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Openings" state="visible" r:id="rId5"/>
    <sheet sheetId="3" name="Order" state="visible" r:id="rId6"/>
  </sheets>
  <calcPr calcId="171027" fullCalcOnLoad="1"/>
</workbook>
</file>

<file path=xl/sharedStrings.xml><?xml version="1.0" encoding="utf-8"?>
<sst xmlns="http://schemas.openxmlformats.org/spreadsheetml/2006/main" count="54" uniqueCount="50">
  <si>
    <t>Window Measurement Log</t>
  </si>
  <si>
    <t>A free measurement log for window installers: record width, height, and options by opening for an order-ready summary in Sheets or Excel.</t>
  </si>
  <si>
    <t>Quick start</t>
  </si>
  <si>
    <t>Open the Openings tab and replace the sample rows with your own — one row per entry. Formulas fill in automatically for new rows.</t>
  </si>
  <si>
    <t>Measure width at three points and height at three points; order size uses the smallest less 1/4 in (adjust to your manufacturer's deduction).</t>
  </si>
  <si>
    <t>Out of square flags openings that vary more than 3/8 in; check before ordering. Bedroom egress windows must meet code.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</si>
  <si>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</si>
  <si>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</si>
  <si>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</si>
  <si>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</si>
  <si>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</si>
  <si>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</si>
  <si>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</si>
  <si>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Room</t>
  </si>
  <si>
    <t>Opening</t>
  </si>
  <si>
    <t>Type</t>
  </si>
  <si>
    <t>Width top (in)</t>
  </si>
  <si>
    <t>Width middle (in)</t>
  </si>
  <si>
    <t>Width bottom (in)</t>
  </si>
  <si>
    <t>Height left (in)</t>
  </si>
  <si>
    <t>Height center (in)</t>
  </si>
  <si>
    <t>Height right (in)</t>
  </si>
  <si>
    <t>Jamb depth (in)</t>
  </si>
  <si>
    <t>Options</t>
  </si>
  <si>
    <t>Unit price</t>
  </si>
  <si>
    <t>Order width (in)</t>
  </si>
  <si>
    <t>Order height (in)</t>
  </si>
  <si>
    <t>Out of square</t>
  </si>
  <si>
    <t>Living room</t>
  </si>
  <si>
    <t>Front left</t>
  </si>
  <si>
    <t>Double hung</t>
  </si>
  <si>
    <t>Low-E, grids</t>
  </si>
  <si>
    <t>Front right</t>
  </si>
  <si>
    <t>Kitchen</t>
  </si>
  <si>
    <t>Over sink</t>
  </si>
  <si>
    <t>Casement</t>
  </si>
  <si>
    <t>Low-E, crank</t>
  </si>
  <si>
    <t>Primary bedroom</t>
  </si>
  <si>
    <t>Egress</t>
  </si>
  <si>
    <t>Egress hardware</t>
  </si>
  <si>
    <t>Item</t>
  </si>
  <si>
    <t>Value</t>
  </si>
  <si>
    <t>Notes</t>
  </si>
  <si>
    <t>Job</t>
  </si>
  <si>
    <t>Customer</t>
  </si>
  <si>
    <t>Rivera home</t>
  </si>
  <si>
    <t>Order</t>
  </si>
  <si>
    <t>Openings</t>
  </si>
  <si>
    <t>Order total</t>
  </si>
  <si>
    <t>Openings to re-check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</si>
</sst>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4" fontId="0" fillId="0" borderId="0" xfId="0" applyNumberFormat="1"/>
    <xf numFmtId="164" fontId="0" fillId="0" borderId="0" xfId="0" applyNumberFormat="1"/>
    <xf numFmtId="3" fontId="0" fillId="3" borderId="0" xfId="0" applyNumberFormat="1" applyFill="1"/>
    <xf numFmtId="0" fontId="0" fillId="3" borderId="0" xfId="0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4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2" width="24" customWidth="1"/>
    <col min="3" max="3" width="16" customWidth="1"/>
    <col min="4" max="4" width="17" customWidth="1"/>
    <col min="5" max="6" width="20" customWidth="1"/>
    <col min="7" max="7" width="19" customWidth="1"/>
    <col min="8" max="8" width="21" customWidth="1"/>
    <col min="9" max="9" width="20" customWidth="1"/>
    <col min="10" max="10" width="18" customWidth="1"/>
    <col min="11" max="11" width="24" customWidth="1"/>
    <col min="12" max="12" width="14" customWidth="1"/>
    <col min="13" max="13" width="19" customWidth="1"/>
    <col min="14" max="14" width="20" customWidth="1"/>
    <col min="15" max="15" width="24" customWidth="1"/>
  </cols>
  <sheetData>
    <row r="1" ht="22" customHeight="1" spans="1:15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</row>
    <row r="2" spans="1:15" x14ac:dyDescent="0.25">
      <c r="A2" t="s">
        <v>28</v>
      </c>
      <c r="B2" t="s">
        <v>29</v>
      </c>
      <c r="C2" t="s">
        <v>30</v>
      </c>
      <c r="D2" s="11">
        <v>35.5</v>
      </c>
      <c r="E2" s="11">
        <v>35.375</v>
      </c>
      <c r="F2" s="11">
        <v>35.5</v>
      </c>
      <c r="G2" s="11">
        <v>59.25</v>
      </c>
      <c r="H2" s="11">
        <v>59.125</v>
      </c>
      <c r="I2" s="11">
        <v>59.25</v>
      </c>
      <c r="J2" s="11">
        <v>3.25</v>
      </c>
      <c r="K2" t="s">
        <v>31</v>
      </c>
      <c r="L2" s="12">
        <v>485</v>
      </c>
      <c r="M2" s="13">
        <f>IF($A2="","",(MIN(D2,E2,F2)-0.25))</f>
        <v>35.125</v>
      </c>
      <c r="N2" s="13">
        <f>IF($A2="","",(MIN(G2,H2,I2)-0.25))</f>
        <v>58.875</v>
      </c>
      <c r="O2" s="14" t="str">
        <f>IF($A2="","",IF(((MAX(D2,E2,F2)-MIN(D2,E2,F2))&gt;0.375),"Check opening",""))</f>
        <v/>
      </c>
    </row>
    <row r="3" spans="1:15" x14ac:dyDescent="0.25">
      <c r="A3" t="s">
        <v>28</v>
      </c>
      <c r="B3" t="s">
        <v>32</v>
      </c>
      <c r="C3" t="s">
        <v>30</v>
      </c>
      <c r="D3" s="11">
        <v>35.5</v>
      </c>
      <c r="E3" s="11">
        <v>35.5</v>
      </c>
      <c r="F3" s="11">
        <v>35.25</v>
      </c>
      <c r="G3" s="11">
        <v>59.25</v>
      </c>
      <c r="H3" s="11">
        <v>59.25</v>
      </c>
      <c r="I3" s="11">
        <v>59</v>
      </c>
      <c r="J3" s="11">
        <v>3.25</v>
      </c>
      <c r="K3" t="s">
        <v>31</v>
      </c>
      <c r="L3" s="12">
        <v>485</v>
      </c>
      <c r="M3" s="13">
        <f>IF($A3="","",(MIN(D3,E3,F3)-0.25))</f>
        <v>35</v>
      </c>
      <c r="N3" s="13">
        <f>IF($A3="","",(MIN(G3,H3,I3)-0.25))</f>
        <v>58.75</v>
      </c>
      <c r="O3" s="14" t="str">
        <f>IF($A3="","",IF(((MAX(D3,E3,F3)-MIN(D3,E3,F3))&gt;0.375),"Check opening",""))</f>
        <v/>
      </c>
    </row>
    <row r="4" spans="1:15" x14ac:dyDescent="0.25">
      <c r="A4" t="s">
        <v>33</v>
      </c>
      <c r="B4" t="s">
        <v>34</v>
      </c>
      <c r="C4" t="s">
        <v>35</v>
      </c>
      <c r="D4" s="11">
        <v>47.75</v>
      </c>
      <c r="E4" s="11">
        <v>47.25</v>
      </c>
      <c r="F4" s="11">
        <v>47.25</v>
      </c>
      <c r="G4" s="11">
        <v>35.5</v>
      </c>
      <c r="H4" s="11">
        <v>35.5</v>
      </c>
      <c r="I4" s="11">
        <v>35.375</v>
      </c>
      <c r="J4" s="11">
        <v>3.25</v>
      </c>
      <c r="K4" t="s">
        <v>36</v>
      </c>
      <c r="L4" s="12">
        <v>560</v>
      </c>
      <c r="M4" s="13">
        <f>IF($A4="","",(MIN(D4,E4,F4)-0.25))</f>
        <v>47</v>
      </c>
      <c r="N4" s="13">
        <f>IF($A4="","",(MIN(G4,H4,I4)-0.25))</f>
        <v>35.125</v>
      </c>
      <c r="O4" s="14" t="str">
        <f>IF($A4="","",IF(((MAX(D4,E4,F4)-MIN(D4,E4,F4))&gt;0.375),"Check opening",""))</f>
        <v>Check opening</v>
      </c>
    </row>
    <row r="5" spans="1:15" x14ac:dyDescent="0.25">
      <c r="A5" t="s">
        <v>37</v>
      </c>
      <c r="B5" t="s">
        <v>38</v>
      </c>
      <c r="C5" t="s">
        <v>35</v>
      </c>
      <c r="D5" s="11">
        <v>30</v>
      </c>
      <c r="E5" s="11">
        <v>30</v>
      </c>
      <c r="F5" s="11">
        <v>30</v>
      </c>
      <c r="G5" s="11">
        <v>48</v>
      </c>
      <c r="H5" s="11">
        <v>48</v>
      </c>
      <c r="I5" s="11">
        <v>48</v>
      </c>
      <c r="J5" s="11">
        <v>3.25</v>
      </c>
      <c r="K5" t="s">
        <v>39</v>
      </c>
      <c r="L5" s="12">
        <v>520</v>
      </c>
      <c r="M5" s="13">
        <f>IF($A5="","",(MIN(D5,E5,F5)-0.25))</f>
        <v>29.75</v>
      </c>
      <c r="N5" s="13">
        <f>IF($A5="","",(MIN(G5,H5,I5)-0.25))</f>
        <v>47.75</v>
      </c>
      <c r="O5" s="14" t="str">
        <f>IF($A5="","",IF(((MAX(D5,E5,F5)-MIN(D5,E5,F5))&gt;0.375),"Check opening",""))</f>
        <v/>
      </c>
    </row>
    <row r="6" spans="1:15" x14ac:dyDescent="0.25">
      <c r="D6" s="11"/>
      <c r="E6" s="11"/>
      <c r="F6" s="11"/>
      <c r="G6" s="11"/>
      <c r="H6" s="11"/>
      <c r="I6" s="11"/>
      <c r="J6" s="11"/>
      <c r="L6" s="12"/>
      <c r="M6" s="13" t="str">
        <f>IF($A6="","",(MIN(D6,E6,F6)-0.25))</f>
        <v/>
      </c>
      <c r="N6" s="13" t="str">
        <f>IF($A6="","",(MIN(G6,H6,I6)-0.25))</f>
        <v/>
      </c>
      <c r="O6" s="14" t="str">
        <f>IF($A6="","",IF(((MAX(D6,E6,F6)-MIN(D6,E6,F6))&gt;0.375),"Check opening",""))</f>
        <v/>
      </c>
    </row>
    <row r="7" spans="1:15" x14ac:dyDescent="0.25">
      <c r="D7" s="11"/>
      <c r="E7" s="11"/>
      <c r="F7" s="11"/>
      <c r="G7" s="11"/>
      <c r="H7" s="11"/>
      <c r="I7" s="11"/>
      <c r="J7" s="11"/>
      <c r="L7" s="12"/>
      <c r="M7" s="13" t="str">
        <f>IF($A7="","",(MIN(D7,E7,F7)-0.25))</f>
        <v/>
      </c>
      <c r="N7" s="13" t="str">
        <f>IF($A7="","",(MIN(G7,H7,I7)-0.25))</f>
        <v/>
      </c>
      <c r="O7" s="14" t="str">
        <f>IF($A7="","",IF(((MAX(D7,E7,F7)-MIN(D7,E7,F7))&gt;0.375),"Check opening",""))</f>
        <v/>
      </c>
    </row>
    <row r="8" spans="1:15" x14ac:dyDescent="0.25">
      <c r="D8" s="11"/>
      <c r="E8" s="11"/>
      <c r="F8" s="11"/>
      <c r="G8" s="11"/>
      <c r="H8" s="11"/>
      <c r="I8" s="11"/>
      <c r="J8" s="11"/>
      <c r="L8" s="12"/>
      <c r="M8" s="13" t="str">
        <f>IF($A8="","",(MIN(D8,E8,F8)-0.25))</f>
        <v/>
      </c>
      <c r="N8" s="13" t="str">
        <f>IF($A8="","",(MIN(G8,H8,I8)-0.25))</f>
        <v/>
      </c>
      <c r="O8" s="14" t="str">
        <f>IF($A8="","",IF(((MAX(D8,E8,F8)-MIN(D8,E8,F8))&gt;0.375),"Check opening",""))</f>
        <v/>
      </c>
    </row>
    <row r="9" spans="1:15" x14ac:dyDescent="0.25">
      <c r="D9" s="11"/>
      <c r="E9" s="11"/>
      <c r="F9" s="11"/>
      <c r="G9" s="11"/>
      <c r="H9" s="11"/>
      <c r="I9" s="11"/>
      <c r="J9" s="11"/>
      <c r="L9" s="12"/>
      <c r="M9" s="13" t="str">
        <f>IF($A9="","",(MIN(D9,E9,F9)-0.25))</f>
        <v/>
      </c>
      <c r="N9" s="13" t="str">
        <f>IF($A9="","",(MIN(G9,H9,I9)-0.25))</f>
        <v/>
      </c>
      <c r="O9" s="14" t="str">
        <f>IF($A9="","",IF(((MAX(D9,E9,F9)-MIN(D9,E9,F9))&gt;0.375),"Check opening",""))</f>
        <v/>
      </c>
    </row>
    <row r="10" spans="1:15" x14ac:dyDescent="0.25">
      <c r="D10" s="11"/>
      <c r="E10" s="11"/>
      <c r="F10" s="11"/>
      <c r="G10" s="11"/>
      <c r="H10" s="11"/>
      <c r="I10" s="11"/>
      <c r="J10" s="11"/>
      <c r="L10" s="12"/>
      <c r="M10" s="13" t="str">
        <f>IF($A10="","",(MIN(D10,E10,F10)-0.25))</f>
        <v/>
      </c>
      <c r="N10" s="13" t="str">
        <f>IF($A10="","",(MIN(G10,H10,I10)-0.25))</f>
        <v/>
      </c>
      <c r="O10" s="14" t="str">
        <f>IF($A10="","",IF(((MAX(D10,E10,F10)-MIN(D10,E10,F10))&gt;0.375),"Check opening",""))</f>
        <v/>
      </c>
    </row>
    <row r="11" spans="1:15" x14ac:dyDescent="0.25">
      <c r="D11" s="11"/>
      <c r="E11" s="11"/>
      <c r="F11" s="11"/>
      <c r="G11" s="11"/>
      <c r="H11" s="11"/>
      <c r="I11" s="11"/>
      <c r="J11" s="11"/>
      <c r="L11" s="12"/>
      <c r="M11" s="13" t="str">
        <f>IF($A11="","",(MIN(D11,E11,F11)-0.25))</f>
        <v/>
      </c>
      <c r="N11" s="13" t="str">
        <f>IF($A11="","",(MIN(G11,H11,I11)-0.25))</f>
        <v/>
      </c>
      <c r="O11" s="14" t="str">
        <f>IF($A11="","",IF(((MAX(D11,E11,F11)-MIN(D11,E11,F11))&gt;0.375),"Check opening",""))</f>
        <v/>
      </c>
    </row>
    <row r="12" spans="1:15" x14ac:dyDescent="0.25">
      <c r="D12" s="11"/>
      <c r="E12" s="11"/>
      <c r="F12" s="11"/>
      <c r="G12" s="11"/>
      <c r="H12" s="11"/>
      <c r="I12" s="11"/>
      <c r="J12" s="11"/>
      <c r="L12" s="12"/>
      <c r="M12" s="13" t="str">
        <f>IF($A12="","",(MIN(D12,E12,F12)-0.25))</f>
        <v/>
      </c>
      <c r="N12" s="13" t="str">
        <f>IF($A12="","",(MIN(G12,H12,I12)-0.25))</f>
        <v/>
      </c>
      <c r="O12" s="14" t="str">
        <f>IF($A12="","",IF(((MAX(D12,E12,F12)-MIN(D12,E12,F12))&gt;0.375),"Check opening",""))</f>
        <v/>
      </c>
    </row>
    <row r="13" spans="1:15" x14ac:dyDescent="0.25">
      <c r="D13" s="11"/>
      <c r="E13" s="11"/>
      <c r="F13" s="11"/>
      <c r="G13" s="11"/>
      <c r="H13" s="11"/>
      <c r="I13" s="11"/>
      <c r="J13" s="11"/>
      <c r="L13" s="12"/>
      <c r="M13" s="13" t="str">
        <f>IF($A13="","",(MIN(D13,E13,F13)-0.25))</f>
        <v/>
      </c>
      <c r="N13" s="13" t="str">
        <f>IF($A13="","",(MIN(G13,H13,I13)-0.25))</f>
        <v/>
      </c>
      <c r="O13" s="14" t="str">
        <f>IF($A13="","",IF(((MAX(D13,E13,F13)-MIN(D13,E13,F13))&gt;0.375),"Check opening",""))</f>
        <v/>
      </c>
    </row>
    <row r="14" spans="1:15" x14ac:dyDescent="0.25">
      <c r="D14" s="11"/>
      <c r="E14" s="11"/>
      <c r="F14" s="11"/>
      <c r="G14" s="11"/>
      <c r="H14" s="11"/>
      <c r="I14" s="11"/>
      <c r="J14" s="11"/>
      <c r="L14" s="12"/>
      <c r="M14" s="13" t="str">
        <f>IF($A14="","",(MIN(D14,E14,F14)-0.25))</f>
        <v/>
      </c>
      <c r="N14" s="13" t="str">
        <f>IF($A14="","",(MIN(G14,H14,I14)-0.25))</f>
        <v/>
      </c>
      <c r="O14" s="14" t="str">
        <f>IF($A14="","",IF(((MAX(D14,E14,F14)-MIN(D14,E14,F14))&gt;0.375),"Check opening",""))</f>
        <v/>
      </c>
    </row>
    <row r="15" spans="1:15" x14ac:dyDescent="0.25">
      <c r="D15" s="11"/>
      <c r="E15" s="11"/>
      <c r="F15" s="11"/>
      <c r="G15" s="11"/>
      <c r="H15" s="11"/>
      <c r="I15" s="11"/>
      <c r="J15" s="11"/>
      <c r="L15" s="12"/>
      <c r="M15" s="13" t="str">
        <f>IF($A15="","",(MIN(D15,E15,F15)-0.25))</f>
        <v/>
      </c>
      <c r="N15" s="13" t="str">
        <f>IF($A15="","",(MIN(G15,H15,I15)-0.25))</f>
        <v/>
      </c>
      <c r="O15" s="14" t="str">
        <f>IF($A15="","",IF(((MAX(D15,E15,F15)-MIN(D15,E15,F15))&gt;0.375),"Check opening",""))</f>
        <v/>
      </c>
    </row>
    <row r="16" spans="1:15" x14ac:dyDescent="0.25">
      <c r="D16" s="11"/>
      <c r="E16" s="11"/>
      <c r="F16" s="11"/>
      <c r="G16" s="11"/>
      <c r="H16" s="11"/>
      <c r="I16" s="11"/>
      <c r="J16" s="11"/>
      <c r="L16" s="12"/>
      <c r="M16" s="13" t="str">
        <f>IF($A16="","",(MIN(D16,E16,F16)-0.25))</f>
        <v/>
      </c>
      <c r="N16" s="13" t="str">
        <f>IF($A16="","",(MIN(G16,H16,I16)-0.25))</f>
        <v/>
      </c>
      <c r="O16" s="14" t="str">
        <f>IF($A16="","",IF(((MAX(D16,E16,F16)-MIN(D16,E16,F16))&gt;0.375),"Check opening",""))</f>
        <v/>
      </c>
    </row>
    <row r="17" spans="1:15" x14ac:dyDescent="0.25">
      <c r="D17" s="11"/>
      <c r="E17" s="11"/>
      <c r="F17" s="11"/>
      <c r="G17" s="11"/>
      <c r="H17" s="11"/>
      <c r="I17" s="11"/>
      <c r="J17" s="11"/>
      <c r="L17" s="12"/>
      <c r="M17" s="13" t="str">
        <f>IF($A17="","",(MIN(D17,E17,F17)-0.25))</f>
        <v/>
      </c>
      <c r="N17" s="13" t="str">
        <f>IF($A17="","",(MIN(G17,H17,I17)-0.25))</f>
        <v/>
      </c>
      <c r="O17" s="14" t="str">
        <f>IF($A17="","",IF(((MAX(D17,E17,F17)-MIN(D17,E17,F17))&gt;0.375),"Check opening",""))</f>
        <v/>
      </c>
    </row>
    <row r="18" spans="1:15" x14ac:dyDescent="0.25">
      <c r="D18" s="11"/>
      <c r="E18" s="11"/>
      <c r="F18" s="11"/>
      <c r="G18" s="11"/>
      <c r="H18" s="11"/>
      <c r="I18" s="11"/>
      <c r="J18" s="11"/>
      <c r="L18" s="12"/>
      <c r="M18" s="13" t="str">
        <f>IF($A18="","",(MIN(D18,E18,F18)-0.25))</f>
        <v/>
      </c>
      <c r="N18" s="13" t="str">
        <f>IF($A18="","",(MIN(G18,H18,I18)-0.25))</f>
        <v/>
      </c>
      <c r="O18" s="14" t="str">
        <f>IF($A18="","",IF(((MAX(D18,E18,F18)-MIN(D18,E18,F18))&gt;0.375),"Check opening",""))</f>
        <v/>
      </c>
    </row>
    <row r="19" spans="1:15" x14ac:dyDescent="0.25">
      <c r="D19" s="11"/>
      <c r="E19" s="11"/>
      <c r="F19" s="11"/>
      <c r="G19" s="11"/>
      <c r="H19" s="11"/>
      <c r="I19" s="11"/>
      <c r="J19" s="11"/>
      <c r="L19" s="12"/>
      <c r="M19" s="13" t="str">
        <f>IF($A19="","",(MIN(D19,E19,F19)-0.25))</f>
        <v/>
      </c>
      <c r="N19" s="13" t="str">
        <f>IF($A19="","",(MIN(G19,H19,I19)-0.25))</f>
        <v/>
      </c>
      <c r="O19" s="14" t="str">
        <f>IF($A19="","",IF(((MAX(D19,E19,F19)-MIN(D19,E19,F19))&gt;0.375),"Check opening",""))</f>
        <v/>
      </c>
    </row>
    <row r="20" spans="1:15" x14ac:dyDescent="0.25">
      <c r="D20" s="11"/>
      <c r="E20" s="11"/>
      <c r="F20" s="11"/>
      <c r="G20" s="11"/>
      <c r="H20" s="11"/>
      <c r="I20" s="11"/>
      <c r="J20" s="11"/>
      <c r="L20" s="12"/>
      <c r="M20" s="13" t="str">
        <f>IF($A20="","",(MIN(D20,E20,F20)-0.25))</f>
        <v/>
      </c>
      <c r="N20" s="13" t="str">
        <f>IF($A20="","",(MIN(G20,H20,I20)-0.25))</f>
        <v/>
      </c>
      <c r="O20" s="14" t="str">
        <f>IF($A20="","",IF(((MAX(D20,E20,F20)-MIN(D20,E20,F20))&gt;0.375),"Check opening",""))</f>
        <v/>
      </c>
    </row>
    <row r="21" spans="1:15" x14ac:dyDescent="0.25">
      <c r="D21" s="11"/>
      <c r="E21" s="11"/>
      <c r="F21" s="11"/>
      <c r="G21" s="11"/>
      <c r="H21" s="11"/>
      <c r="I21" s="11"/>
      <c r="J21" s="11"/>
      <c r="L21" s="12"/>
      <c r="M21" s="13" t="str">
        <f>IF($A21="","",(MIN(D21,E21,F21)-0.25))</f>
        <v/>
      </c>
      <c r="N21" s="13" t="str">
        <f>IF($A21="","",(MIN(G21,H21,I21)-0.25))</f>
        <v/>
      </c>
      <c r="O21" s="14" t="str">
        <f>IF($A21="","",IF(((MAX(D21,E21,F21)-MIN(D21,E21,F21))&gt;0.375),"Check opening",""))</f>
        <v/>
      </c>
    </row>
    <row r="22" spans="1:15" x14ac:dyDescent="0.25">
      <c r="D22" s="11"/>
      <c r="E22" s="11"/>
      <c r="F22" s="11"/>
      <c r="G22" s="11"/>
      <c r="H22" s="11"/>
      <c r="I22" s="11"/>
      <c r="J22" s="11"/>
      <c r="L22" s="12"/>
      <c r="M22" s="13" t="str">
        <f>IF($A22="","",(MIN(D22,E22,F22)-0.25))</f>
        <v/>
      </c>
      <c r="N22" s="13" t="str">
        <f>IF($A22="","",(MIN(G22,H22,I22)-0.25))</f>
        <v/>
      </c>
      <c r="O22" s="14" t="str">
        <f>IF($A22="","",IF(((MAX(D22,E22,F22)-MIN(D22,E22,F22))&gt;0.375),"Check opening",""))</f>
        <v/>
      </c>
    </row>
    <row r="23" spans="1:15" x14ac:dyDescent="0.25">
      <c r="D23" s="11"/>
      <c r="E23" s="11"/>
      <c r="F23" s="11"/>
      <c r="G23" s="11"/>
      <c r="H23" s="11"/>
      <c r="I23" s="11"/>
      <c r="J23" s="11"/>
      <c r="L23" s="12"/>
      <c r="M23" s="13" t="str">
        <f>IF($A23="","",(MIN(D23,E23,F23)-0.25))</f>
        <v/>
      </c>
      <c r="N23" s="13" t="str">
        <f>IF($A23="","",(MIN(G23,H23,I23)-0.25))</f>
        <v/>
      </c>
      <c r="O23" s="14" t="str">
        <f>IF($A23="","",IF(((MAX(D23,E23,F23)-MIN(D23,E23,F23))&gt;0.375),"Check opening",""))</f>
        <v/>
      </c>
    </row>
    <row r="24" spans="1:15" x14ac:dyDescent="0.25">
      <c r="D24" s="11"/>
      <c r="E24" s="11"/>
      <c r="F24" s="11"/>
      <c r="G24" s="11"/>
      <c r="H24" s="11"/>
      <c r="I24" s="11"/>
      <c r="J24" s="11"/>
      <c r="L24" s="12"/>
      <c r="M24" s="13" t="str">
        <f>IF($A24="","",(MIN(D24,E24,F24)-0.25))</f>
        <v/>
      </c>
      <c r="N24" s="13" t="str">
        <f>IF($A24="","",(MIN(G24,H24,I24)-0.25))</f>
        <v/>
      </c>
      <c r="O24" s="14" t="str">
        <f>IF($A24="","",IF(((MAX(D24,E24,F24)-MIN(D24,E24,F24))&gt;0.375),"Check opening",""))</f>
        <v/>
      </c>
    </row>
    <row r="25" spans="1:15" x14ac:dyDescent="0.25">
      <c r="D25" s="11"/>
      <c r="E25" s="11"/>
      <c r="F25" s="11"/>
      <c r="G25" s="11"/>
      <c r="H25" s="11"/>
      <c r="I25" s="11"/>
      <c r="J25" s="11"/>
      <c r="L25" s="12"/>
      <c r="M25" s="13" t="str">
        <f>IF($A25="","",(MIN(D25,E25,F25)-0.25))</f>
        <v/>
      </c>
      <c r="N25" s="13" t="str">
        <f>IF($A25="","",(MIN(G25,H25,I25)-0.25))</f>
        <v/>
      </c>
      <c r="O25" s="14" t="str">
        <f>IF($A25="","",IF(((MAX(D25,E25,F25)-MIN(D25,E25,F25))&gt;0.375),"Check opening",""))</f>
        <v/>
      </c>
    </row>
    <row r="26" spans="1:15" x14ac:dyDescent="0.25">
      <c r="D26" s="11"/>
      <c r="E26" s="11"/>
      <c r="F26" s="11"/>
      <c r="G26" s="11"/>
      <c r="H26" s="11"/>
      <c r="I26" s="11"/>
      <c r="J26" s="11"/>
      <c r="L26" s="12"/>
      <c r="M26" s="13" t="str">
        <f>IF($A26="","",(MIN(D26,E26,F26)-0.25))</f>
        <v/>
      </c>
      <c r="N26" s="13" t="str">
        <f>IF($A26="","",(MIN(G26,H26,I26)-0.25))</f>
        <v/>
      </c>
      <c r="O26" s="14" t="str">
        <f>IF($A26="","",IF(((MAX(D26,E26,F26)-MIN(D26,E26,F26))&gt;0.375),"Check opening",""))</f>
        <v/>
      </c>
    </row>
    <row r="27" spans="1:15" x14ac:dyDescent="0.25">
      <c r="D27" s="11"/>
      <c r="E27" s="11"/>
      <c r="F27" s="11"/>
      <c r="G27" s="11"/>
      <c r="H27" s="11"/>
      <c r="I27" s="11"/>
      <c r="J27" s="11"/>
      <c r="L27" s="12"/>
      <c r="M27" s="13" t="str">
        <f>IF($A27="","",(MIN(D27,E27,F27)-0.25))</f>
        <v/>
      </c>
      <c r="N27" s="13" t="str">
        <f>IF($A27="","",(MIN(G27,H27,I27)-0.25))</f>
        <v/>
      </c>
      <c r="O27" s="14" t="str">
        <f>IF($A27="","",IF(((MAX(D27,E27,F27)-MIN(D27,E27,F27))&gt;0.375),"Check opening",""))</f>
        <v/>
      </c>
    </row>
    <row r="28" spans="1:15" x14ac:dyDescent="0.25">
      <c r="D28" s="11"/>
      <c r="E28" s="11"/>
      <c r="F28" s="11"/>
      <c r="G28" s="11"/>
      <c r="H28" s="11"/>
      <c r="I28" s="11"/>
      <c r="J28" s="11"/>
      <c r="L28" s="12"/>
      <c r="M28" s="13" t="str">
        <f>IF($A28="","",(MIN(D28,E28,F28)-0.25))</f>
        <v/>
      </c>
      <c r="N28" s="13" t="str">
        <f>IF($A28="","",(MIN(G28,H28,I28)-0.25))</f>
        <v/>
      </c>
      <c r="O28" s="14" t="str">
        <f>IF($A28="","",IF(((MAX(D28,E28,F28)-MIN(D28,E28,F28))&gt;0.375),"Check opening",""))</f>
        <v/>
      </c>
    </row>
    <row r="29" spans="1:15" x14ac:dyDescent="0.25">
      <c r="D29" s="11"/>
      <c r="E29" s="11"/>
      <c r="F29" s="11"/>
      <c r="G29" s="11"/>
      <c r="H29" s="11"/>
      <c r="I29" s="11"/>
      <c r="J29" s="11"/>
      <c r="L29" s="12"/>
      <c r="M29" s="13" t="str">
        <f>IF($A29="","",(MIN(D29,E29,F29)-0.25))</f>
        <v/>
      </c>
      <c r="N29" s="13" t="str">
        <f>IF($A29="","",(MIN(G29,H29,I29)-0.25))</f>
        <v/>
      </c>
      <c r="O29" s="14" t="str">
        <f>IF($A29="","",IF(((MAX(D29,E29,F29)-MIN(D29,E29,F29))&gt;0.375),"Check opening",""))</f>
        <v/>
      </c>
    </row>
    <row r="30" spans="1:15" x14ac:dyDescent="0.25">
      <c r="D30" s="11"/>
      <c r="E30" s="11"/>
      <c r="F30" s="11"/>
      <c r="G30" s="11"/>
      <c r="H30" s="11"/>
      <c r="I30" s="11"/>
      <c r="J30" s="11"/>
      <c r="L30" s="12"/>
      <c r="M30" s="13" t="str">
        <f>IF($A30="","",(MIN(D30,E30,F30)-0.25))</f>
        <v/>
      </c>
      <c r="N30" s="13" t="str">
        <f>IF($A30="","",(MIN(G30,H30,I30)-0.25))</f>
        <v/>
      </c>
      <c r="O30" s="14" t="str">
        <f>IF($A30="","",IF(((MAX(D30,E30,F30)-MIN(D30,E30,F30))&gt;0.375),"Check opening",""))</f>
        <v/>
      </c>
    </row>
    <row r="31" spans="1:15" x14ac:dyDescent="0.25">
      <c r="D31" s="11"/>
      <c r="E31" s="11"/>
      <c r="F31" s="11"/>
      <c r="G31" s="11"/>
      <c r="H31" s="11"/>
      <c r="I31" s="11"/>
      <c r="J31" s="11"/>
      <c r="L31" s="12"/>
      <c r="M31" s="13" t="str">
        <f>IF($A31="","",(MIN(D31,E31,F31)-0.25))</f>
        <v/>
      </c>
      <c r="N31" s="13" t="str">
        <f>IF($A31="","",(MIN(G31,H31,I31)-0.25))</f>
        <v/>
      </c>
      <c r="O31" s="14" t="str">
        <f>IF($A31="","",IF(((MAX(D31,E31,F31)-MIN(D31,E31,F31))&gt;0.375),"Check opening",""))</f>
        <v/>
      </c>
    </row>
    <row r="32" spans="1:15" x14ac:dyDescent="0.25">
      <c r="D32" s="11"/>
      <c r="E32" s="11"/>
      <c r="F32" s="11"/>
      <c r="G32" s="11"/>
      <c r="H32" s="11"/>
      <c r="I32" s="11"/>
      <c r="J32" s="11"/>
      <c r="L32" s="12"/>
      <c r="M32" s="13" t="str">
        <f>IF($A32="","",(MIN(D32,E32,F32)-0.25))</f>
        <v/>
      </c>
      <c r="N32" s="13" t="str">
        <f>IF($A32="","",(MIN(G32,H32,I32)-0.25))</f>
        <v/>
      </c>
      <c r="O32" s="14" t="str">
        <f>IF($A32="","",IF(((MAX(D32,E32,F32)-MIN(D32,E32,F32))&gt;0.375),"Check opening",""))</f>
        <v/>
      </c>
    </row>
    <row r="33" spans="1:15" x14ac:dyDescent="0.25">
      <c r="D33" s="11"/>
      <c r="E33" s="11"/>
      <c r="F33" s="11"/>
      <c r="G33" s="11"/>
      <c r="H33" s="11"/>
      <c r="I33" s="11"/>
      <c r="J33" s="11"/>
      <c r="L33" s="12"/>
      <c r="M33" s="13" t="str">
        <f>IF($A33="","",(MIN(D33,E33,F33)-0.25))</f>
        <v/>
      </c>
      <c r="N33" s="13" t="str">
        <f>IF($A33="","",(MIN(G33,H33,I33)-0.25))</f>
        <v/>
      </c>
      <c r="O33" s="14" t="str">
        <f>IF($A33="","",IF(((MAX(D33,E33,F33)-MIN(D33,E33,F33))&gt;0.375),"Check opening",""))</f>
        <v/>
      </c>
    </row>
    <row r="34" spans="1:15" x14ac:dyDescent="0.25">
      <c r="D34" s="11"/>
      <c r="E34" s="11"/>
      <c r="F34" s="11"/>
      <c r="G34" s="11"/>
      <c r="H34" s="11"/>
      <c r="I34" s="11"/>
      <c r="J34" s="11"/>
      <c r="L34" s="12"/>
      <c r="M34" s="13" t="str">
        <f>IF($A34="","",(MIN(D34,E34,F34)-0.25))</f>
        <v/>
      </c>
      <c r="N34" s="13" t="str">
        <f>IF($A34="","",(MIN(G34,H34,I34)-0.25))</f>
        <v/>
      </c>
      <c r="O34" s="14" t="str">
        <f>IF($A34="","",IF(((MAX(D34,E34,F34)-MIN(D34,E34,F34))&gt;0.375),"Check opening",""))</f>
        <v/>
      </c>
    </row>
    <row r="35" spans="1:15" x14ac:dyDescent="0.25">
      <c r="D35" s="11"/>
      <c r="E35" s="11"/>
      <c r="F35" s="11"/>
      <c r="G35" s="11"/>
      <c r="H35" s="11"/>
      <c r="I35" s="11"/>
      <c r="J35" s="11"/>
      <c r="L35" s="12"/>
      <c r="M35" s="13" t="str">
        <f>IF($A35="","",(MIN(D35,E35,F35)-0.25))</f>
        <v/>
      </c>
      <c r="N35" s="13" t="str">
        <f>IF($A35="","",(MIN(G35,H35,I35)-0.25))</f>
        <v/>
      </c>
      <c r="O35" s="14" t="str">
        <f>IF($A35="","",IF(((MAX(D35,E35,F35)-MIN(D35,E35,F35))&gt;0.375),"Check opening",""))</f>
        <v/>
      </c>
    </row>
    <row r="36" spans="1:15" x14ac:dyDescent="0.25">
      <c r="D36" s="11"/>
      <c r="E36" s="11"/>
      <c r="F36" s="11"/>
      <c r="G36" s="11"/>
      <c r="H36" s="11"/>
      <c r="I36" s="11"/>
      <c r="J36" s="11"/>
      <c r="L36" s="12"/>
      <c r="M36" s="13" t="str">
        <f>IF($A36="","",(MIN(D36,E36,F36)-0.25))</f>
        <v/>
      </c>
      <c r="N36" s="13" t="str">
        <f>IF($A36="","",(MIN(G36,H36,I36)-0.25))</f>
        <v/>
      </c>
      <c r="O36" s="14" t="str">
        <f>IF($A36="","",IF(((MAX(D36,E36,F36)-MIN(D36,E36,F36))&gt;0.375),"Check opening",""))</f>
        <v/>
      </c>
    </row>
    <row r="37" spans="1:15" x14ac:dyDescent="0.25">
      <c r="D37" s="11"/>
      <c r="E37" s="11"/>
      <c r="F37" s="11"/>
      <c r="G37" s="11"/>
      <c r="H37" s="11"/>
      <c r="I37" s="11"/>
      <c r="J37" s="11"/>
      <c r="L37" s="12"/>
      <c r="M37" s="13" t="str">
        <f>IF($A37="","",(MIN(D37,E37,F37)-0.25))</f>
        <v/>
      </c>
      <c r="N37" s="13" t="str">
        <f>IF($A37="","",(MIN(G37,H37,I37)-0.25))</f>
        <v/>
      </c>
      <c r="O37" s="14" t="str">
        <f>IF($A37="","",IF(((MAX(D37,E37,F37)-MIN(D37,E37,F37))&gt;0.375),"Check opening",""))</f>
        <v/>
      </c>
    </row>
    <row r="38" spans="1:15" x14ac:dyDescent="0.25">
      <c r="D38" s="11"/>
      <c r="E38" s="11"/>
      <c r="F38" s="11"/>
      <c r="G38" s="11"/>
      <c r="H38" s="11"/>
      <c r="I38" s="11"/>
      <c r="J38" s="11"/>
      <c r="L38" s="12"/>
      <c r="M38" s="13" t="str">
        <f>IF($A38="","",(MIN(D38,E38,F38)-0.25))</f>
        <v/>
      </c>
      <c r="N38" s="13" t="str">
        <f>IF($A38="","",(MIN(G38,H38,I38)-0.25))</f>
        <v/>
      </c>
      <c r="O38" s="14" t="str">
        <f>IF($A38="","",IF(((MAX(D38,E38,F38)-MIN(D38,E38,F38))&gt;0.375),"Check opening",""))</f>
        <v/>
      </c>
    </row>
    <row r="39" spans="1:15" x14ac:dyDescent="0.25">
      <c r="D39" s="11"/>
      <c r="E39" s="11"/>
      <c r="F39" s="11"/>
      <c r="G39" s="11"/>
      <c r="H39" s="11"/>
      <c r="I39" s="11"/>
      <c r="J39" s="11"/>
      <c r="L39" s="12"/>
      <c r="M39" s="13" t="str">
        <f>IF($A39="","",(MIN(D39,E39,F39)-0.25))</f>
        <v/>
      </c>
      <c r="N39" s="13" t="str">
        <f>IF($A39="","",(MIN(G39,H39,I39)-0.25))</f>
        <v/>
      </c>
      <c r="O39" s="14" t="str">
        <f>IF($A39="","",IF(((MAX(D39,E39,F39)-MIN(D39,E39,F39))&gt;0.375),"Check opening",""))</f>
        <v/>
      </c>
    </row>
    <row r="40" spans="1:15" x14ac:dyDescent="0.25">
      <c r="D40" s="11"/>
      <c r="E40" s="11"/>
      <c r="F40" s="11"/>
      <c r="G40" s="11"/>
      <c r="H40" s="11"/>
      <c r="I40" s="11"/>
      <c r="J40" s="11"/>
      <c r="L40" s="12"/>
      <c r="M40" s="13" t="str">
        <f>IF($A40="","",(MIN(D40,E40,F40)-0.25))</f>
        <v/>
      </c>
      <c r="N40" s="13" t="str">
        <f>IF($A40="","",(MIN(G40,H40,I40)-0.25))</f>
        <v/>
      </c>
      <c r="O40" s="14" t="str">
        <f>IF($A40="","",IF(((MAX(D40,E40,F40)-MIN(D40,E40,F40))&gt;0.375),"Check opening",""))</f>
        <v/>
      </c>
    </row>
    <row r="41" spans="1:15" x14ac:dyDescent="0.25">
      <c r="D41" s="11"/>
      <c r="E41" s="11"/>
      <c r="F41" s="11"/>
      <c r="G41" s="11"/>
      <c r="H41" s="11"/>
      <c r="I41" s="11"/>
      <c r="J41" s="11"/>
      <c r="L41" s="12"/>
      <c r="M41" s="13" t="str">
        <f>IF($A41="","",(MIN(D41,E41,F41)-0.25))</f>
        <v/>
      </c>
      <c r="N41" s="13" t="str">
        <f>IF($A41="","",(MIN(G41,H41,I41)-0.25))</f>
        <v/>
      </c>
      <c r="O41" s="14" t="str">
        <f>IF($A41="","",IF(((MAX(D41,E41,F41)-MIN(D41,E41,F41))&gt;0.375),"Check opening",""))</f>
        <v/>
      </c>
    </row>
    <row r="42" spans="1:15" x14ac:dyDescent="0.25">
      <c r="D42" s="11"/>
      <c r="E42" s="11"/>
      <c r="F42" s="11"/>
      <c r="G42" s="11"/>
      <c r="H42" s="11"/>
      <c r="I42" s="11"/>
      <c r="J42" s="11"/>
      <c r="L42" s="12"/>
      <c r="M42" s="13" t="str">
        <f>IF($A42="","",(MIN(D42,E42,F42)-0.25))</f>
        <v/>
      </c>
      <c r="N42" s="13" t="str">
        <f>IF($A42="","",(MIN(G42,H42,I42)-0.25))</f>
        <v/>
      </c>
      <c r="O42" s="14" t="str">
        <f>IF($A42="","",IF(((MAX(D42,E42,F42)-MIN(D42,E42,F42))&gt;0.375),"Check opening",""))</f>
        <v/>
      </c>
    </row>
    <row r="43" spans="1:15" x14ac:dyDescent="0.25">
      <c r="D43" s="11"/>
      <c r="E43" s="11"/>
      <c r="F43" s="11"/>
      <c r="G43" s="11"/>
      <c r="H43" s="11"/>
      <c r="I43" s="11"/>
      <c r="J43" s="11"/>
      <c r="L43" s="12"/>
      <c r="M43" s="13" t="str">
        <f>IF($A43="","",(MIN(D43,E43,F43)-0.25))</f>
        <v/>
      </c>
      <c r="N43" s="13" t="str">
        <f>IF($A43="","",(MIN(G43,H43,I43)-0.25))</f>
        <v/>
      </c>
      <c r="O43" s="14" t="str">
        <f>IF($A43="","",IF(((MAX(D43,E43,F43)-MIN(D43,E43,F43))&gt;0.375),"Check opening",""))</f>
        <v/>
      </c>
    </row>
    <row r="44" spans="1:15" x14ac:dyDescent="0.25">
      <c r="D44" s="11"/>
      <c r="E44" s="11"/>
      <c r="F44" s="11"/>
      <c r="G44" s="11"/>
      <c r="H44" s="11"/>
      <c r="I44" s="11"/>
      <c r="J44" s="11"/>
      <c r="L44" s="12"/>
      <c r="M44" s="13" t="str">
        <f>IF($A44="","",(MIN(D44,E44,F44)-0.25))</f>
        <v/>
      </c>
      <c r="N44" s="13" t="str">
        <f>IF($A44="","",(MIN(G44,H44,I44)-0.25))</f>
        <v/>
      </c>
      <c r="O44" s="14" t="str">
        <f>IF($A44="","",IF(((MAX(D44,E44,F44)-MIN(D44,E44,F44))&gt;0.375),"Check opening",""))</f>
        <v/>
      </c>
    </row>
    <row r="45" spans="1:15" x14ac:dyDescent="0.25">
      <c r="D45" s="11"/>
      <c r="E45" s="11"/>
      <c r="F45" s="11"/>
      <c r="G45" s="11"/>
      <c r="H45" s="11"/>
      <c r="I45" s="11"/>
      <c r="J45" s="11"/>
      <c r="L45" s="12"/>
      <c r="M45" s="13" t="str">
        <f>IF($A45="","",(MIN(D45,E45,F45)-0.25))</f>
        <v/>
      </c>
      <c r="N45" s="13" t="str">
        <f>IF($A45="","",(MIN(G45,H45,I45)-0.25))</f>
        <v/>
      </c>
      <c r="O45" s="14" t="str">
        <f>IF($A45="","",IF(((MAX(D45,E45,F45)-MIN(D45,E45,F45))&gt;0.375),"Check opening",""))</f>
        <v/>
      </c>
    </row>
    <row r="46" spans="1:15" x14ac:dyDescent="0.25">
      <c r="D46" s="11"/>
      <c r="E46" s="11"/>
      <c r="F46" s="11"/>
      <c r="G46" s="11"/>
      <c r="H46" s="11"/>
      <c r="I46" s="11"/>
      <c r="J46" s="11"/>
      <c r="L46" s="12"/>
      <c r="M46" s="13" t="str">
        <f>IF($A46="","",(MIN(D46,E46,F46)-0.25))</f>
        <v/>
      </c>
      <c r="N46" s="13" t="str">
        <f>IF($A46="","",(MIN(G46,H46,I46)-0.25))</f>
        <v/>
      </c>
      <c r="O46" s="14" t="str">
        <f>IF($A46="","",IF(((MAX(D46,E46,F46)-MIN(D46,E46,F46))&gt;0.375),"Check opening",""))</f>
        <v/>
      </c>
    </row>
    <row r="47" spans="1:15" x14ac:dyDescent="0.25">
      <c r="D47" s="11"/>
      <c r="E47" s="11"/>
      <c r="F47" s="11"/>
      <c r="G47" s="11"/>
      <c r="H47" s="11"/>
      <c r="I47" s="11"/>
      <c r="J47" s="11"/>
      <c r="L47" s="12"/>
      <c r="M47" s="13" t="str">
        <f>IF($A47="","",(MIN(D47,E47,F47)-0.25))</f>
        <v/>
      </c>
      <c r="N47" s="13" t="str">
        <f>IF($A47="","",(MIN(G47,H47,I47)-0.25))</f>
        <v/>
      </c>
      <c r="O47" s="14" t="str">
        <f>IF($A47="","",IF(((MAX(D47,E47,F47)-MIN(D47,E47,F47))&gt;0.375),"Check opening",""))</f>
        <v/>
      </c>
    </row>
    <row r="48" spans="1:15" x14ac:dyDescent="0.25">
      <c r="D48" s="11"/>
      <c r="E48" s="11"/>
      <c r="F48" s="11"/>
      <c r="G48" s="11"/>
      <c r="H48" s="11"/>
      <c r="I48" s="11"/>
      <c r="J48" s="11"/>
      <c r="L48" s="12"/>
      <c r="M48" s="13" t="str">
        <f>IF($A48="","",(MIN(D48,E48,F48)-0.25))</f>
        <v/>
      </c>
      <c r="N48" s="13" t="str">
        <f>IF($A48="","",(MIN(G48,H48,I48)-0.25))</f>
        <v/>
      </c>
      <c r="O48" s="14" t="str">
        <f>IF($A48="","",IF(((MAX(D48,E48,F48)-MIN(D48,E48,F48))&gt;0.375),"Check opening",""))</f>
        <v/>
      </c>
    </row>
    <row r="49" spans="1:15" x14ac:dyDescent="0.25">
      <c r="D49" s="11"/>
      <c r="E49" s="11"/>
      <c r="F49" s="11"/>
      <c r="G49" s="11"/>
      <c r="H49" s="11"/>
      <c r="I49" s="11"/>
      <c r="J49" s="11"/>
      <c r="L49" s="12"/>
      <c r="M49" s="13" t="str">
        <f>IF($A49="","",(MIN(D49,E49,F49)-0.25))</f>
        <v/>
      </c>
      <c r="N49" s="13" t="str">
        <f>IF($A49="","",(MIN(G49,H49,I49)-0.25))</f>
        <v/>
      </c>
      <c r="O49" s="14" t="str">
        <f>IF($A49="","",IF(((MAX(D49,E49,F49)-MIN(D49,E49,F49))&gt;0.375),"Check opening",""))</f>
        <v/>
      </c>
    </row>
    <row r="50" spans="1:15" x14ac:dyDescent="0.25">
      <c r="D50" s="11"/>
      <c r="E50" s="11"/>
      <c r="F50" s="11"/>
      <c r="G50" s="11"/>
      <c r="H50" s="11"/>
      <c r="I50" s="11"/>
      <c r="J50" s="11"/>
      <c r="L50" s="12"/>
      <c r="M50" s="13" t="str">
        <f>IF($A50="","",(MIN(D50,E50,F50)-0.25))</f>
        <v/>
      </c>
      <c r="N50" s="13" t="str">
        <f>IF($A50="","",(MIN(G50,H50,I50)-0.25))</f>
        <v/>
      </c>
      <c r="O50" s="14" t="str">
        <f>IF($A50="","",IF(((MAX(D50,E50,F50)-MIN(D50,E50,F50))&gt;0.375),"Check opening",""))</f>
        <v/>
      </c>
    </row>
    <row r="51" spans="1:15" x14ac:dyDescent="0.25">
      <c r="D51" s="11"/>
      <c r="E51" s="11"/>
      <c r="F51" s="11"/>
      <c r="G51" s="11"/>
      <c r="H51" s="11"/>
      <c r="I51" s="11"/>
      <c r="J51" s="11"/>
      <c r="L51" s="12"/>
      <c r="M51" s="13" t="str">
        <f>IF($A51="","",(MIN(D51,E51,F51)-0.25))</f>
        <v/>
      </c>
      <c r="N51" s="13" t="str">
        <f>IF($A51="","",(MIN(G51,H51,I51)-0.25))</f>
        <v/>
      </c>
      <c r="O51" s="14" t="str">
        <f>IF($A51="","",IF(((MAX(D51,E51,F51)-MIN(D51,E51,F51))&gt;0.375),"Check opening",""))</f>
        <v/>
      </c>
    </row>
    <row r="52" spans="1:15" x14ac:dyDescent="0.25">
      <c r="D52" s="11"/>
      <c r="E52" s="11"/>
      <c r="F52" s="11"/>
      <c r="G52" s="11"/>
      <c r="H52" s="11"/>
      <c r="I52" s="11"/>
      <c r="J52" s="11"/>
      <c r="L52" s="12"/>
      <c r="M52" s="13" t="str">
        <f>IF($A52="","",(MIN(D52,E52,F52)-0.25))</f>
        <v/>
      </c>
      <c r="N52" s="13" t="str">
        <f>IF($A52="","",(MIN(G52,H52,I52)-0.25))</f>
        <v/>
      </c>
      <c r="O52" s="14" t="str">
        <f>IF($A52="","",IF(((MAX(D52,E52,F52)-MIN(D52,E52,F52))&gt;0.375),"Check opening",""))</f>
        <v/>
      </c>
    </row>
    <row r="53" spans="1:15" x14ac:dyDescent="0.25">
      <c r="D53" s="11"/>
      <c r="E53" s="11"/>
      <c r="F53" s="11"/>
      <c r="G53" s="11"/>
      <c r="H53" s="11"/>
      <c r="I53" s="11"/>
      <c r="J53" s="11"/>
      <c r="L53" s="12"/>
      <c r="M53" s="13" t="str">
        <f>IF($A53="","",(MIN(D53,E53,F53)-0.25))</f>
        <v/>
      </c>
      <c r="N53" s="13" t="str">
        <f>IF($A53="","",(MIN(G53,H53,I53)-0.25))</f>
        <v/>
      </c>
      <c r="O53" s="14" t="str">
        <f>IF($A53="","",IF(((MAX(D53,E53,F53)-MIN(D53,E53,F53))&gt;0.375),"Check opening",""))</f>
        <v/>
      </c>
    </row>
    <row r="54" spans="1:15" x14ac:dyDescent="0.25">
      <c r="D54" s="11"/>
      <c r="E54" s="11"/>
      <c r="F54" s="11"/>
      <c r="G54" s="11"/>
      <c r="H54" s="11"/>
      <c r="I54" s="11"/>
      <c r="J54" s="11"/>
      <c r="L54" s="12"/>
      <c r="M54" s="13" t="str">
        <f>IF($A54="","",(MIN(D54,E54,F54)-0.25))</f>
        <v/>
      </c>
      <c r="N54" s="13" t="str">
        <f>IF($A54="","",(MIN(G54,H54,I54)-0.25))</f>
        <v/>
      </c>
      <c r="O54" s="14" t="str">
        <f>IF($A54="","",IF(((MAX(D54,E54,F54)-MIN(D54,E54,F54))&gt;0.375),"Check opening",""))</f>
        <v/>
      </c>
    </row>
    <row r="55" spans="1:15" x14ac:dyDescent="0.25">
      <c r="D55" s="11"/>
      <c r="E55" s="11"/>
      <c r="F55" s="11"/>
      <c r="G55" s="11"/>
      <c r="H55" s="11"/>
      <c r="I55" s="11"/>
      <c r="J55" s="11"/>
      <c r="L55" s="12"/>
      <c r="M55" s="13" t="str">
        <f>IF($A55="","",(MIN(D55,E55,F55)-0.25))</f>
        <v/>
      </c>
      <c r="N55" s="13" t="str">
        <f>IF($A55="","",(MIN(G55,H55,I55)-0.25))</f>
        <v/>
      </c>
      <c r="O55" s="14" t="str">
        <f>IF($A55="","",IF(((MAX(D55,E55,F55)-MIN(D55,E55,F55))&gt;0.375),"Check opening",""))</f>
        <v/>
      </c>
    </row>
    <row r="56" spans="1:15" x14ac:dyDescent="0.25">
      <c r="D56" s="11"/>
      <c r="E56" s="11"/>
      <c r="F56" s="11"/>
      <c r="G56" s="11"/>
      <c r="H56" s="11"/>
      <c r="I56" s="11"/>
      <c r="J56" s="11"/>
      <c r="L56" s="12"/>
      <c r="M56" s="13" t="str">
        <f>IF($A56="","",(MIN(D56,E56,F56)-0.25))</f>
        <v/>
      </c>
      <c r="N56" s="13" t="str">
        <f>IF($A56="","",(MIN(G56,H56,I56)-0.25))</f>
        <v/>
      </c>
      <c r="O56" s="14" t="str">
        <f>IF($A56="","",IF(((MAX(D56,E56,F56)-MIN(D56,E56,F56))&gt;0.375),"Check opening",""))</f>
        <v/>
      </c>
    </row>
    <row r="57" spans="1:15" x14ac:dyDescent="0.25">
      <c r="D57" s="11"/>
      <c r="E57" s="11"/>
      <c r="F57" s="11"/>
      <c r="G57" s="11"/>
      <c r="H57" s="11"/>
      <c r="I57" s="11"/>
      <c r="J57" s="11"/>
      <c r="L57" s="12"/>
      <c r="M57" s="13" t="str">
        <f>IF($A57="","",(MIN(D57,E57,F57)-0.25))</f>
        <v/>
      </c>
      <c r="N57" s="13" t="str">
        <f>IF($A57="","",(MIN(G57,H57,I57)-0.25))</f>
        <v/>
      </c>
      <c r="O57" s="14" t="str">
        <f>IF($A57="","",IF(((MAX(D57,E57,F57)-MIN(D57,E57,F57))&gt;0.375),"Check opening",""))</f>
        <v/>
      </c>
    </row>
    <row r="58" spans="1:15" x14ac:dyDescent="0.25">
      <c r="D58" s="11"/>
      <c r="E58" s="11"/>
      <c r="F58" s="11"/>
      <c r="G58" s="11"/>
      <c r="H58" s="11"/>
      <c r="I58" s="11"/>
      <c r="J58" s="11"/>
      <c r="L58" s="12"/>
      <c r="M58" s="13" t="str">
        <f>IF($A58="","",(MIN(D58,E58,F58)-0.25))</f>
        <v/>
      </c>
      <c r="N58" s="13" t="str">
        <f>IF($A58="","",(MIN(G58,H58,I58)-0.25))</f>
        <v/>
      </c>
      <c r="O58" s="14" t="str">
        <f>IF($A58="","",IF(((MAX(D58,E58,F58)-MIN(D58,E58,F58))&gt;0.375),"Check opening",""))</f>
        <v/>
      </c>
    </row>
    <row r="59" spans="1:15" x14ac:dyDescent="0.25">
      <c r="D59" s="11"/>
      <c r="E59" s="11"/>
      <c r="F59" s="11"/>
      <c r="G59" s="11"/>
      <c r="H59" s="11"/>
      <c r="I59" s="11"/>
      <c r="J59" s="11"/>
      <c r="L59" s="12"/>
      <c r="M59" s="13" t="str">
        <f>IF($A59="","",(MIN(D59,E59,F59)-0.25))</f>
        <v/>
      </c>
      <c r="N59" s="13" t="str">
        <f>IF($A59="","",(MIN(G59,H59,I59)-0.25))</f>
        <v/>
      </c>
      <c r="O59" s="14" t="str">
        <f>IF($A59="","",IF(((MAX(D59,E59,F59)-MIN(D59,E59,F59))&gt;0.375),"Check opening",""))</f>
        <v/>
      </c>
    </row>
    <row r="60" spans="1:15" x14ac:dyDescent="0.25">
      <c r="D60" s="11"/>
      <c r="E60" s="11"/>
      <c r="F60" s="11"/>
      <c r="G60" s="11"/>
      <c r="H60" s="11"/>
      <c r="I60" s="11"/>
      <c r="J60" s="11"/>
      <c r="L60" s="12"/>
      <c r="M60" s="13" t="str">
        <f>IF($A60="","",(MIN(D60,E60,F60)-0.25))</f>
        <v/>
      </c>
      <c r="N60" s="13" t="str">
        <f>IF($A60="","",(MIN(G60,H60,I60)-0.25))</f>
        <v/>
      </c>
      <c r="O60" s="14" t="str">
        <f>IF($A60="","",IF(((MAX(D60,E60,F60)-MIN(D60,E60,F60))&gt;0.375),"Check opening",""))</f>
        <v/>
      </c>
    </row>
    <row r="61" spans="1:15" x14ac:dyDescent="0.25">
      <c r="D61" s="11"/>
      <c r="E61" s="11"/>
      <c r="F61" s="11"/>
      <c r="G61" s="11"/>
      <c r="H61" s="11"/>
      <c r="I61" s="11"/>
      <c r="J61" s="11"/>
      <c r="L61" s="12"/>
      <c r="M61" s="13" t="str">
        <f>IF($A61="","",(MIN(D61,E61,F61)-0.25))</f>
        <v/>
      </c>
      <c r="N61" s="13" t="str">
        <f>IF($A61="","",(MIN(G61,H61,I61)-0.25))</f>
        <v/>
      </c>
      <c r="O61" s="14" t="str">
        <f>IF($A61="","",IF(((MAX(D61,E61,F61)-MIN(D61,E61,F61))&gt;0.375),"Check opening",""))</f>
        <v/>
      </c>
    </row>
    <row r="62" spans="1:15" x14ac:dyDescent="0.25">
      <c r="D62" s="11"/>
      <c r="E62" s="11"/>
      <c r="F62" s="11"/>
      <c r="G62" s="11"/>
      <c r="H62" s="11"/>
      <c r="I62" s="11"/>
      <c r="J62" s="11"/>
      <c r="L62" s="12"/>
      <c r="M62" s="13" t="str">
        <f>IF($A62="","",(MIN(D62,E62,F62)-0.25))</f>
        <v/>
      </c>
      <c r="N62" s="13" t="str">
        <f>IF($A62="","",(MIN(G62,H62,I62)-0.25))</f>
        <v/>
      </c>
      <c r="O62" s="14" t="str">
        <f>IF($A62="","",IF(((MAX(D62,E62,F62)-MIN(D62,E62,F62))&gt;0.375),"Check opening",""))</f>
        <v/>
      </c>
    </row>
    <row r="63" spans="1:15" x14ac:dyDescent="0.25">
      <c r="D63" s="11"/>
      <c r="E63" s="11"/>
      <c r="F63" s="11"/>
      <c r="G63" s="11"/>
      <c r="H63" s="11"/>
      <c r="I63" s="11"/>
      <c r="J63" s="11"/>
      <c r="L63" s="12"/>
      <c r="M63" s="13" t="str">
        <f>IF($A63="","",(MIN(D63,E63,F63)-0.25))</f>
        <v/>
      </c>
      <c r="N63" s="13" t="str">
        <f>IF($A63="","",(MIN(G63,H63,I63)-0.25))</f>
        <v/>
      </c>
      <c r="O63" s="14" t="str">
        <f>IF($A63="","",IF(((MAX(D63,E63,F63)-MIN(D63,E63,F63))&gt;0.375),"Check opening",""))</f>
        <v/>
      </c>
    </row>
    <row r="64" spans="1:15" x14ac:dyDescent="0.25">
      <c r="D64" s="11"/>
      <c r="E64" s="11"/>
      <c r="F64" s="11"/>
      <c r="G64" s="11"/>
      <c r="H64" s="11"/>
      <c r="I64" s="11"/>
      <c r="J64" s="11"/>
      <c r="L64" s="12"/>
      <c r="M64" s="13" t="str">
        <f>IF($A64="","",(MIN(D64,E64,F64)-0.25))</f>
        <v/>
      </c>
      <c r="N64" s="13" t="str">
        <f>IF($A64="","",(MIN(G64,H64,I64)-0.25))</f>
        <v/>
      </c>
      <c r="O64" s="14" t="str">
        <f>IF($A64="","",IF(((MAX(D64,E64,F64)-MIN(D64,E64,F64))&gt;0.375),"Check opening",""))</f>
        <v/>
      </c>
    </row>
    <row r="65" spans="1:15" x14ac:dyDescent="0.25">
      <c r="D65" s="11"/>
      <c r="E65" s="11"/>
      <c r="F65" s="11"/>
      <c r="G65" s="11"/>
      <c r="H65" s="11"/>
      <c r="I65" s="11"/>
      <c r="J65" s="11"/>
      <c r="L65" s="12"/>
      <c r="M65" s="13" t="str">
        <f>IF($A65="","",(MIN(D65,E65,F65)-0.25))</f>
        <v/>
      </c>
      <c r="N65" s="13" t="str">
        <f>IF($A65="","",(MIN(G65,H65,I65)-0.25))</f>
        <v/>
      </c>
      <c r="O65" s="14" t="str">
        <f>IF($A65="","",IF(((MAX(D65,E65,F65)-MIN(D65,E65,F65))&gt;0.375),"Check opening",""))</f>
        <v/>
      </c>
    </row>
    <row r="66" spans="1:15" x14ac:dyDescent="0.25">
      <c r="D66" s="11"/>
      <c r="E66" s="11"/>
      <c r="F66" s="11"/>
      <c r="G66" s="11"/>
      <c r="H66" s="11"/>
      <c r="I66" s="11"/>
      <c r="J66" s="11"/>
      <c r="L66" s="12"/>
      <c r="M66" s="13" t="str">
        <f>IF($A66="","",(MIN(D66,E66,F66)-0.25))</f>
        <v/>
      </c>
      <c r="N66" s="13" t="str">
        <f>IF($A66="","",(MIN(G66,H66,I66)-0.25))</f>
        <v/>
      </c>
      <c r="O66" s="14" t="str">
        <f>IF($A66="","",IF(((MAX(D66,E66,F66)-MIN(D66,E66,F66))&gt;0.375),"Check opening",""))</f>
        <v/>
      </c>
    </row>
    <row r="67" spans="1:15" x14ac:dyDescent="0.25">
      <c r="D67" s="11"/>
      <c r="E67" s="11"/>
      <c r="F67" s="11"/>
      <c r="G67" s="11"/>
      <c r="H67" s="11"/>
      <c r="I67" s="11"/>
      <c r="J67" s="11"/>
      <c r="L67" s="12"/>
      <c r="M67" s="13" t="str">
        <f>IF($A67="","",(MIN(D67,E67,F67)-0.25))</f>
        <v/>
      </c>
      <c r="N67" s="13" t="str">
        <f>IF($A67="","",(MIN(G67,H67,I67)-0.25))</f>
        <v/>
      </c>
      <c r="O67" s="14" t="str">
        <f>IF($A67="","",IF(((MAX(D67,E67,F67)-MIN(D67,E67,F67))&gt;0.375),"Check opening",""))</f>
        <v/>
      </c>
    </row>
    <row r="68" spans="1:15" x14ac:dyDescent="0.25">
      <c r="D68" s="11"/>
      <c r="E68" s="11"/>
      <c r="F68" s="11"/>
      <c r="G68" s="11"/>
      <c r="H68" s="11"/>
      <c r="I68" s="11"/>
      <c r="J68" s="11"/>
      <c r="L68" s="12"/>
      <c r="M68" s="13" t="str">
        <f>IF($A68="","",(MIN(D68,E68,F68)-0.25))</f>
        <v/>
      </c>
      <c r="N68" s="13" t="str">
        <f>IF($A68="","",(MIN(G68,H68,I68)-0.25))</f>
        <v/>
      </c>
      <c r="O68" s="14" t="str">
        <f>IF($A68="","",IF(((MAX(D68,E68,F68)-MIN(D68,E68,F68))&gt;0.375),"Check opening",""))</f>
        <v/>
      </c>
    </row>
    <row r="69" spans="1:15" x14ac:dyDescent="0.25">
      <c r="D69" s="11"/>
      <c r="E69" s="11"/>
      <c r="F69" s="11"/>
      <c r="G69" s="11"/>
      <c r="H69" s="11"/>
      <c r="I69" s="11"/>
      <c r="J69" s="11"/>
      <c r="L69" s="12"/>
      <c r="M69" s="13" t="str">
        <f>IF($A69="","",(MIN(D69,E69,F69)-0.25))</f>
        <v/>
      </c>
      <c r="N69" s="13" t="str">
        <f>IF($A69="","",(MIN(G69,H69,I69)-0.25))</f>
        <v/>
      </c>
      <c r="O69" s="14" t="str">
        <f>IF($A69="","",IF(((MAX(D69,E69,F69)-MIN(D69,E69,F69))&gt;0.375),"Check opening",""))</f>
        <v/>
      </c>
    </row>
    <row r="70" spans="1:15" x14ac:dyDescent="0.25">
      <c r="D70" s="11"/>
      <c r="E70" s="11"/>
      <c r="F70" s="11"/>
      <c r="G70" s="11"/>
      <c r="H70" s="11"/>
      <c r="I70" s="11"/>
      <c r="J70" s="11"/>
      <c r="L70" s="12"/>
      <c r="M70" s="13" t="str">
        <f>IF($A70="","",(MIN(D70,E70,F70)-0.25))</f>
        <v/>
      </c>
      <c r="N70" s="13" t="str">
        <f>IF($A70="","",(MIN(G70,H70,I70)-0.25))</f>
        <v/>
      </c>
      <c r="O70" s="14" t="str">
        <f>IF($A70="","",IF(((MAX(D70,E70,F70)-MIN(D70,E70,F70))&gt;0.375),"Check opening",""))</f>
        <v/>
      </c>
    </row>
    <row r="71" spans="1:15" x14ac:dyDescent="0.25">
      <c r="D71" s="11"/>
      <c r="E71" s="11"/>
      <c r="F71" s="11"/>
      <c r="G71" s="11"/>
      <c r="H71" s="11"/>
      <c r="I71" s="11"/>
      <c r="J71" s="11"/>
      <c r="L71" s="12"/>
      <c r="M71" s="13" t="str">
        <f>IF($A71="","",(MIN(D71,E71,F71)-0.25))</f>
        <v/>
      </c>
      <c r="N71" s="13" t="str">
        <f>IF($A71="","",(MIN(G71,H71,I71)-0.25))</f>
        <v/>
      </c>
      <c r="O71" s="14" t="str">
        <f>IF($A71="","",IF(((MAX(D71,E71,F71)-MIN(D71,E71,F71))&gt;0.375),"Check opening",""))</f>
        <v/>
      </c>
    </row>
    <row r="72" spans="1:15" x14ac:dyDescent="0.25">
      <c r="D72" s="11"/>
      <c r="E72" s="11"/>
      <c r="F72" s="11"/>
      <c r="G72" s="11"/>
      <c r="H72" s="11"/>
      <c r="I72" s="11"/>
      <c r="J72" s="11"/>
      <c r="L72" s="12"/>
      <c r="M72" s="13" t="str">
        <f>IF($A72="","",(MIN(D72,E72,F72)-0.25))</f>
        <v/>
      </c>
      <c r="N72" s="13" t="str">
        <f>IF($A72="","",(MIN(G72,H72,I72)-0.25))</f>
        <v/>
      </c>
      <c r="O72" s="14" t="str">
        <f>IF($A72="","",IF(((MAX(D72,E72,F72)-MIN(D72,E72,F72))&gt;0.375),"Check opening",""))</f>
        <v/>
      </c>
    </row>
    <row r="73" spans="1:15" x14ac:dyDescent="0.25">
      <c r="D73" s="11"/>
      <c r="E73" s="11"/>
      <c r="F73" s="11"/>
      <c r="G73" s="11"/>
      <c r="H73" s="11"/>
      <c r="I73" s="11"/>
      <c r="J73" s="11"/>
      <c r="L73" s="12"/>
      <c r="M73" s="13" t="str">
        <f>IF($A73="","",(MIN(D73,E73,F73)-0.25))</f>
        <v/>
      </c>
      <c r="N73" s="13" t="str">
        <f>IF($A73="","",(MIN(G73,H73,I73)-0.25))</f>
        <v/>
      </c>
      <c r="O73" s="14" t="str">
        <f>IF($A73="","",IF(((MAX(D73,E73,F73)-MIN(D73,E73,F73))&gt;0.375),"Check opening",""))</f>
        <v/>
      </c>
    </row>
    <row r="74" spans="1:15" x14ac:dyDescent="0.25">
      <c r="D74" s="11"/>
      <c r="E74" s="11"/>
      <c r="F74" s="11"/>
      <c r="G74" s="11"/>
      <c r="H74" s="11"/>
      <c r="I74" s="11"/>
      <c r="J74" s="11"/>
      <c r="L74" s="12"/>
      <c r="M74" s="13" t="str">
        <f>IF($A74="","",(MIN(D74,E74,F74)-0.25))</f>
        <v/>
      </c>
      <c r="N74" s="13" t="str">
        <f>IF($A74="","",(MIN(G74,H74,I74)-0.25))</f>
        <v/>
      </c>
      <c r="O74" s="14" t="str">
        <f>IF($A74="","",IF(((MAX(D74,E74,F74)-MIN(D74,E74,F74))&gt;0.375),"Check opening",""))</f>
        <v/>
      </c>
    </row>
    <row r="75" spans="1:15" x14ac:dyDescent="0.25">
      <c r="D75" s="11"/>
      <c r="E75" s="11"/>
      <c r="F75" s="11"/>
      <c r="G75" s="11"/>
      <c r="H75" s="11"/>
      <c r="I75" s="11"/>
      <c r="J75" s="11"/>
      <c r="L75" s="12"/>
      <c r="M75" s="13" t="str">
        <f>IF($A75="","",(MIN(D75,E75,F75)-0.25))</f>
        <v/>
      </c>
      <c r="N75" s="13" t="str">
        <f>IF($A75="","",(MIN(G75,H75,I75)-0.25))</f>
        <v/>
      </c>
      <c r="O75" s="14" t="str">
        <f>IF($A75="","",IF(((MAX(D75,E75,F75)-MIN(D75,E75,F75))&gt;0.375),"Check opening",""))</f>
        <v/>
      </c>
    </row>
    <row r="76" spans="1:15" x14ac:dyDescent="0.25">
      <c r="D76" s="11"/>
      <c r="E76" s="11"/>
      <c r="F76" s="11"/>
      <c r="G76" s="11"/>
      <c r="H76" s="11"/>
      <c r="I76" s="11"/>
      <c r="J76" s="11"/>
      <c r="L76" s="12"/>
      <c r="M76" s="13" t="str">
        <f>IF($A76="","",(MIN(D76,E76,F76)-0.25))</f>
        <v/>
      </c>
      <c r="N76" s="13" t="str">
        <f>IF($A76="","",(MIN(G76,H76,I76)-0.25))</f>
        <v/>
      </c>
      <c r="O76" s="14" t="str">
        <f>IF($A76="","",IF(((MAX(D76,E76,F76)-MIN(D76,E76,F76))&gt;0.375),"Check opening",""))</f>
        <v/>
      </c>
    </row>
    <row r="77" spans="1:15" x14ac:dyDescent="0.25">
      <c r="D77" s="11"/>
      <c r="E77" s="11"/>
      <c r="F77" s="11"/>
      <c r="G77" s="11"/>
      <c r="H77" s="11"/>
      <c r="I77" s="11"/>
      <c r="J77" s="11"/>
      <c r="L77" s="12"/>
      <c r="M77" s="13" t="str">
        <f>IF($A77="","",(MIN(D77,E77,F77)-0.25))</f>
        <v/>
      </c>
      <c r="N77" s="13" t="str">
        <f>IF($A77="","",(MIN(G77,H77,I77)-0.25))</f>
        <v/>
      </c>
      <c r="O77" s="14" t="str">
        <f>IF($A77="","",IF(((MAX(D77,E77,F77)-MIN(D77,E77,F77))&gt;0.375),"Check opening",""))</f>
        <v/>
      </c>
    </row>
    <row r="78" spans="1:15" x14ac:dyDescent="0.25">
      <c r="D78" s="11"/>
      <c r="E78" s="11"/>
      <c r="F78" s="11"/>
      <c r="G78" s="11"/>
      <c r="H78" s="11"/>
      <c r="I78" s="11"/>
      <c r="J78" s="11"/>
      <c r="L78" s="12"/>
      <c r="M78" s="13" t="str">
        <f>IF($A78="","",(MIN(D78,E78,F78)-0.25))</f>
        <v/>
      </c>
      <c r="N78" s="13" t="str">
        <f>IF($A78="","",(MIN(G78,H78,I78)-0.25))</f>
        <v/>
      </c>
      <c r="O78" s="14" t="str">
        <f>IF($A78="","",IF(((MAX(D78,E78,F78)-MIN(D78,E78,F78))&gt;0.375),"Check opening",""))</f>
        <v/>
      </c>
    </row>
    <row r="79" spans="1:15" x14ac:dyDescent="0.25">
      <c r="D79" s="11"/>
      <c r="E79" s="11"/>
      <c r="F79" s="11"/>
      <c r="G79" s="11"/>
      <c r="H79" s="11"/>
      <c r="I79" s="11"/>
      <c r="J79" s="11"/>
      <c r="L79" s="12"/>
      <c r="M79" s="13" t="str">
        <f>IF($A79="","",(MIN(D79,E79,F79)-0.25))</f>
        <v/>
      </c>
      <c r="N79" s="13" t="str">
        <f>IF($A79="","",(MIN(G79,H79,I79)-0.25))</f>
        <v/>
      </c>
      <c r="O79" s="14" t="str">
        <f>IF($A79="","",IF(((MAX(D79,E79,F79)-MIN(D79,E79,F79))&gt;0.375),"Check opening",""))</f>
        <v/>
      </c>
    </row>
    <row r="80" spans="1:15" x14ac:dyDescent="0.25">
      <c r="D80" s="11"/>
      <c r="E80" s="11"/>
      <c r="F80" s="11"/>
      <c r="G80" s="11"/>
      <c r="H80" s="11"/>
      <c r="I80" s="11"/>
      <c r="J80" s="11"/>
      <c r="L80" s="12"/>
      <c r="M80" s="13" t="str">
        <f>IF($A80="","",(MIN(D80,E80,F80)-0.25))</f>
        <v/>
      </c>
      <c r="N80" s="13" t="str">
        <f>IF($A80="","",(MIN(G80,H80,I80)-0.25))</f>
        <v/>
      </c>
      <c r="O80" s="14" t="str">
        <f>IF($A80="","",IF(((MAX(D80,E80,F80)-MIN(D80,E80,F80))&gt;0.375),"Check opening",""))</f>
        <v/>
      </c>
    </row>
    <row r="81" spans="1:15" x14ac:dyDescent="0.25">
      <c r="D81" s="11"/>
      <c r="E81" s="11"/>
      <c r="F81" s="11"/>
      <c r="G81" s="11"/>
      <c r="H81" s="11"/>
      <c r="I81" s="11"/>
      <c r="J81" s="11"/>
      <c r="L81" s="12"/>
      <c r="M81" s="13" t="str">
        <f>IF($A81="","",(MIN(D81,E81,F81)-0.25))</f>
        <v/>
      </c>
      <c r="N81" s="13" t="str">
        <f>IF($A81="","",(MIN(G81,H81,I81)-0.25))</f>
        <v/>
      </c>
      <c r="O81" s="14" t="str">
        <f>IF($A81="","",IF(((MAX(D81,E81,F81)-MIN(D81,E81,F81))&gt;0.375),"Check opening",""))</f>
        <v/>
      </c>
    </row>
    <row r="82" spans="1:15" x14ac:dyDescent="0.25">
      <c r="D82" s="11"/>
      <c r="E82" s="11"/>
      <c r="F82" s="11"/>
      <c r="G82" s="11"/>
      <c r="H82" s="11"/>
      <c r="I82" s="11"/>
      <c r="J82" s="11"/>
      <c r="L82" s="12"/>
      <c r="M82" s="13" t="str">
        <f>IF($A82="","",(MIN(D82,E82,F82)-0.25))</f>
        <v/>
      </c>
      <c r="N82" s="13" t="str">
        <f>IF($A82="","",(MIN(G82,H82,I82)-0.25))</f>
        <v/>
      </c>
      <c r="O82" s="14" t="str">
        <f>IF($A82="","",IF(((MAX(D82,E82,F82)-MIN(D82,E82,F82))&gt;0.375),"Check opening",""))</f>
        <v/>
      </c>
    </row>
    <row r="83" spans="1:15" x14ac:dyDescent="0.25">
      <c r="D83" s="11"/>
      <c r="E83" s="11"/>
      <c r="F83" s="11"/>
      <c r="G83" s="11"/>
      <c r="H83" s="11"/>
      <c r="I83" s="11"/>
      <c r="J83" s="11"/>
      <c r="L83" s="12"/>
      <c r="M83" s="13" t="str">
        <f>IF($A83="","",(MIN(D83,E83,F83)-0.25))</f>
        <v/>
      </c>
      <c r="N83" s="13" t="str">
        <f>IF($A83="","",(MIN(G83,H83,I83)-0.25))</f>
        <v/>
      </c>
      <c r="O83" s="14" t="str">
        <f>IF($A83="","",IF(((MAX(D83,E83,F83)-MIN(D83,E83,F83))&gt;0.375),"Check opening",""))</f>
        <v/>
      </c>
    </row>
    <row r="84" spans="1:15" x14ac:dyDescent="0.25">
      <c r="D84" s="11"/>
      <c r="E84" s="11"/>
      <c r="F84" s="11"/>
      <c r="G84" s="11"/>
      <c r="H84" s="11"/>
      <c r="I84" s="11"/>
      <c r="J84" s="11"/>
      <c r="L84" s="12"/>
      <c r="M84" s="13" t="str">
        <f>IF($A84="","",(MIN(D84,E84,F84)-0.25))</f>
        <v/>
      </c>
      <c r="N84" s="13" t="str">
        <f>IF($A84="","",(MIN(G84,H84,I84)-0.25))</f>
        <v/>
      </c>
      <c r="O84" s="14" t="str">
        <f>IF($A84="","",IF(((MAX(D84,E84,F84)-MIN(D84,E84,F84))&gt;0.375),"Check opening",""))</f>
        <v/>
      </c>
    </row>
    <row r="85" spans="1:15" x14ac:dyDescent="0.25">
      <c r="D85" s="11"/>
      <c r="E85" s="11"/>
      <c r="F85" s="11"/>
      <c r="G85" s="11"/>
      <c r="H85" s="11"/>
      <c r="I85" s="11"/>
      <c r="J85" s="11"/>
      <c r="L85" s="12"/>
      <c r="M85" s="13" t="str">
        <f>IF($A85="","",(MIN(D85,E85,F85)-0.25))</f>
        <v/>
      </c>
      <c r="N85" s="13" t="str">
        <f>IF($A85="","",(MIN(G85,H85,I85)-0.25))</f>
        <v/>
      </c>
      <c r="O85" s="14" t="str">
        <f>IF($A85="","",IF(((MAX(D85,E85,F85)-MIN(D85,E85,F85))&gt;0.375),"Check opening",""))</f>
        <v/>
      </c>
    </row>
    <row r="86" spans="1:15" x14ac:dyDescent="0.25">
      <c r="D86" s="11"/>
      <c r="E86" s="11"/>
      <c r="F86" s="11"/>
      <c r="G86" s="11"/>
      <c r="H86" s="11"/>
      <c r="I86" s="11"/>
      <c r="J86" s="11"/>
      <c r="L86" s="12"/>
      <c r="M86" s="13" t="str">
        <f>IF($A86="","",(MIN(D86,E86,F86)-0.25))</f>
        <v/>
      </c>
      <c r="N86" s="13" t="str">
        <f>IF($A86="","",(MIN(G86,H86,I86)-0.25))</f>
        <v/>
      </c>
      <c r="O86" s="14" t="str">
        <f>IF($A86="","",IF(((MAX(D86,E86,F86)-MIN(D86,E86,F86))&gt;0.375),"Check opening",""))</f>
        <v/>
      </c>
    </row>
    <row r="87" spans="1:15" x14ac:dyDescent="0.25">
      <c r="D87" s="11"/>
      <c r="E87" s="11"/>
      <c r="F87" s="11"/>
      <c r="G87" s="11"/>
      <c r="H87" s="11"/>
      <c r="I87" s="11"/>
      <c r="J87" s="11"/>
      <c r="L87" s="12"/>
      <c r="M87" s="13" t="str">
        <f>IF($A87="","",(MIN(D87,E87,F87)-0.25))</f>
        <v/>
      </c>
      <c r="N87" s="13" t="str">
        <f>IF($A87="","",(MIN(G87,H87,I87)-0.25))</f>
        <v/>
      </c>
      <c r="O87" s="14" t="str">
        <f>IF($A87="","",IF(((MAX(D87,E87,F87)-MIN(D87,E87,F87))&gt;0.375),"Check opening",""))</f>
        <v/>
      </c>
    </row>
    <row r="88" spans="1:15" x14ac:dyDescent="0.25">
      <c r="D88" s="11"/>
      <c r="E88" s="11"/>
      <c r="F88" s="11"/>
      <c r="G88" s="11"/>
      <c r="H88" s="11"/>
      <c r="I88" s="11"/>
      <c r="J88" s="11"/>
      <c r="L88" s="12"/>
      <c r="M88" s="13" t="str">
        <f>IF($A88="","",(MIN(D88,E88,F88)-0.25))</f>
        <v/>
      </c>
      <c r="N88" s="13" t="str">
        <f>IF($A88="","",(MIN(G88,H88,I88)-0.25))</f>
        <v/>
      </c>
      <c r="O88" s="14" t="str">
        <f>IF($A88="","",IF(((MAX(D88,E88,F88)-MIN(D88,E88,F88))&gt;0.375),"Check opening",""))</f>
        <v/>
      </c>
    </row>
    <row r="89" spans="1:15" x14ac:dyDescent="0.25">
      <c r="D89" s="11"/>
      <c r="E89" s="11"/>
      <c r="F89" s="11"/>
      <c r="G89" s="11"/>
      <c r="H89" s="11"/>
      <c r="I89" s="11"/>
      <c r="J89" s="11"/>
      <c r="L89" s="12"/>
      <c r="M89" s="13" t="str">
        <f>IF($A89="","",(MIN(D89,E89,F89)-0.25))</f>
        <v/>
      </c>
      <c r="N89" s="13" t="str">
        <f>IF($A89="","",(MIN(G89,H89,I89)-0.25))</f>
        <v/>
      </c>
      <c r="O89" s="14" t="str">
        <f>IF($A89="","",IF(((MAX(D89,E89,F89)-MIN(D89,E89,F89))&gt;0.375),"Check opening",""))</f>
        <v/>
      </c>
    </row>
    <row r="90" spans="1:15" x14ac:dyDescent="0.25">
      <c r="D90" s="11"/>
      <c r="E90" s="11"/>
      <c r="F90" s="11"/>
      <c r="G90" s="11"/>
      <c r="H90" s="11"/>
      <c r="I90" s="11"/>
      <c r="J90" s="11"/>
      <c r="L90" s="12"/>
      <c r="M90" s="13" t="str">
        <f>IF($A90="","",(MIN(D90,E90,F90)-0.25))</f>
        <v/>
      </c>
      <c r="N90" s="13" t="str">
        <f>IF($A90="","",(MIN(G90,H90,I90)-0.25))</f>
        <v/>
      </c>
      <c r="O90" s="14" t="str">
        <f>IF($A90="","",IF(((MAX(D90,E90,F90)-MIN(D90,E90,F90))&gt;0.375),"Check opening",""))</f>
        <v/>
      </c>
    </row>
    <row r="91" spans="1:15" x14ac:dyDescent="0.25">
      <c r="D91" s="11"/>
      <c r="E91" s="11"/>
      <c r="F91" s="11"/>
      <c r="G91" s="11"/>
      <c r="H91" s="11"/>
      <c r="I91" s="11"/>
      <c r="J91" s="11"/>
      <c r="L91" s="12"/>
      <c r="M91" s="13" t="str">
        <f>IF($A91="","",(MIN(D91,E91,F91)-0.25))</f>
        <v/>
      </c>
      <c r="N91" s="13" t="str">
        <f>IF($A91="","",(MIN(G91,H91,I91)-0.25))</f>
        <v/>
      </c>
      <c r="O91" s="14" t="str">
        <f>IF($A91="","",IF(((MAX(D91,E91,F91)-MIN(D91,E91,F91))&gt;0.375),"Check opening",""))</f>
        <v/>
      </c>
    </row>
    <row r="92" spans="1:15" x14ac:dyDescent="0.25">
      <c r="D92" s="11"/>
      <c r="E92" s="11"/>
      <c r="F92" s="11"/>
      <c r="G92" s="11"/>
      <c r="H92" s="11"/>
      <c r="I92" s="11"/>
      <c r="J92" s="11"/>
      <c r="L92" s="12"/>
      <c r="M92" s="13" t="str">
        <f>IF($A92="","",(MIN(D92,E92,F92)-0.25))</f>
        <v/>
      </c>
      <c r="N92" s="13" t="str">
        <f>IF($A92="","",(MIN(G92,H92,I92)-0.25))</f>
        <v/>
      </c>
      <c r="O92" s="14" t="str">
        <f>IF($A92="","",IF(((MAX(D92,E92,F92)-MIN(D92,E92,F92))&gt;0.375),"Check opening",""))</f>
        <v/>
      </c>
    </row>
    <row r="93" spans="1:15" x14ac:dyDescent="0.25">
      <c r="D93" s="11"/>
      <c r="E93" s="11"/>
      <c r="F93" s="11"/>
      <c r="G93" s="11"/>
      <c r="H93" s="11"/>
      <c r="I93" s="11"/>
      <c r="J93" s="11"/>
      <c r="L93" s="12"/>
      <c r="M93" s="13" t="str">
        <f>IF($A93="","",(MIN(D93,E93,F93)-0.25))</f>
        <v/>
      </c>
      <c r="N93" s="13" t="str">
        <f>IF($A93="","",(MIN(G93,H93,I93)-0.25))</f>
        <v/>
      </c>
      <c r="O93" s="14" t="str">
        <f>IF($A93="","",IF(((MAX(D93,E93,F93)-MIN(D93,E93,F93))&gt;0.375),"Check opening",""))</f>
        <v/>
      </c>
    </row>
    <row r="94" spans="1:15" x14ac:dyDescent="0.25">
      <c r="D94" s="11"/>
      <c r="E94" s="11"/>
      <c r="F94" s="11"/>
      <c r="G94" s="11"/>
      <c r="H94" s="11"/>
      <c r="I94" s="11"/>
      <c r="J94" s="11"/>
      <c r="L94" s="12"/>
      <c r="M94" s="13" t="str">
        <f>IF($A94="","",(MIN(D94,E94,F94)-0.25))</f>
        <v/>
      </c>
      <c r="N94" s="13" t="str">
        <f>IF($A94="","",(MIN(G94,H94,I94)-0.25))</f>
        <v/>
      </c>
      <c r="O94" s="14" t="str">
        <f>IF($A94="","",IF(((MAX(D94,E94,F94)-MIN(D94,E94,F94))&gt;0.375),"Check opening",""))</f>
        <v/>
      </c>
    </row>
    <row r="95" spans="1:15" x14ac:dyDescent="0.25">
      <c r="D95" s="11"/>
      <c r="E95" s="11"/>
      <c r="F95" s="11"/>
      <c r="G95" s="11"/>
      <c r="H95" s="11"/>
      <c r="I95" s="11"/>
      <c r="J95" s="11"/>
      <c r="L95" s="12"/>
      <c r="M95" s="13" t="str">
        <f>IF($A95="","",(MIN(D95,E95,F95)-0.25))</f>
        <v/>
      </c>
      <c r="N95" s="13" t="str">
        <f>IF($A95="","",(MIN(G95,H95,I95)-0.25))</f>
        <v/>
      </c>
      <c r="O95" s="14" t="str">
        <f>IF($A95="","",IF(((MAX(D95,E95,F95)-MIN(D95,E95,F95))&gt;0.375),"Check opening",""))</f>
        <v/>
      </c>
    </row>
    <row r="96" spans="1:15" x14ac:dyDescent="0.25">
      <c r="D96" s="11"/>
      <c r="E96" s="11"/>
      <c r="F96" s="11"/>
      <c r="G96" s="11"/>
      <c r="H96" s="11"/>
      <c r="I96" s="11"/>
      <c r="J96" s="11"/>
      <c r="L96" s="12"/>
      <c r="M96" s="13" t="str">
        <f>IF($A96="","",(MIN(D96,E96,F96)-0.25))</f>
        <v/>
      </c>
      <c r="N96" s="13" t="str">
        <f>IF($A96="","",(MIN(G96,H96,I96)-0.25))</f>
        <v/>
      </c>
      <c r="O96" s="14" t="str">
        <f>IF($A96="","",IF(((MAX(D96,E96,F96)-MIN(D96,E96,F96))&gt;0.375),"Check opening",""))</f>
        <v/>
      </c>
    </row>
    <row r="97" spans="1:15" x14ac:dyDescent="0.25">
      <c r="D97" s="11"/>
      <c r="E97" s="11"/>
      <c r="F97" s="11"/>
      <c r="G97" s="11"/>
      <c r="H97" s="11"/>
      <c r="I97" s="11"/>
      <c r="J97" s="11"/>
      <c r="L97" s="12"/>
      <c r="M97" s="13" t="str">
        <f>IF($A97="","",(MIN(D97,E97,F97)-0.25))</f>
        <v/>
      </c>
      <c r="N97" s="13" t="str">
        <f>IF($A97="","",(MIN(G97,H97,I97)-0.25))</f>
        <v/>
      </c>
      <c r="O97" s="14" t="str">
        <f>IF($A97="","",IF(((MAX(D97,E97,F97)-MIN(D97,E97,F97))&gt;0.375),"Check opening",""))</f>
        <v/>
      </c>
    </row>
    <row r="98" spans="1:15" x14ac:dyDescent="0.25">
      <c r="D98" s="11"/>
      <c r="E98" s="11"/>
      <c r="F98" s="11"/>
      <c r="G98" s="11"/>
      <c r="H98" s="11"/>
      <c r="I98" s="11"/>
      <c r="J98" s="11"/>
      <c r="L98" s="12"/>
      <c r="M98" s="13" t="str">
        <f>IF($A98="","",(MIN(D98,E98,F98)-0.25))</f>
        <v/>
      </c>
      <c r="N98" s="13" t="str">
        <f>IF($A98="","",(MIN(G98,H98,I98)-0.25))</f>
        <v/>
      </c>
      <c r="O98" s="14" t="str">
        <f>IF($A98="","",IF(((MAX(D98,E98,F98)-MIN(D98,E98,F98))&gt;0.375),"Check opening",""))</f>
        <v/>
      </c>
    </row>
    <row r="99" spans="1:15" x14ac:dyDescent="0.25">
      <c r="D99" s="11"/>
      <c r="E99" s="11"/>
      <c r="F99" s="11"/>
      <c r="G99" s="11"/>
      <c r="H99" s="11"/>
      <c r="I99" s="11"/>
      <c r="J99" s="11"/>
      <c r="L99" s="12"/>
      <c r="M99" s="13" t="str">
        <f>IF($A99="","",(MIN(D99,E99,F99)-0.25))</f>
        <v/>
      </c>
      <c r="N99" s="13" t="str">
        <f>IF($A99="","",(MIN(G99,H99,I99)-0.25))</f>
        <v/>
      </c>
      <c r="O99" s="14" t="str">
        <f>IF($A99="","",IF(((MAX(D99,E99,F99)-MIN(D99,E99,F99))&gt;0.375),"Check opening",""))</f>
        <v/>
      </c>
    </row>
    <row r="100" spans="1:15" x14ac:dyDescent="0.25">
      <c r="D100" s="11"/>
      <c r="E100" s="11"/>
      <c r="F100" s="11"/>
      <c r="G100" s="11"/>
      <c r="H100" s="11"/>
      <c r="I100" s="11"/>
      <c r="J100" s="11"/>
      <c r="L100" s="12"/>
      <c r="M100" s="13" t="str">
        <f>IF($A100="","",(MIN(D100,E100,F100)-0.25))</f>
        <v/>
      </c>
      <c r="N100" s="13" t="str">
        <f>IF($A100="","",(MIN(G100,H100,I100)-0.25))</f>
        <v/>
      </c>
      <c r="O100" s="14" t="str">
        <f>IF($A100="","",IF(((MAX(D100,E100,F100)-MIN(D100,E100,F100))&gt;0.375),"Check opening",""))</f>
        <v/>
      </c>
    </row>
    <row r="101" spans="1:15" x14ac:dyDescent="0.25">
      <c r="D101" s="11"/>
      <c r="E101" s="11"/>
      <c r="F101" s="11"/>
      <c r="G101" s="11"/>
      <c r="H101" s="11"/>
      <c r="I101" s="11"/>
      <c r="J101" s="11"/>
      <c r="L101" s="12"/>
      <c r="M101" s="13" t="str">
        <f>IF($A101="","",(MIN(D101,E101,F101)-0.25))</f>
        <v/>
      </c>
      <c r="N101" s="13" t="str">
        <f>IF($A101="","",(MIN(G101,H101,I101)-0.25))</f>
        <v/>
      </c>
      <c r="O101" s="14" t="str">
        <f>IF($A101="","",IF(((MAX(D101,E101,F101)-MIN(D101,E101,F101))&gt;0.375),"Check opening",""))</f>
        <v/>
      </c>
    </row>
    <row r="102" spans="1:15" x14ac:dyDescent="0.25">
      <c r="D102" s="11"/>
      <c r="E102" s="11"/>
      <c r="F102" s="11"/>
      <c r="G102" s="11"/>
      <c r="H102" s="11"/>
      <c r="I102" s="11"/>
      <c r="J102" s="11"/>
      <c r="L102" s="12"/>
      <c r="M102" s="13" t="str">
        <f>IF($A102="","",(MIN(D102,E102,F102)-0.25))</f>
        <v/>
      </c>
      <c r="N102" s="13" t="str">
        <f>IF($A102="","",(MIN(G102,H102,I102)-0.25))</f>
        <v/>
      </c>
      <c r="O102" s="14" t="str">
        <f>IF($A102="","",IF(((MAX(D102,E102,F102)-MIN(D102,E102,F102))&gt;0.375),"Check opening",""))</f>
        <v/>
      </c>
    </row>
    <row r="103" spans="1:15" x14ac:dyDescent="0.25">
      <c r="D103" s="11"/>
      <c r="E103" s="11"/>
      <c r="F103" s="11"/>
      <c r="G103" s="11"/>
      <c r="H103" s="11"/>
      <c r="I103" s="11"/>
      <c r="J103" s="11"/>
      <c r="L103" s="12"/>
      <c r="M103" s="13" t="str">
        <f>IF($A103="","",(MIN(D103,E103,F103)-0.25))</f>
        <v/>
      </c>
      <c r="N103" s="13" t="str">
        <f>IF($A103="","",(MIN(G103,H103,I103)-0.25))</f>
        <v/>
      </c>
      <c r="O103" s="14" t="str">
        <f>IF($A103="","",IF(((MAX(D103,E103,F103)-MIN(D103,E103,F103))&gt;0.375),"Check opening",""))</f>
        <v/>
      </c>
    </row>
    <row r="104" spans="1:15" x14ac:dyDescent="0.25">
      <c r="D104" s="11"/>
      <c r="E104" s="11"/>
      <c r="F104" s="11"/>
      <c r="G104" s="11"/>
      <c r="H104" s="11"/>
      <c r="I104" s="11"/>
      <c r="J104" s="11"/>
      <c r="L104" s="12"/>
      <c r="M104" s="13" t="str">
        <f>IF($A104="","",(MIN(D104,E104,F104)-0.25))</f>
        <v/>
      </c>
      <c r="N104" s="13" t="str">
        <f>IF($A104="","",(MIN(G104,H104,I104)-0.25))</f>
        <v/>
      </c>
      <c r="O104" s="14" t="str">
        <f>IF($A104="","",IF(((MAX(D104,E104,F104)-MIN(D104,E104,F104))&gt;0.375),"Check opening",""))</f>
        <v/>
      </c>
    </row>
    <row r="105" spans="1:15" x14ac:dyDescent="0.25">
      <c r="D105" s="11"/>
      <c r="E105" s="11"/>
      <c r="F105" s="11"/>
      <c r="G105" s="11"/>
      <c r="H105" s="11"/>
      <c r="I105" s="11"/>
      <c r="J105" s="11"/>
      <c r="L105" s="12"/>
      <c r="M105" s="13" t="str">
        <f>IF($A105="","",(MIN(D105,E105,F105)-0.25))</f>
        <v/>
      </c>
      <c r="N105" s="13" t="str">
        <f>IF($A105="","",(MIN(G105,H105,I105)-0.25))</f>
        <v/>
      </c>
      <c r="O105" s="14" t="str">
        <f>IF($A105="","",IF(((MAX(D105,E105,F105)-MIN(D105,E105,F105))&gt;0.375),"Check opening",""))</f>
        <v/>
      </c>
    </row>
    <row r="106" spans="1:15" x14ac:dyDescent="0.25">
      <c r="D106" s="11"/>
      <c r="E106" s="11"/>
      <c r="F106" s="11"/>
      <c r="G106" s="11"/>
      <c r="H106" s="11"/>
      <c r="I106" s="11"/>
      <c r="J106" s="11"/>
      <c r="L106" s="12"/>
      <c r="M106" s="13" t="str">
        <f>IF($A106="","",(MIN(D106,E106,F106)-0.25))</f>
        <v/>
      </c>
      <c r="N106" s="13" t="str">
        <f>IF($A106="","",(MIN(G106,H106,I106)-0.25))</f>
        <v/>
      </c>
      <c r="O106" s="14" t="str">
        <f>IF($A106="","",IF(((MAX(D106,E106,F106)-MIN(D106,E106,F106))&gt;0.375),"Check opening",""))</f>
        <v/>
      </c>
    </row>
    <row r="107" spans="1:15" x14ac:dyDescent="0.25">
      <c r="D107" s="11"/>
      <c r="E107" s="11"/>
      <c r="F107" s="11"/>
      <c r="G107" s="11"/>
      <c r="H107" s="11"/>
      <c r="I107" s="11"/>
      <c r="J107" s="11"/>
      <c r="L107" s="12"/>
      <c r="M107" s="13" t="str">
        <f>IF($A107="","",(MIN(D107,E107,F107)-0.25))</f>
        <v/>
      </c>
      <c r="N107" s="13" t="str">
        <f>IF($A107="","",(MIN(G107,H107,I107)-0.25))</f>
        <v/>
      </c>
      <c r="O107" s="14" t="str">
        <f>IF($A107="","",IF(((MAX(D107,E107,F107)-MIN(D107,E107,F107))&gt;0.375),"Check opening",""))</f>
        <v/>
      </c>
    </row>
    <row r="108" spans="1:15" x14ac:dyDescent="0.25">
      <c r="D108" s="11"/>
      <c r="E108" s="11"/>
      <c r="F108" s="11"/>
      <c r="G108" s="11"/>
      <c r="H108" s="11"/>
      <c r="I108" s="11"/>
      <c r="J108" s="11"/>
      <c r="L108" s="12"/>
      <c r="M108" s="13" t="str">
        <f>IF($A108="","",(MIN(D108,E108,F108)-0.25))</f>
        <v/>
      </c>
      <c r="N108" s="13" t="str">
        <f>IF($A108="","",(MIN(G108,H108,I108)-0.25))</f>
        <v/>
      </c>
      <c r="O108" s="14" t="str">
        <f>IF($A108="","",IF(((MAX(D108,E108,F108)-MIN(D108,E108,F108))&gt;0.375),"Check opening",""))</f>
        <v/>
      </c>
    </row>
    <row r="109" spans="1:15" x14ac:dyDescent="0.25">
      <c r="D109" s="11"/>
      <c r="E109" s="11"/>
      <c r="F109" s="11"/>
      <c r="G109" s="11"/>
      <c r="H109" s="11"/>
      <c r="I109" s="11"/>
      <c r="J109" s="11"/>
      <c r="L109" s="12"/>
      <c r="M109" s="13" t="str">
        <f>IF($A109="","",(MIN(D109,E109,F109)-0.25))</f>
        <v/>
      </c>
      <c r="N109" s="13" t="str">
        <f>IF($A109="","",(MIN(G109,H109,I109)-0.25))</f>
        <v/>
      </c>
      <c r="O109" s="14" t="str">
        <f>IF($A109="","",IF(((MAX(D109,E109,F109)-MIN(D109,E109,F109))&gt;0.375),"Check opening",""))</f>
        <v/>
      </c>
    </row>
    <row r="110" spans="1:15" x14ac:dyDescent="0.25">
      <c r="D110" s="11"/>
      <c r="E110" s="11"/>
      <c r="F110" s="11"/>
      <c r="G110" s="11"/>
      <c r="H110" s="11"/>
      <c r="I110" s="11"/>
      <c r="J110" s="11"/>
      <c r="L110" s="12"/>
      <c r="M110" s="13" t="str">
        <f>IF($A110="","",(MIN(D110,E110,F110)-0.25))</f>
        <v/>
      </c>
      <c r="N110" s="13" t="str">
        <f>IF($A110="","",(MIN(G110,H110,I110)-0.25))</f>
        <v/>
      </c>
      <c r="O110" s="14" t="str">
        <f>IF($A110="","",IF(((MAX(D110,E110,F110)-MIN(D110,E110,F110))&gt;0.375),"Check opening",""))</f>
        <v/>
      </c>
    </row>
    <row r="111" spans="1:15" x14ac:dyDescent="0.25">
      <c r="D111" s="11"/>
      <c r="E111" s="11"/>
      <c r="F111" s="11"/>
      <c r="G111" s="11"/>
      <c r="H111" s="11"/>
      <c r="I111" s="11"/>
      <c r="J111" s="11"/>
      <c r="L111" s="12"/>
      <c r="M111" s="13" t="str">
        <f>IF($A111="","",(MIN(D111,E111,F111)-0.25))</f>
        <v/>
      </c>
      <c r="N111" s="13" t="str">
        <f>IF($A111="","",(MIN(G111,H111,I111)-0.25))</f>
        <v/>
      </c>
      <c r="O111" s="14" t="str">
        <f>IF($A111="","",IF(((MAX(D111,E111,F111)-MIN(D111,E111,F111))&gt;0.375),"Check opening",""))</f>
        <v/>
      </c>
    </row>
    <row r="112" spans="1:15" x14ac:dyDescent="0.25">
      <c r="D112" s="11"/>
      <c r="E112" s="11"/>
      <c r="F112" s="11"/>
      <c r="G112" s="11"/>
      <c r="H112" s="11"/>
      <c r="I112" s="11"/>
      <c r="J112" s="11"/>
      <c r="L112" s="12"/>
      <c r="M112" s="13" t="str">
        <f>IF($A112="","",(MIN(D112,E112,F112)-0.25))</f>
        <v/>
      </c>
      <c r="N112" s="13" t="str">
        <f>IF($A112="","",(MIN(G112,H112,I112)-0.25))</f>
        <v/>
      </c>
      <c r="O112" s="14" t="str">
        <f>IF($A112="","",IF(((MAX(D112,E112,F112)-MIN(D112,E112,F112))&gt;0.375),"Check opening",""))</f>
        <v/>
      </c>
    </row>
    <row r="113" spans="1:15" x14ac:dyDescent="0.25">
      <c r="D113" s="11"/>
      <c r="E113" s="11"/>
      <c r="F113" s="11"/>
      <c r="G113" s="11"/>
      <c r="H113" s="11"/>
      <c r="I113" s="11"/>
      <c r="J113" s="11"/>
      <c r="L113" s="12"/>
      <c r="M113" s="13" t="str">
        <f>IF($A113="","",(MIN(D113,E113,F113)-0.25))</f>
        <v/>
      </c>
      <c r="N113" s="13" t="str">
        <f>IF($A113="","",(MIN(G113,H113,I113)-0.25))</f>
        <v/>
      </c>
      <c r="O113" s="14" t="str">
        <f>IF($A113="","",IF(((MAX(D113,E113,F113)-MIN(D113,E113,F113))&gt;0.375),"Check opening",""))</f>
        <v/>
      </c>
    </row>
    <row r="114" spans="1:15" x14ac:dyDescent="0.25">
      <c r="D114" s="11"/>
      <c r="E114" s="11"/>
      <c r="F114" s="11"/>
      <c r="G114" s="11"/>
      <c r="H114" s="11"/>
      <c r="I114" s="11"/>
      <c r="J114" s="11"/>
      <c r="L114" s="12"/>
      <c r="M114" s="13" t="str">
        <f>IF($A114="","",(MIN(D114,E114,F114)-0.25))</f>
        <v/>
      </c>
      <c r="N114" s="13" t="str">
        <f>IF($A114="","",(MIN(G114,H114,I114)-0.25))</f>
        <v/>
      </c>
      <c r="O114" s="14" t="str">
        <f>IF($A114="","",IF(((MAX(D114,E114,F114)-MIN(D114,E114,F114))&gt;0.375),"Check opening",""))</f>
        <v/>
      </c>
    </row>
    <row r="115" spans="1:15" x14ac:dyDescent="0.25">
      <c r="D115" s="11"/>
      <c r="E115" s="11"/>
      <c r="F115" s="11"/>
      <c r="G115" s="11"/>
      <c r="H115" s="11"/>
      <c r="I115" s="11"/>
      <c r="J115" s="11"/>
      <c r="L115" s="12"/>
      <c r="M115" s="13" t="str">
        <f>IF($A115="","",(MIN(D115,E115,F115)-0.25))</f>
        <v/>
      </c>
      <c r="N115" s="13" t="str">
        <f>IF($A115="","",(MIN(G115,H115,I115)-0.25))</f>
        <v/>
      </c>
      <c r="O115" s="14" t="str">
        <f>IF($A115="","",IF(((MAX(D115,E115,F115)-MIN(D115,E115,F115))&gt;0.375),"Check opening",""))</f>
        <v/>
      </c>
    </row>
    <row r="116" spans="1:15" x14ac:dyDescent="0.25">
      <c r="D116" s="11"/>
      <c r="E116" s="11"/>
      <c r="F116" s="11"/>
      <c r="G116" s="11"/>
      <c r="H116" s="11"/>
      <c r="I116" s="11"/>
      <c r="J116" s="11"/>
      <c r="L116" s="12"/>
      <c r="M116" s="13" t="str">
        <f>IF($A116="","",(MIN(D116,E116,F116)-0.25))</f>
        <v/>
      </c>
      <c r="N116" s="13" t="str">
        <f>IF($A116="","",(MIN(G116,H116,I116)-0.25))</f>
        <v/>
      </c>
      <c r="O116" s="14" t="str">
        <f>IF($A116="","",IF(((MAX(D116,E116,F116)-MIN(D116,E116,F116))&gt;0.375),"Check opening",""))</f>
        <v/>
      </c>
    </row>
    <row r="117" spans="1:15" x14ac:dyDescent="0.25">
      <c r="D117" s="11"/>
      <c r="E117" s="11"/>
      <c r="F117" s="11"/>
      <c r="G117" s="11"/>
      <c r="H117" s="11"/>
      <c r="I117" s="11"/>
      <c r="J117" s="11"/>
      <c r="L117" s="12"/>
      <c r="M117" s="13" t="str">
        <f>IF($A117="","",(MIN(D117,E117,F117)-0.25))</f>
        <v/>
      </c>
      <c r="N117" s="13" t="str">
        <f>IF($A117="","",(MIN(G117,H117,I117)-0.25))</f>
        <v/>
      </c>
      <c r="O117" s="14" t="str">
        <f>IF($A117="","",IF(((MAX(D117,E117,F117)-MIN(D117,E117,F117))&gt;0.375),"Check opening",""))</f>
        <v/>
      </c>
    </row>
    <row r="118" spans="1:15" x14ac:dyDescent="0.25">
      <c r="D118" s="11"/>
      <c r="E118" s="11"/>
      <c r="F118" s="11"/>
      <c r="G118" s="11"/>
      <c r="H118" s="11"/>
      <c r="I118" s="11"/>
      <c r="J118" s="11"/>
      <c r="L118" s="12"/>
      <c r="M118" s="13" t="str">
        <f>IF($A118="","",(MIN(D118,E118,F118)-0.25))</f>
        <v/>
      </c>
      <c r="N118" s="13" t="str">
        <f>IF($A118="","",(MIN(G118,H118,I118)-0.25))</f>
        <v/>
      </c>
      <c r="O118" s="14" t="str">
        <f>IF($A118="","",IF(((MAX(D118,E118,F118)-MIN(D118,E118,F118))&gt;0.375),"Check opening",""))</f>
        <v/>
      </c>
    </row>
    <row r="119" spans="1:15" x14ac:dyDescent="0.25">
      <c r="D119" s="11"/>
      <c r="E119" s="11"/>
      <c r="F119" s="11"/>
      <c r="G119" s="11"/>
      <c r="H119" s="11"/>
      <c r="I119" s="11"/>
      <c r="J119" s="11"/>
      <c r="L119" s="12"/>
      <c r="M119" s="13" t="str">
        <f>IF($A119="","",(MIN(D119,E119,F119)-0.25))</f>
        <v/>
      </c>
      <c r="N119" s="13" t="str">
        <f>IF($A119="","",(MIN(G119,H119,I119)-0.25))</f>
        <v/>
      </c>
      <c r="O119" s="14" t="str">
        <f>IF($A119="","",IF(((MAX(D119,E119,F119)-MIN(D119,E119,F119))&gt;0.375),"Check opening",""))</f>
        <v/>
      </c>
    </row>
    <row r="120" spans="1:15" x14ac:dyDescent="0.25">
      <c r="D120" s="11"/>
      <c r="E120" s="11"/>
      <c r="F120" s="11"/>
      <c r="G120" s="11"/>
      <c r="H120" s="11"/>
      <c r="I120" s="11"/>
      <c r="J120" s="11"/>
      <c r="L120" s="12"/>
      <c r="M120" s="13" t="str">
        <f>IF($A120="","",(MIN(D120,E120,F120)-0.25))</f>
        <v/>
      </c>
      <c r="N120" s="13" t="str">
        <f>IF($A120="","",(MIN(G120,H120,I120)-0.25))</f>
        <v/>
      </c>
      <c r="O120" s="14" t="str">
        <f>IF($A120="","",IF(((MAX(D120,E120,F120)-MIN(D120,E120,F120))&gt;0.375),"Check opening",""))</f>
        <v/>
      </c>
    </row>
    <row r="121" spans="1:15" x14ac:dyDescent="0.25">
      <c r="D121" s="11"/>
      <c r="E121" s="11"/>
      <c r="F121" s="11"/>
      <c r="G121" s="11"/>
      <c r="H121" s="11"/>
      <c r="I121" s="11"/>
      <c r="J121" s="11"/>
      <c r="L121" s="12"/>
      <c r="M121" s="13" t="str">
        <f>IF($A121="","",(MIN(D121,E121,F121)-0.25))</f>
        <v/>
      </c>
      <c r="N121" s="13" t="str">
        <f>IF($A121="","",(MIN(G121,H121,I121)-0.25))</f>
        <v/>
      </c>
      <c r="O121" s="14" t="str">
        <f>IF($A121="","",IF(((MAX(D121,E121,F121)-MIN(D121,E121,F121))&gt;0.375),"Check opening",""))</f>
        <v/>
      </c>
    </row>
    <row r="122" spans="1:15" x14ac:dyDescent="0.25">
      <c r="D122" s="11"/>
      <c r="E122" s="11"/>
      <c r="F122" s="11"/>
      <c r="G122" s="11"/>
      <c r="H122" s="11"/>
      <c r="I122" s="11"/>
      <c r="J122" s="11"/>
      <c r="L122" s="12"/>
      <c r="M122" s="13" t="str">
        <f>IF($A122="","",(MIN(D122,E122,F122)-0.25))</f>
        <v/>
      </c>
      <c r="N122" s="13" t="str">
        <f>IF($A122="","",(MIN(G122,H122,I122)-0.25))</f>
        <v/>
      </c>
      <c r="O122" s="14" t="str">
        <f>IF($A122="","",IF(((MAX(D122,E122,F122)-MIN(D122,E122,F122))&gt;0.375),"Check opening",""))</f>
        <v/>
      </c>
    </row>
    <row r="123" spans="1:15" x14ac:dyDescent="0.25">
      <c r="D123" s="11"/>
      <c r="E123" s="11"/>
      <c r="F123" s="11"/>
      <c r="G123" s="11"/>
      <c r="H123" s="11"/>
      <c r="I123" s="11"/>
      <c r="J123" s="11"/>
      <c r="L123" s="12"/>
      <c r="M123" s="13" t="str">
        <f>IF($A123="","",(MIN(D123,E123,F123)-0.25))</f>
        <v/>
      </c>
      <c r="N123" s="13" t="str">
        <f>IF($A123="","",(MIN(G123,H123,I123)-0.25))</f>
        <v/>
      </c>
      <c r="O123" s="14" t="str">
        <f>IF($A123="","",IF(((MAX(D123,E123,F123)-MIN(D123,E123,F123))&gt;0.375),"Check opening",""))</f>
        <v/>
      </c>
    </row>
    <row r="124" spans="1:15" x14ac:dyDescent="0.25">
      <c r="D124" s="11"/>
      <c r="E124" s="11"/>
      <c r="F124" s="11"/>
      <c r="G124" s="11"/>
      <c r="H124" s="11"/>
      <c r="I124" s="11"/>
      <c r="J124" s="11"/>
      <c r="L124" s="12"/>
      <c r="M124" s="13" t="str">
        <f>IF($A124="","",(MIN(D124,E124,F124)-0.25))</f>
        <v/>
      </c>
      <c r="N124" s="13" t="str">
        <f>IF($A124="","",(MIN(G124,H124,I124)-0.25))</f>
        <v/>
      </c>
      <c r="O124" s="14" t="str">
        <f>IF($A124="","",IF(((MAX(D124,E124,F124)-MIN(D124,E124,F124))&gt;0.375),"Check opening",""))</f>
        <v/>
      </c>
    </row>
    <row r="125" spans="1:15" x14ac:dyDescent="0.25">
      <c r="D125" s="11"/>
      <c r="E125" s="11"/>
      <c r="F125" s="11"/>
      <c r="G125" s="11"/>
      <c r="H125" s="11"/>
      <c r="I125" s="11"/>
      <c r="J125" s="11"/>
      <c r="L125" s="12"/>
      <c r="M125" s="13" t="str">
        <f>IF($A125="","",(MIN(D125,E125,F125)-0.25))</f>
        <v/>
      </c>
      <c r="N125" s="13" t="str">
        <f>IF($A125="","",(MIN(G125,H125,I125)-0.25))</f>
        <v/>
      </c>
      <c r="O125" s="14" t="str">
        <f>IF($A125="","",IF(((MAX(D125,E125,F125)-MIN(D125,E125,F125))&gt;0.375),"Check opening",""))</f>
        <v/>
      </c>
    </row>
    <row r="126" spans="1:15" x14ac:dyDescent="0.25">
      <c r="D126" s="11"/>
      <c r="E126" s="11"/>
      <c r="F126" s="11"/>
      <c r="G126" s="11"/>
      <c r="H126" s="11"/>
      <c r="I126" s="11"/>
      <c r="J126" s="11"/>
      <c r="L126" s="12"/>
      <c r="M126" s="13" t="str">
        <f>IF($A126="","",(MIN(D126,E126,F126)-0.25))</f>
        <v/>
      </c>
      <c r="N126" s="13" t="str">
        <f>IF($A126="","",(MIN(G126,H126,I126)-0.25))</f>
        <v/>
      </c>
      <c r="O126" s="14" t="str">
        <f>IF($A126="","",IF(((MAX(D126,E126,F126)-MIN(D126,E126,F126))&gt;0.375),"Check opening",""))</f>
        <v/>
      </c>
    </row>
    <row r="127" spans="1:15" x14ac:dyDescent="0.25">
      <c r="D127" s="11"/>
      <c r="E127" s="11"/>
      <c r="F127" s="11"/>
      <c r="G127" s="11"/>
      <c r="H127" s="11"/>
      <c r="I127" s="11"/>
      <c r="J127" s="11"/>
      <c r="L127" s="12"/>
      <c r="M127" s="13" t="str">
        <f>IF($A127="","",(MIN(D127,E127,F127)-0.25))</f>
        <v/>
      </c>
      <c r="N127" s="13" t="str">
        <f>IF($A127="","",(MIN(G127,H127,I127)-0.25))</f>
        <v/>
      </c>
      <c r="O127" s="14" t="str">
        <f>IF($A127="","",IF(((MAX(D127,E127,F127)-MIN(D127,E127,F127))&gt;0.375),"Check opening",""))</f>
        <v/>
      </c>
    </row>
    <row r="128" spans="1:15" x14ac:dyDescent="0.25">
      <c r="D128" s="11"/>
      <c r="E128" s="11"/>
      <c r="F128" s="11"/>
      <c r="G128" s="11"/>
      <c r="H128" s="11"/>
      <c r="I128" s="11"/>
      <c r="J128" s="11"/>
      <c r="L128" s="12"/>
      <c r="M128" s="13" t="str">
        <f>IF($A128="","",(MIN(D128,E128,F128)-0.25))</f>
        <v/>
      </c>
      <c r="N128" s="13" t="str">
        <f>IF($A128="","",(MIN(G128,H128,I128)-0.25))</f>
        <v/>
      </c>
      <c r="O128" s="14" t="str">
        <f>IF($A128="","",IF(((MAX(D128,E128,F128)-MIN(D128,E128,F128))&gt;0.375),"Check opening",""))</f>
        <v/>
      </c>
    </row>
    <row r="129" spans="1:15" x14ac:dyDescent="0.25">
      <c r="D129" s="11"/>
      <c r="E129" s="11"/>
      <c r="F129" s="11"/>
      <c r="G129" s="11"/>
      <c r="H129" s="11"/>
      <c r="I129" s="11"/>
      <c r="J129" s="11"/>
      <c r="L129" s="12"/>
      <c r="M129" s="13" t="str">
        <f>IF($A129="","",(MIN(D129,E129,F129)-0.25))</f>
        <v/>
      </c>
      <c r="N129" s="13" t="str">
        <f>IF($A129="","",(MIN(G129,H129,I129)-0.25))</f>
        <v/>
      </c>
      <c r="O129" s="14" t="str">
        <f>IF($A129="","",IF(((MAX(D129,E129,F129)-MIN(D129,E129,F129))&gt;0.375),"Check opening",""))</f>
        <v/>
      </c>
    </row>
    <row r="130" spans="1:15" x14ac:dyDescent="0.25">
      <c r="D130" s="11"/>
      <c r="E130" s="11"/>
      <c r="F130" s="11"/>
      <c r="G130" s="11"/>
      <c r="H130" s="11"/>
      <c r="I130" s="11"/>
      <c r="J130" s="11"/>
      <c r="L130" s="12"/>
      <c r="M130" s="13" t="str">
        <f>IF($A130="","",(MIN(D130,E130,F130)-0.25))</f>
        <v/>
      </c>
      <c r="N130" s="13" t="str">
        <f>IF($A130="","",(MIN(G130,H130,I130)-0.25))</f>
        <v/>
      </c>
      <c r="O130" s="14" t="str">
        <f>IF($A130="","",IF(((MAX(D130,E130,F130)-MIN(D130,E130,F130))&gt;0.375),"Check opening",""))</f>
        <v/>
      </c>
    </row>
    <row r="131" spans="1:15" x14ac:dyDescent="0.25">
      <c r="D131" s="11"/>
      <c r="E131" s="11"/>
      <c r="F131" s="11"/>
      <c r="G131" s="11"/>
      <c r="H131" s="11"/>
      <c r="I131" s="11"/>
      <c r="J131" s="11"/>
      <c r="L131" s="12"/>
      <c r="M131" s="13" t="str">
        <f>IF($A131="","",(MIN(D131,E131,F131)-0.25))</f>
        <v/>
      </c>
      <c r="N131" s="13" t="str">
        <f>IF($A131="","",(MIN(G131,H131,I131)-0.25))</f>
        <v/>
      </c>
      <c r="O131" s="14" t="str">
        <f>IF($A131="","",IF(((MAX(D131,E131,F131)-MIN(D131,E131,F131))&gt;0.375),"Check opening",""))</f>
        <v/>
      </c>
    </row>
    <row r="132" spans="1:15" x14ac:dyDescent="0.25">
      <c r="D132" s="11"/>
      <c r="E132" s="11"/>
      <c r="F132" s="11"/>
      <c r="G132" s="11"/>
      <c r="H132" s="11"/>
      <c r="I132" s="11"/>
      <c r="J132" s="11"/>
      <c r="L132" s="12"/>
      <c r="M132" s="13" t="str">
        <f>IF($A132="","",(MIN(D132,E132,F132)-0.25))</f>
        <v/>
      </c>
      <c r="N132" s="13" t="str">
        <f>IF($A132="","",(MIN(G132,H132,I132)-0.25))</f>
        <v/>
      </c>
      <c r="O132" s="14" t="str">
        <f>IF($A132="","",IF(((MAX(D132,E132,F132)-MIN(D132,E132,F132))&gt;0.375),"Check opening",""))</f>
        <v/>
      </c>
    </row>
    <row r="133" spans="1:15" x14ac:dyDescent="0.25">
      <c r="D133" s="11"/>
      <c r="E133" s="11"/>
      <c r="F133" s="11"/>
      <c r="G133" s="11"/>
      <c r="H133" s="11"/>
      <c r="I133" s="11"/>
      <c r="J133" s="11"/>
      <c r="L133" s="12"/>
      <c r="M133" s="13" t="str">
        <f>IF($A133="","",(MIN(D133,E133,F133)-0.25))</f>
        <v/>
      </c>
      <c r="N133" s="13" t="str">
        <f>IF($A133="","",(MIN(G133,H133,I133)-0.25))</f>
        <v/>
      </c>
      <c r="O133" s="14" t="str">
        <f>IF($A133="","",IF(((MAX(D133,E133,F133)-MIN(D133,E133,F133))&gt;0.375),"Check opening",""))</f>
        <v/>
      </c>
    </row>
    <row r="134" spans="1:15" x14ac:dyDescent="0.25">
      <c r="D134" s="11"/>
      <c r="E134" s="11"/>
      <c r="F134" s="11"/>
      <c r="G134" s="11"/>
      <c r="H134" s="11"/>
      <c r="I134" s="11"/>
      <c r="J134" s="11"/>
      <c r="L134" s="12"/>
      <c r="M134" s="13" t="str">
        <f>IF($A134="","",(MIN(D134,E134,F134)-0.25))</f>
        <v/>
      </c>
      <c r="N134" s="13" t="str">
        <f>IF($A134="","",(MIN(G134,H134,I134)-0.25))</f>
        <v/>
      </c>
      <c r="O134" s="14" t="str">
        <f>IF($A134="","",IF(((MAX(D134,E134,F134)-MIN(D134,E134,F134))&gt;0.375),"Check opening",""))</f>
        <v/>
      </c>
    </row>
    <row r="135" spans="1:15" x14ac:dyDescent="0.25">
      <c r="D135" s="11"/>
      <c r="E135" s="11"/>
      <c r="F135" s="11"/>
      <c r="G135" s="11"/>
      <c r="H135" s="11"/>
      <c r="I135" s="11"/>
      <c r="J135" s="11"/>
      <c r="L135" s="12"/>
      <c r="M135" s="13" t="str">
        <f>IF($A135="","",(MIN(D135,E135,F135)-0.25))</f>
        <v/>
      </c>
      <c r="N135" s="13" t="str">
        <f>IF($A135="","",(MIN(G135,H135,I135)-0.25))</f>
        <v/>
      </c>
      <c r="O135" s="14" t="str">
        <f>IF($A135="","",IF(((MAX(D135,E135,F135)-MIN(D135,E135,F135))&gt;0.375),"Check opening",""))</f>
        <v/>
      </c>
    </row>
    <row r="136" spans="1:15" x14ac:dyDescent="0.25">
      <c r="D136" s="11"/>
      <c r="E136" s="11"/>
      <c r="F136" s="11"/>
      <c r="G136" s="11"/>
      <c r="H136" s="11"/>
      <c r="I136" s="11"/>
      <c r="J136" s="11"/>
      <c r="L136" s="12"/>
      <c r="M136" s="13" t="str">
        <f>IF($A136="","",(MIN(D136,E136,F136)-0.25))</f>
        <v/>
      </c>
      <c r="N136" s="13" t="str">
        <f>IF($A136="","",(MIN(G136,H136,I136)-0.25))</f>
        <v/>
      </c>
      <c r="O136" s="14" t="str">
        <f>IF($A136="","",IF(((MAX(D136,E136,F136)-MIN(D136,E136,F136))&gt;0.375),"Check opening",""))</f>
        <v/>
      </c>
    </row>
    <row r="137" spans="1:15" x14ac:dyDescent="0.25">
      <c r="D137" s="11"/>
      <c r="E137" s="11"/>
      <c r="F137" s="11"/>
      <c r="G137" s="11"/>
      <c r="H137" s="11"/>
      <c r="I137" s="11"/>
      <c r="J137" s="11"/>
      <c r="L137" s="12"/>
      <c r="M137" s="13" t="str">
        <f>IF($A137="","",(MIN(D137,E137,F137)-0.25))</f>
        <v/>
      </c>
      <c r="N137" s="13" t="str">
        <f>IF($A137="","",(MIN(G137,H137,I137)-0.25))</f>
        <v/>
      </c>
      <c r="O137" s="14" t="str">
        <f>IF($A137="","",IF(((MAX(D137,E137,F137)-MIN(D137,E137,F137))&gt;0.375),"Check opening",""))</f>
        <v/>
      </c>
    </row>
    <row r="138" spans="1:15" x14ac:dyDescent="0.25">
      <c r="D138" s="11"/>
      <c r="E138" s="11"/>
      <c r="F138" s="11"/>
      <c r="G138" s="11"/>
      <c r="H138" s="11"/>
      <c r="I138" s="11"/>
      <c r="J138" s="11"/>
      <c r="L138" s="12"/>
      <c r="M138" s="13" t="str">
        <f>IF($A138="","",(MIN(D138,E138,F138)-0.25))</f>
        <v/>
      </c>
      <c r="N138" s="13" t="str">
        <f>IF($A138="","",(MIN(G138,H138,I138)-0.25))</f>
        <v/>
      </c>
      <c r="O138" s="14" t="str">
        <f>IF($A138="","",IF(((MAX(D138,E138,F138)-MIN(D138,E138,F138))&gt;0.375),"Check opening",""))</f>
        <v/>
      </c>
    </row>
    <row r="139" spans="1:15" x14ac:dyDescent="0.25">
      <c r="D139" s="11"/>
      <c r="E139" s="11"/>
      <c r="F139" s="11"/>
      <c r="G139" s="11"/>
      <c r="H139" s="11"/>
      <c r="I139" s="11"/>
      <c r="J139" s="11"/>
      <c r="L139" s="12"/>
      <c r="M139" s="13" t="str">
        <f>IF($A139="","",(MIN(D139,E139,F139)-0.25))</f>
        <v/>
      </c>
      <c r="N139" s="13" t="str">
        <f>IF($A139="","",(MIN(G139,H139,I139)-0.25))</f>
        <v/>
      </c>
      <c r="O139" s="14" t="str">
        <f>IF($A139="","",IF(((MAX(D139,E139,F139)-MIN(D139,E139,F139))&gt;0.375),"Check opening",""))</f>
        <v/>
      </c>
    </row>
    <row r="140" spans="1:15" x14ac:dyDescent="0.25">
      <c r="D140" s="11"/>
      <c r="E140" s="11"/>
      <c r="F140" s="11"/>
      <c r="G140" s="11"/>
      <c r="H140" s="11"/>
      <c r="I140" s="11"/>
      <c r="J140" s="11"/>
      <c r="L140" s="12"/>
      <c r="M140" s="13" t="str">
        <f>IF($A140="","",(MIN(D140,E140,F140)-0.25))</f>
        <v/>
      </c>
      <c r="N140" s="13" t="str">
        <f>IF($A140="","",(MIN(G140,H140,I140)-0.25))</f>
        <v/>
      </c>
      <c r="O140" s="14" t="str">
        <f>IF($A140="","",IF(((MAX(D140,E140,F140)-MIN(D140,E140,F140))&gt;0.375),"Check opening",""))</f>
        <v/>
      </c>
    </row>
    <row r="141" spans="1:15" x14ac:dyDescent="0.25">
      <c r="D141" s="11"/>
      <c r="E141" s="11"/>
      <c r="F141" s="11"/>
      <c r="G141" s="11"/>
      <c r="H141" s="11"/>
      <c r="I141" s="11"/>
      <c r="J141" s="11"/>
      <c r="L141" s="12"/>
      <c r="M141" s="13" t="str">
        <f>IF($A141="","",(MIN(D141,E141,F141)-0.25))</f>
        <v/>
      </c>
      <c r="N141" s="13" t="str">
        <f>IF($A141="","",(MIN(G141,H141,I141)-0.25))</f>
        <v/>
      </c>
      <c r="O141" s="14" t="str">
        <f>IF($A141="","",IF(((MAX(D141,E141,F141)-MIN(D141,E141,F141))&gt;0.375),"Check opening",""))</f>
        <v/>
      </c>
    </row>
    <row r="142" spans="1:15" x14ac:dyDescent="0.25">
      <c r="D142" s="11"/>
      <c r="E142" s="11"/>
      <c r="F142" s="11"/>
      <c r="G142" s="11"/>
      <c r="H142" s="11"/>
      <c r="I142" s="11"/>
      <c r="J142" s="11"/>
      <c r="L142" s="12"/>
      <c r="M142" s="13" t="str">
        <f>IF($A142="","",(MIN(D142,E142,F142)-0.25))</f>
        <v/>
      </c>
      <c r="N142" s="13" t="str">
        <f>IF($A142="","",(MIN(G142,H142,I142)-0.25))</f>
        <v/>
      </c>
      <c r="O142" s="14" t="str">
        <f>IF($A142="","",IF(((MAX(D142,E142,F142)-MIN(D142,E142,F142))&gt;0.375),"Check opening",""))</f>
        <v/>
      </c>
    </row>
    <row r="143" spans="1:15" x14ac:dyDescent="0.25">
      <c r="D143" s="11"/>
      <c r="E143" s="11"/>
      <c r="F143" s="11"/>
      <c r="G143" s="11"/>
      <c r="H143" s="11"/>
      <c r="I143" s="11"/>
      <c r="J143" s="11"/>
      <c r="L143" s="12"/>
      <c r="M143" s="13" t="str">
        <f>IF($A143="","",(MIN(D143,E143,F143)-0.25))</f>
        <v/>
      </c>
      <c r="N143" s="13" t="str">
        <f>IF($A143="","",(MIN(G143,H143,I143)-0.25))</f>
        <v/>
      </c>
      <c r="O143" s="14" t="str">
        <f>IF($A143="","",IF(((MAX(D143,E143,F143)-MIN(D143,E143,F143))&gt;0.375),"Check opening",""))</f>
        <v/>
      </c>
    </row>
    <row r="144" spans="1:15" x14ac:dyDescent="0.25">
      <c r="D144" s="11"/>
      <c r="E144" s="11"/>
      <c r="F144" s="11"/>
      <c r="G144" s="11"/>
      <c r="H144" s="11"/>
      <c r="I144" s="11"/>
      <c r="J144" s="11"/>
      <c r="L144" s="12"/>
      <c r="M144" s="13" t="str">
        <f>IF($A144="","",(MIN(D144,E144,F144)-0.25))</f>
        <v/>
      </c>
      <c r="N144" s="13" t="str">
        <f>IF($A144="","",(MIN(G144,H144,I144)-0.25))</f>
        <v/>
      </c>
      <c r="O144" s="14" t="str">
        <f>IF($A144="","",IF(((MAX(D144,E144,F144)-MIN(D144,E144,F144))&gt;0.375),"Check opening",""))</f>
        <v/>
      </c>
    </row>
    <row r="145" spans="1:15" x14ac:dyDescent="0.25">
      <c r="D145" s="11"/>
      <c r="E145" s="11"/>
      <c r="F145" s="11"/>
      <c r="G145" s="11"/>
      <c r="H145" s="11"/>
      <c r="I145" s="11"/>
      <c r="J145" s="11"/>
      <c r="L145" s="12"/>
      <c r="M145" s="13" t="str">
        <f>IF($A145="","",(MIN(D145,E145,F145)-0.25))</f>
        <v/>
      </c>
      <c r="N145" s="13" t="str">
        <f>IF($A145="","",(MIN(G145,H145,I145)-0.25))</f>
        <v/>
      </c>
      <c r="O145" s="14" t="str">
        <f>IF($A145="","",IF(((MAX(D145,E145,F145)-MIN(D145,E145,F145))&gt;0.375),"Check opening",""))</f>
        <v/>
      </c>
    </row>
    <row r="146" spans="1:15" x14ac:dyDescent="0.25">
      <c r="D146" s="11"/>
      <c r="E146" s="11"/>
      <c r="F146" s="11"/>
      <c r="G146" s="11"/>
      <c r="H146" s="11"/>
      <c r="I146" s="11"/>
      <c r="J146" s="11"/>
      <c r="L146" s="12"/>
      <c r="M146" s="13" t="str">
        <f>IF($A146="","",(MIN(D146,E146,F146)-0.25))</f>
        <v/>
      </c>
      <c r="N146" s="13" t="str">
        <f>IF($A146="","",(MIN(G146,H146,I146)-0.25))</f>
        <v/>
      </c>
      <c r="O146" s="14" t="str">
        <f>IF($A146="","",IF(((MAX(D146,E146,F146)-MIN(D146,E146,F146))&gt;0.375),"Check opening",""))</f>
        <v/>
      </c>
    </row>
    <row r="147" spans="1:15" x14ac:dyDescent="0.25">
      <c r="D147" s="11"/>
      <c r="E147" s="11"/>
      <c r="F147" s="11"/>
      <c r="G147" s="11"/>
      <c r="H147" s="11"/>
      <c r="I147" s="11"/>
      <c r="J147" s="11"/>
      <c r="L147" s="12"/>
      <c r="M147" s="13" t="str">
        <f>IF($A147="","",(MIN(D147,E147,F147)-0.25))</f>
        <v/>
      </c>
      <c r="N147" s="13" t="str">
        <f>IF($A147="","",(MIN(G147,H147,I147)-0.25))</f>
        <v/>
      </c>
      <c r="O147" s="14" t="str">
        <f>IF($A147="","",IF(((MAX(D147,E147,F147)-MIN(D147,E147,F147))&gt;0.375),"Check opening",""))</f>
        <v/>
      </c>
    </row>
    <row r="148" spans="1:15" x14ac:dyDescent="0.25">
      <c r="D148" s="11"/>
      <c r="E148" s="11"/>
      <c r="F148" s="11"/>
      <c r="G148" s="11"/>
      <c r="H148" s="11"/>
      <c r="I148" s="11"/>
      <c r="J148" s="11"/>
      <c r="L148" s="12"/>
      <c r="M148" s="13" t="str">
        <f>IF($A148="","",(MIN(D148,E148,F148)-0.25))</f>
        <v/>
      </c>
      <c r="N148" s="13" t="str">
        <f>IF($A148="","",(MIN(G148,H148,I148)-0.25))</f>
        <v/>
      </c>
      <c r="O148" s="14" t="str">
        <f>IF($A148="","",IF(((MAX(D148,E148,F148)-MIN(D148,E148,F148))&gt;0.375),"Check opening",""))</f>
        <v/>
      </c>
    </row>
    <row r="149" spans="1:15" x14ac:dyDescent="0.25">
      <c r="D149" s="11"/>
      <c r="E149" s="11"/>
      <c r="F149" s="11"/>
      <c r="G149" s="11"/>
      <c r="H149" s="11"/>
      <c r="I149" s="11"/>
      <c r="J149" s="11"/>
      <c r="L149" s="12"/>
      <c r="M149" s="13" t="str">
        <f>IF($A149="","",(MIN(D149,E149,F149)-0.25))</f>
        <v/>
      </c>
      <c r="N149" s="13" t="str">
        <f>IF($A149="","",(MIN(G149,H149,I149)-0.25))</f>
        <v/>
      </c>
      <c r="O149" s="14" t="str">
        <f>IF($A149="","",IF(((MAX(D149,E149,F149)-MIN(D149,E149,F149))&gt;0.375),"Check opening",""))</f>
        <v/>
      </c>
    </row>
    <row r="150" spans="1:15" x14ac:dyDescent="0.25">
      <c r="D150" s="11"/>
      <c r="E150" s="11"/>
      <c r="F150" s="11"/>
      <c r="G150" s="11"/>
      <c r="H150" s="11"/>
      <c r="I150" s="11"/>
      <c r="J150" s="11"/>
      <c r="L150" s="12"/>
      <c r="M150" s="13" t="str">
        <f>IF($A150="","",(MIN(D150,E150,F150)-0.25))</f>
        <v/>
      </c>
      <c r="N150" s="13" t="str">
        <f>IF($A150="","",(MIN(G150,H150,I150)-0.25))</f>
        <v/>
      </c>
      <c r="O150" s="14" t="str">
        <f>IF($A150="","",IF(((MAX(D150,E150,F150)-MIN(D150,E150,F150))&gt;0.375),"Check opening",""))</f>
        <v/>
      </c>
    </row>
    <row r="151" spans="1:15" x14ac:dyDescent="0.25">
      <c r="D151" s="11"/>
      <c r="E151" s="11"/>
      <c r="F151" s="11"/>
      <c r="G151" s="11"/>
      <c r="H151" s="11"/>
      <c r="I151" s="11"/>
      <c r="J151" s="11"/>
      <c r="L151" s="12"/>
      <c r="M151" s="13" t="str">
        <f>IF($A151="","",(MIN(D151,E151,F151)-0.25))</f>
        <v/>
      </c>
      <c r="N151" s="13" t="str">
        <f>IF($A151="","",(MIN(G151,H151,I151)-0.25))</f>
        <v/>
      </c>
      <c r="O151" s="14" t="str">
        <f>IF($A151="","",IF(((MAX(D151,E151,F151)-MIN(D151,E151,F151))&gt;0.375),"Check opening",""))</f>
        <v/>
      </c>
    </row>
    <row r="152" spans="1:15" x14ac:dyDescent="0.25">
      <c r="D152" s="11"/>
      <c r="E152" s="11"/>
      <c r="F152" s="11"/>
      <c r="G152" s="11"/>
      <c r="H152" s="11"/>
      <c r="I152" s="11"/>
      <c r="J152" s="11"/>
      <c r="L152" s="12"/>
      <c r="M152" s="13" t="str">
        <f>IF($A152="","",(MIN(D152,E152,F152)-0.25))</f>
        <v/>
      </c>
      <c r="N152" s="13" t="str">
        <f>IF($A152="","",(MIN(G152,H152,I152)-0.25))</f>
        <v/>
      </c>
      <c r="O152" s="14" t="str">
        <f>IF($A152="","",IF(((MAX(D152,E152,F152)-MIN(D152,E152,F152))&gt;0.375),"Check opening",""))</f>
        <v/>
      </c>
    </row>
    <row r="153" spans="1:15" x14ac:dyDescent="0.25">
      <c r="D153" s="11"/>
      <c r="E153" s="11"/>
      <c r="F153" s="11"/>
      <c r="G153" s="11"/>
      <c r="H153" s="11"/>
      <c r="I153" s="11"/>
      <c r="J153" s="11"/>
      <c r="L153" s="12"/>
      <c r="M153" s="13" t="str">
        <f>IF($A153="","",(MIN(D153,E153,F153)-0.25))</f>
        <v/>
      </c>
      <c r="N153" s="13" t="str">
        <f>IF($A153="","",(MIN(G153,H153,I153)-0.25))</f>
        <v/>
      </c>
      <c r="O153" s="14" t="str">
        <f>IF($A153="","",IF(((MAX(D153,E153,F153)-MIN(D153,E153,F153))&gt;0.375),"Check opening",""))</f>
        <v/>
      </c>
    </row>
    <row r="154" spans="1:15" x14ac:dyDescent="0.25">
      <c r="D154" s="11"/>
      <c r="E154" s="11"/>
      <c r="F154" s="11"/>
      <c r="G154" s="11"/>
      <c r="H154" s="11"/>
      <c r="I154" s="11"/>
      <c r="J154" s="11"/>
      <c r="L154" s="12"/>
      <c r="M154" s="13" t="str">
        <f>IF($A154="","",(MIN(D154,E154,F154)-0.25))</f>
        <v/>
      </c>
      <c r="N154" s="13" t="str">
        <f>IF($A154="","",(MIN(G154,H154,I154)-0.25))</f>
        <v/>
      </c>
      <c r="O154" s="14" t="str">
        <f>IF($A154="","",IF(((MAX(D154,E154,F154)-MIN(D154,E154,F154))&gt;0.375),"Check opening",""))</f>
        <v/>
      </c>
    </row>
    <row r="155" spans="1:15" x14ac:dyDescent="0.25">
      <c r="D155" s="11"/>
      <c r="E155" s="11"/>
      <c r="F155" s="11"/>
      <c r="G155" s="11"/>
      <c r="H155" s="11"/>
      <c r="I155" s="11"/>
      <c r="J155" s="11"/>
      <c r="L155" s="12"/>
      <c r="M155" s="13" t="str">
        <f>IF($A155="","",(MIN(D155,E155,F155)-0.25))</f>
        <v/>
      </c>
      <c r="N155" s="13" t="str">
        <f>IF($A155="","",(MIN(G155,H155,I155)-0.25))</f>
        <v/>
      </c>
      <c r="O155" s="14" t="str">
        <f>IF($A155="","",IF(((MAX(D155,E155,F155)-MIN(D155,E155,F155))&gt;0.375),"Check opening",""))</f>
        <v/>
      </c>
    </row>
    <row r="156" spans="1:15" x14ac:dyDescent="0.25">
      <c r="D156" s="11"/>
      <c r="E156" s="11"/>
      <c r="F156" s="11"/>
      <c r="G156" s="11"/>
      <c r="H156" s="11"/>
      <c r="I156" s="11"/>
      <c r="J156" s="11"/>
      <c r="L156" s="12"/>
      <c r="M156" s="13" t="str">
        <f>IF($A156="","",(MIN(D156,E156,F156)-0.25))</f>
        <v/>
      </c>
      <c r="N156" s="13" t="str">
        <f>IF($A156="","",(MIN(G156,H156,I156)-0.25))</f>
        <v/>
      </c>
      <c r="O156" s="14" t="str">
        <f>IF($A156="","",IF(((MAX(D156,E156,F156)-MIN(D156,E156,F156))&gt;0.375),"Check opening",""))</f>
        <v/>
      </c>
    </row>
    <row r="157" spans="1:15" x14ac:dyDescent="0.25">
      <c r="D157" s="11"/>
      <c r="E157" s="11"/>
      <c r="F157" s="11"/>
      <c r="G157" s="11"/>
      <c r="H157" s="11"/>
      <c r="I157" s="11"/>
      <c r="J157" s="11"/>
      <c r="L157" s="12"/>
      <c r="M157" s="13" t="str">
        <f>IF($A157="","",(MIN(D157,E157,F157)-0.25))</f>
        <v/>
      </c>
      <c r="N157" s="13" t="str">
        <f>IF($A157="","",(MIN(G157,H157,I157)-0.25))</f>
        <v/>
      </c>
      <c r="O157" s="14" t="str">
        <f>IF($A157="","",IF(((MAX(D157,E157,F157)-MIN(D157,E157,F157))&gt;0.375),"Check opening",""))</f>
        <v/>
      </c>
    </row>
    <row r="158" spans="1:15" x14ac:dyDescent="0.25">
      <c r="D158" s="11"/>
      <c r="E158" s="11"/>
      <c r="F158" s="11"/>
      <c r="G158" s="11"/>
      <c r="H158" s="11"/>
      <c r="I158" s="11"/>
      <c r="J158" s="11"/>
      <c r="L158" s="12"/>
      <c r="M158" s="13" t="str">
        <f>IF($A158="","",(MIN(D158,E158,F158)-0.25))</f>
        <v/>
      </c>
      <c r="N158" s="13" t="str">
        <f>IF($A158="","",(MIN(G158,H158,I158)-0.25))</f>
        <v/>
      </c>
      <c r="O158" s="14" t="str">
        <f>IF($A158="","",IF(((MAX(D158,E158,F158)-MIN(D158,E158,F158))&gt;0.375),"Check opening",""))</f>
        <v/>
      </c>
    </row>
    <row r="159" spans="1:15" x14ac:dyDescent="0.25">
      <c r="D159" s="11"/>
      <c r="E159" s="11"/>
      <c r="F159" s="11"/>
      <c r="G159" s="11"/>
      <c r="H159" s="11"/>
      <c r="I159" s="11"/>
      <c r="J159" s="11"/>
      <c r="L159" s="12"/>
      <c r="M159" s="13" t="str">
        <f>IF($A159="","",(MIN(D159,E159,F159)-0.25))</f>
        <v/>
      </c>
      <c r="N159" s="13" t="str">
        <f>IF($A159="","",(MIN(G159,H159,I159)-0.25))</f>
        <v/>
      </c>
      <c r="O159" s="14" t="str">
        <f>IF($A159="","",IF(((MAX(D159,E159,F159)-MIN(D159,E159,F159))&gt;0.375),"Check opening",""))</f>
        <v/>
      </c>
    </row>
    <row r="160" spans="1:15" x14ac:dyDescent="0.25">
      <c r="D160" s="11"/>
      <c r="E160" s="11"/>
      <c r="F160" s="11"/>
      <c r="G160" s="11"/>
      <c r="H160" s="11"/>
      <c r="I160" s="11"/>
      <c r="J160" s="11"/>
      <c r="L160" s="12"/>
      <c r="M160" s="13" t="str">
        <f>IF($A160="","",(MIN(D160,E160,F160)-0.25))</f>
        <v/>
      </c>
      <c r="N160" s="13" t="str">
        <f>IF($A160="","",(MIN(G160,H160,I160)-0.25))</f>
        <v/>
      </c>
      <c r="O160" s="14" t="str">
        <f>IF($A160="","",IF(((MAX(D160,E160,F160)-MIN(D160,E160,F160))&gt;0.375),"Check opening",""))</f>
        <v/>
      </c>
    </row>
    <row r="161" spans="1:15" x14ac:dyDescent="0.25">
      <c r="D161" s="11"/>
      <c r="E161" s="11"/>
      <c r="F161" s="11"/>
      <c r="G161" s="11"/>
      <c r="H161" s="11"/>
      <c r="I161" s="11"/>
      <c r="J161" s="11"/>
      <c r="L161" s="12"/>
      <c r="M161" s="13" t="str">
        <f>IF($A161="","",(MIN(D161,E161,F161)-0.25))</f>
        <v/>
      </c>
      <c r="N161" s="13" t="str">
        <f>IF($A161="","",(MIN(G161,H161,I161)-0.25))</f>
        <v/>
      </c>
      <c r="O161" s="14" t="str">
        <f>IF($A161="","",IF(((MAX(D161,E161,F161)-MIN(D161,E161,F161))&gt;0.375),"Check opening",""))</f>
        <v/>
      </c>
    </row>
    <row r="162" spans="1:15" x14ac:dyDescent="0.25">
      <c r="D162" s="11"/>
      <c r="E162" s="11"/>
      <c r="F162" s="11"/>
      <c r="G162" s="11"/>
      <c r="H162" s="11"/>
      <c r="I162" s="11"/>
      <c r="J162" s="11"/>
      <c r="L162" s="12"/>
      <c r="M162" s="13" t="str">
        <f>IF($A162="","",(MIN(D162,E162,F162)-0.25))</f>
        <v/>
      </c>
      <c r="N162" s="13" t="str">
        <f>IF($A162="","",(MIN(G162,H162,I162)-0.25))</f>
        <v/>
      </c>
      <c r="O162" s="14" t="str">
        <f>IF($A162="","",IF(((MAX(D162,E162,F162)-MIN(D162,E162,F162))&gt;0.375),"Check opening",""))</f>
        <v/>
      </c>
    </row>
    <row r="163" spans="1:15" x14ac:dyDescent="0.25">
      <c r="D163" s="11"/>
      <c r="E163" s="11"/>
      <c r="F163" s="11"/>
      <c r="G163" s="11"/>
      <c r="H163" s="11"/>
      <c r="I163" s="11"/>
      <c r="J163" s="11"/>
      <c r="L163" s="12"/>
      <c r="M163" s="13" t="str">
        <f>IF($A163="","",(MIN(D163,E163,F163)-0.25))</f>
        <v/>
      </c>
      <c r="N163" s="13" t="str">
        <f>IF($A163="","",(MIN(G163,H163,I163)-0.25))</f>
        <v/>
      </c>
      <c r="O163" s="14" t="str">
        <f>IF($A163="","",IF(((MAX(D163,E163,F163)-MIN(D163,E163,F163))&gt;0.375),"Check opening",""))</f>
        <v/>
      </c>
    </row>
    <row r="164" spans="1:15" x14ac:dyDescent="0.25">
      <c r="D164" s="11"/>
      <c r="E164" s="11"/>
      <c r="F164" s="11"/>
      <c r="G164" s="11"/>
      <c r="H164" s="11"/>
      <c r="I164" s="11"/>
      <c r="J164" s="11"/>
      <c r="L164" s="12"/>
      <c r="M164" s="13" t="str">
        <f>IF($A164="","",(MIN(D164,E164,F164)-0.25))</f>
        <v/>
      </c>
      <c r="N164" s="13" t="str">
        <f>IF($A164="","",(MIN(G164,H164,I164)-0.25))</f>
        <v/>
      </c>
      <c r="O164" s="14" t="str">
        <f>IF($A164="","",IF(((MAX(D164,E164,F164)-MIN(D164,E164,F164))&gt;0.375),"Check opening",""))</f>
        <v/>
      </c>
    </row>
    <row r="165" spans="1:15" x14ac:dyDescent="0.25">
      <c r="D165" s="11"/>
      <c r="E165" s="11"/>
      <c r="F165" s="11"/>
      <c r="G165" s="11"/>
      <c r="H165" s="11"/>
      <c r="I165" s="11"/>
      <c r="J165" s="11"/>
      <c r="L165" s="12"/>
      <c r="M165" s="13" t="str">
        <f>IF($A165="","",(MIN(D165,E165,F165)-0.25))</f>
        <v/>
      </c>
      <c r="N165" s="13" t="str">
        <f>IF($A165="","",(MIN(G165,H165,I165)-0.25))</f>
        <v/>
      </c>
      <c r="O165" s="14" t="str">
        <f>IF($A165="","",IF(((MAX(D165,E165,F165)-MIN(D165,E165,F165))&gt;0.375),"Check opening",""))</f>
        <v/>
      </c>
    </row>
    <row r="166" spans="1:15" x14ac:dyDescent="0.25">
      <c r="D166" s="11"/>
      <c r="E166" s="11"/>
      <c r="F166" s="11"/>
      <c r="G166" s="11"/>
      <c r="H166" s="11"/>
      <c r="I166" s="11"/>
      <c r="J166" s="11"/>
      <c r="L166" s="12"/>
      <c r="M166" s="13" t="str">
        <f>IF($A166="","",(MIN(D166,E166,F166)-0.25))</f>
        <v/>
      </c>
      <c r="N166" s="13" t="str">
        <f>IF($A166="","",(MIN(G166,H166,I166)-0.25))</f>
        <v/>
      </c>
      <c r="O166" s="14" t="str">
        <f>IF($A166="","",IF(((MAX(D166,E166,F166)-MIN(D166,E166,F166))&gt;0.375),"Check opening",""))</f>
        <v/>
      </c>
    </row>
    <row r="167" spans="1:15" x14ac:dyDescent="0.25">
      <c r="D167" s="11"/>
      <c r="E167" s="11"/>
      <c r="F167" s="11"/>
      <c r="G167" s="11"/>
      <c r="H167" s="11"/>
      <c r="I167" s="11"/>
      <c r="J167" s="11"/>
      <c r="L167" s="12"/>
      <c r="M167" s="13" t="str">
        <f>IF($A167="","",(MIN(D167,E167,F167)-0.25))</f>
        <v/>
      </c>
      <c r="N167" s="13" t="str">
        <f>IF($A167="","",(MIN(G167,H167,I167)-0.25))</f>
        <v/>
      </c>
      <c r="O167" s="14" t="str">
        <f>IF($A167="","",IF(((MAX(D167,E167,F167)-MIN(D167,E167,F167))&gt;0.375),"Check opening",""))</f>
        <v/>
      </c>
    </row>
    <row r="168" spans="1:15" x14ac:dyDescent="0.25">
      <c r="D168" s="11"/>
      <c r="E168" s="11"/>
      <c r="F168" s="11"/>
      <c r="G168" s="11"/>
      <c r="H168" s="11"/>
      <c r="I168" s="11"/>
      <c r="J168" s="11"/>
      <c r="L168" s="12"/>
      <c r="M168" s="13" t="str">
        <f>IF($A168="","",(MIN(D168,E168,F168)-0.25))</f>
        <v/>
      </c>
      <c r="N168" s="13" t="str">
        <f>IF($A168="","",(MIN(G168,H168,I168)-0.25))</f>
        <v/>
      </c>
      <c r="O168" s="14" t="str">
        <f>IF($A168="","",IF(((MAX(D168,E168,F168)-MIN(D168,E168,F168))&gt;0.375),"Check opening",""))</f>
        <v/>
      </c>
    </row>
    <row r="169" spans="1:15" x14ac:dyDescent="0.25">
      <c r="D169" s="11"/>
      <c r="E169" s="11"/>
      <c r="F169" s="11"/>
      <c r="G169" s="11"/>
      <c r="H169" s="11"/>
      <c r="I169" s="11"/>
      <c r="J169" s="11"/>
      <c r="L169" s="12"/>
      <c r="M169" s="13" t="str">
        <f>IF($A169="","",(MIN(D169,E169,F169)-0.25))</f>
        <v/>
      </c>
      <c r="N169" s="13" t="str">
        <f>IF($A169="","",(MIN(G169,H169,I169)-0.25))</f>
        <v/>
      </c>
      <c r="O169" s="14" t="str">
        <f>IF($A169="","",IF(((MAX(D169,E169,F169)-MIN(D169,E169,F169))&gt;0.375),"Check opening",""))</f>
        <v/>
      </c>
    </row>
    <row r="170" spans="1:15" x14ac:dyDescent="0.25">
      <c r="D170" s="11"/>
      <c r="E170" s="11"/>
      <c r="F170" s="11"/>
      <c r="G170" s="11"/>
      <c r="H170" s="11"/>
      <c r="I170" s="11"/>
      <c r="J170" s="11"/>
      <c r="L170" s="12"/>
      <c r="M170" s="13" t="str">
        <f>IF($A170="","",(MIN(D170,E170,F170)-0.25))</f>
        <v/>
      </c>
      <c r="N170" s="13" t="str">
        <f>IF($A170="","",(MIN(G170,H170,I170)-0.25))</f>
        <v/>
      </c>
      <c r="O170" s="14" t="str">
        <f>IF($A170="","",IF(((MAX(D170,E170,F170)-MIN(D170,E170,F170))&gt;0.375),"Check opening",""))</f>
        <v/>
      </c>
    </row>
    <row r="171" spans="1:15" x14ac:dyDescent="0.25">
      <c r="D171" s="11"/>
      <c r="E171" s="11"/>
      <c r="F171" s="11"/>
      <c r="G171" s="11"/>
      <c r="H171" s="11"/>
      <c r="I171" s="11"/>
      <c r="J171" s="11"/>
      <c r="L171" s="12"/>
      <c r="M171" s="13" t="str">
        <f>IF($A171="","",(MIN(D171,E171,F171)-0.25))</f>
        <v/>
      </c>
      <c r="N171" s="13" t="str">
        <f>IF($A171="","",(MIN(G171,H171,I171)-0.25))</f>
        <v/>
      </c>
      <c r="O171" s="14" t="str">
        <f>IF($A171="","",IF(((MAX(D171,E171,F171)-MIN(D171,E171,F171))&gt;0.375),"Check opening",""))</f>
        <v/>
      </c>
    </row>
    <row r="172" spans="1:15" x14ac:dyDescent="0.25">
      <c r="D172" s="11"/>
      <c r="E172" s="11"/>
      <c r="F172" s="11"/>
      <c r="G172" s="11"/>
      <c r="H172" s="11"/>
      <c r="I172" s="11"/>
      <c r="J172" s="11"/>
      <c r="L172" s="12"/>
      <c r="M172" s="13" t="str">
        <f>IF($A172="","",(MIN(D172,E172,F172)-0.25))</f>
        <v/>
      </c>
      <c r="N172" s="13" t="str">
        <f>IF($A172="","",(MIN(G172,H172,I172)-0.25))</f>
        <v/>
      </c>
      <c r="O172" s="14" t="str">
        <f>IF($A172="","",IF(((MAX(D172,E172,F172)-MIN(D172,E172,F172))&gt;0.375),"Check opening",""))</f>
        <v/>
      </c>
    </row>
    <row r="173" spans="1:15" x14ac:dyDescent="0.25">
      <c r="D173" s="11"/>
      <c r="E173" s="11"/>
      <c r="F173" s="11"/>
      <c r="G173" s="11"/>
      <c r="H173" s="11"/>
      <c r="I173" s="11"/>
      <c r="J173" s="11"/>
      <c r="L173" s="12"/>
      <c r="M173" s="13" t="str">
        <f>IF($A173="","",(MIN(D173,E173,F173)-0.25))</f>
        <v/>
      </c>
      <c r="N173" s="13" t="str">
        <f>IF($A173="","",(MIN(G173,H173,I173)-0.25))</f>
        <v/>
      </c>
      <c r="O173" s="14" t="str">
        <f>IF($A173="","",IF(((MAX(D173,E173,F173)-MIN(D173,E173,F173))&gt;0.375),"Check opening",""))</f>
        <v/>
      </c>
    </row>
    <row r="174" spans="1:15" x14ac:dyDescent="0.25">
      <c r="D174" s="11"/>
      <c r="E174" s="11"/>
      <c r="F174" s="11"/>
      <c r="G174" s="11"/>
      <c r="H174" s="11"/>
      <c r="I174" s="11"/>
      <c r="J174" s="11"/>
      <c r="L174" s="12"/>
      <c r="M174" s="13" t="str">
        <f>IF($A174="","",(MIN(D174,E174,F174)-0.25))</f>
        <v/>
      </c>
      <c r="N174" s="13" t="str">
        <f>IF($A174="","",(MIN(G174,H174,I174)-0.25))</f>
        <v/>
      </c>
      <c r="O174" s="14" t="str">
        <f>IF($A174="","",IF(((MAX(D174,E174,F174)-MIN(D174,E174,F174))&gt;0.375),"Check opening",""))</f>
        <v/>
      </c>
    </row>
    <row r="175" spans="1:15" x14ac:dyDescent="0.25">
      <c r="D175" s="11"/>
      <c r="E175" s="11"/>
      <c r="F175" s="11"/>
      <c r="G175" s="11"/>
      <c r="H175" s="11"/>
      <c r="I175" s="11"/>
      <c r="J175" s="11"/>
      <c r="L175" s="12"/>
      <c r="M175" s="13" t="str">
        <f>IF($A175="","",(MIN(D175,E175,F175)-0.25))</f>
        <v/>
      </c>
      <c r="N175" s="13" t="str">
        <f>IF($A175="","",(MIN(G175,H175,I175)-0.25))</f>
        <v/>
      </c>
      <c r="O175" s="14" t="str">
        <f>IF($A175="","",IF(((MAX(D175,E175,F175)-MIN(D175,E175,F175))&gt;0.375),"Check opening",""))</f>
        <v/>
      </c>
    </row>
    <row r="176" spans="1:15" x14ac:dyDescent="0.25">
      <c r="D176" s="11"/>
      <c r="E176" s="11"/>
      <c r="F176" s="11"/>
      <c r="G176" s="11"/>
      <c r="H176" s="11"/>
      <c r="I176" s="11"/>
      <c r="J176" s="11"/>
      <c r="L176" s="12"/>
      <c r="M176" s="13" t="str">
        <f>IF($A176="","",(MIN(D176,E176,F176)-0.25))</f>
        <v/>
      </c>
      <c r="N176" s="13" t="str">
        <f>IF($A176="","",(MIN(G176,H176,I176)-0.25))</f>
        <v/>
      </c>
      <c r="O176" s="14" t="str">
        <f>IF($A176="","",IF(((MAX(D176,E176,F176)-MIN(D176,E176,F176))&gt;0.375),"Check opening",""))</f>
        <v/>
      </c>
    </row>
    <row r="177" spans="1:15" x14ac:dyDescent="0.25">
      <c r="D177" s="11"/>
      <c r="E177" s="11"/>
      <c r="F177" s="11"/>
      <c r="G177" s="11"/>
      <c r="H177" s="11"/>
      <c r="I177" s="11"/>
      <c r="J177" s="11"/>
      <c r="L177" s="12"/>
      <c r="M177" s="13" t="str">
        <f>IF($A177="","",(MIN(D177,E177,F177)-0.25))</f>
        <v/>
      </c>
      <c r="N177" s="13" t="str">
        <f>IF($A177="","",(MIN(G177,H177,I177)-0.25))</f>
        <v/>
      </c>
      <c r="O177" s="14" t="str">
        <f>IF($A177="","",IF(((MAX(D177,E177,F177)-MIN(D177,E177,F177))&gt;0.375),"Check opening",""))</f>
        <v/>
      </c>
    </row>
    <row r="178" spans="1:15" x14ac:dyDescent="0.25">
      <c r="D178" s="11"/>
      <c r="E178" s="11"/>
      <c r="F178" s="11"/>
      <c r="G178" s="11"/>
      <c r="H178" s="11"/>
      <c r="I178" s="11"/>
      <c r="J178" s="11"/>
      <c r="L178" s="12"/>
      <c r="M178" s="13" t="str">
        <f>IF($A178="","",(MIN(D178,E178,F178)-0.25))</f>
        <v/>
      </c>
      <c r="N178" s="13" t="str">
        <f>IF($A178="","",(MIN(G178,H178,I178)-0.25))</f>
        <v/>
      </c>
      <c r="O178" s="14" t="str">
        <f>IF($A178="","",IF(((MAX(D178,E178,F178)-MIN(D178,E178,F178))&gt;0.375),"Check opening",""))</f>
        <v/>
      </c>
    </row>
    <row r="179" spans="1:15" x14ac:dyDescent="0.25">
      <c r="D179" s="11"/>
      <c r="E179" s="11"/>
      <c r="F179" s="11"/>
      <c r="G179" s="11"/>
      <c r="H179" s="11"/>
      <c r="I179" s="11"/>
      <c r="J179" s="11"/>
      <c r="L179" s="12"/>
      <c r="M179" s="13" t="str">
        <f>IF($A179="","",(MIN(D179,E179,F179)-0.25))</f>
        <v/>
      </c>
      <c r="N179" s="13" t="str">
        <f>IF($A179="","",(MIN(G179,H179,I179)-0.25))</f>
        <v/>
      </c>
      <c r="O179" s="14" t="str">
        <f>IF($A179="","",IF(((MAX(D179,E179,F179)-MIN(D179,E179,F179))&gt;0.375),"Check opening",""))</f>
        <v/>
      </c>
    </row>
    <row r="180" spans="1:15" x14ac:dyDescent="0.25">
      <c r="D180" s="11"/>
      <c r="E180" s="11"/>
      <c r="F180" s="11"/>
      <c r="G180" s="11"/>
      <c r="H180" s="11"/>
      <c r="I180" s="11"/>
      <c r="J180" s="11"/>
      <c r="L180" s="12"/>
      <c r="M180" s="13" t="str">
        <f>IF($A180="","",(MIN(D180,E180,F180)-0.25))</f>
        <v/>
      </c>
      <c r="N180" s="13" t="str">
        <f>IF($A180="","",(MIN(G180,H180,I180)-0.25))</f>
        <v/>
      </c>
      <c r="O180" s="14" t="str">
        <f>IF($A180="","",IF(((MAX(D180,E180,F180)-MIN(D180,E180,F180))&gt;0.375),"Check opening",""))</f>
        <v/>
      </c>
    </row>
    <row r="181" spans="1:15" x14ac:dyDescent="0.25">
      <c r="D181" s="11"/>
      <c r="E181" s="11"/>
      <c r="F181" s="11"/>
      <c r="G181" s="11"/>
      <c r="H181" s="11"/>
      <c r="I181" s="11"/>
      <c r="J181" s="11"/>
      <c r="L181" s="12"/>
      <c r="M181" s="13" t="str">
        <f>IF($A181="","",(MIN(D181,E181,F181)-0.25))</f>
        <v/>
      </c>
      <c r="N181" s="13" t="str">
        <f>IF($A181="","",(MIN(G181,H181,I181)-0.25))</f>
        <v/>
      </c>
      <c r="O181" s="14" t="str">
        <f>IF($A181="","",IF(((MAX(D181,E181,F181)-MIN(D181,E181,F181))&gt;0.375),"Check opening",""))</f>
        <v/>
      </c>
    </row>
    <row r="182" spans="1:15" x14ac:dyDescent="0.25">
      <c r="D182" s="11"/>
      <c r="E182" s="11"/>
      <c r="F182" s="11"/>
      <c r="G182" s="11"/>
      <c r="H182" s="11"/>
      <c r="I182" s="11"/>
      <c r="J182" s="11"/>
      <c r="L182" s="12"/>
      <c r="M182" s="13" t="str">
        <f>IF($A182="","",(MIN(D182,E182,F182)-0.25))</f>
        <v/>
      </c>
      <c r="N182" s="13" t="str">
        <f>IF($A182="","",(MIN(G182,H182,I182)-0.25))</f>
        <v/>
      </c>
      <c r="O182" s="14" t="str">
        <f>IF($A182="","",IF(((MAX(D182,E182,F182)-MIN(D182,E182,F182))&gt;0.375),"Check opening",""))</f>
        <v/>
      </c>
    </row>
    <row r="183" spans="1:15" x14ac:dyDescent="0.25">
      <c r="D183" s="11"/>
      <c r="E183" s="11"/>
      <c r="F183" s="11"/>
      <c r="G183" s="11"/>
      <c r="H183" s="11"/>
      <c r="I183" s="11"/>
      <c r="J183" s="11"/>
      <c r="L183" s="12"/>
      <c r="M183" s="13" t="str">
        <f>IF($A183="","",(MIN(D183,E183,F183)-0.25))</f>
        <v/>
      </c>
      <c r="N183" s="13" t="str">
        <f>IF($A183="","",(MIN(G183,H183,I183)-0.25))</f>
        <v/>
      </c>
      <c r="O183" s="14" t="str">
        <f>IF($A183="","",IF(((MAX(D183,E183,F183)-MIN(D183,E183,F183))&gt;0.375),"Check opening",""))</f>
        <v/>
      </c>
    </row>
    <row r="184" spans="1:15" x14ac:dyDescent="0.25">
      <c r="D184" s="11"/>
      <c r="E184" s="11"/>
      <c r="F184" s="11"/>
      <c r="G184" s="11"/>
      <c r="H184" s="11"/>
      <c r="I184" s="11"/>
      <c r="J184" s="11"/>
      <c r="L184" s="12"/>
      <c r="M184" s="13" t="str">
        <f>IF($A184="","",(MIN(D184,E184,F184)-0.25))</f>
        <v/>
      </c>
      <c r="N184" s="13" t="str">
        <f>IF($A184="","",(MIN(G184,H184,I184)-0.25))</f>
        <v/>
      </c>
      <c r="O184" s="14" t="str">
        <f>IF($A184="","",IF(((MAX(D184,E184,F184)-MIN(D184,E184,F184))&gt;0.375),"Check opening",""))</f>
        <v/>
      </c>
    </row>
    <row r="185" spans="1:15" x14ac:dyDescent="0.25">
      <c r="D185" s="11"/>
      <c r="E185" s="11"/>
      <c r="F185" s="11"/>
      <c r="G185" s="11"/>
      <c r="H185" s="11"/>
      <c r="I185" s="11"/>
      <c r="J185" s="11"/>
      <c r="L185" s="12"/>
      <c r="M185" s="13" t="str">
        <f>IF($A185="","",(MIN(D185,E185,F185)-0.25))</f>
        <v/>
      </c>
      <c r="N185" s="13" t="str">
        <f>IF($A185="","",(MIN(G185,H185,I185)-0.25))</f>
        <v/>
      </c>
      <c r="O185" s="14" t="str">
        <f>IF($A185="","",IF(((MAX(D185,E185,F185)-MIN(D185,E185,F185))&gt;0.375),"Check opening",""))</f>
        <v/>
      </c>
    </row>
    <row r="186" spans="1:15" x14ac:dyDescent="0.25">
      <c r="D186" s="11"/>
      <c r="E186" s="11"/>
      <c r="F186" s="11"/>
      <c r="G186" s="11"/>
      <c r="H186" s="11"/>
      <c r="I186" s="11"/>
      <c r="J186" s="11"/>
      <c r="L186" s="12"/>
      <c r="M186" s="13" t="str">
        <f>IF($A186="","",(MIN(D186,E186,F186)-0.25))</f>
        <v/>
      </c>
      <c r="N186" s="13" t="str">
        <f>IF($A186="","",(MIN(G186,H186,I186)-0.25))</f>
        <v/>
      </c>
      <c r="O186" s="14" t="str">
        <f>IF($A186="","",IF(((MAX(D186,E186,F186)-MIN(D186,E186,F186))&gt;0.375),"Check opening",""))</f>
        <v/>
      </c>
    </row>
    <row r="187" spans="1:15" x14ac:dyDescent="0.25">
      <c r="D187" s="11"/>
      <c r="E187" s="11"/>
      <c r="F187" s="11"/>
      <c r="G187" s="11"/>
      <c r="H187" s="11"/>
      <c r="I187" s="11"/>
      <c r="J187" s="11"/>
      <c r="L187" s="12"/>
      <c r="M187" s="13" t="str">
        <f>IF($A187="","",(MIN(D187,E187,F187)-0.25))</f>
        <v/>
      </c>
      <c r="N187" s="13" t="str">
        <f>IF($A187="","",(MIN(G187,H187,I187)-0.25))</f>
        <v/>
      </c>
      <c r="O187" s="14" t="str">
        <f>IF($A187="","",IF(((MAX(D187,E187,F187)-MIN(D187,E187,F187))&gt;0.375),"Check opening",""))</f>
        <v/>
      </c>
    </row>
    <row r="188" spans="1:15" x14ac:dyDescent="0.25">
      <c r="D188" s="11"/>
      <c r="E188" s="11"/>
      <c r="F188" s="11"/>
      <c r="G188" s="11"/>
      <c r="H188" s="11"/>
      <c r="I188" s="11"/>
      <c r="J188" s="11"/>
      <c r="L188" s="12"/>
      <c r="M188" s="13" t="str">
        <f>IF($A188="","",(MIN(D188,E188,F188)-0.25))</f>
        <v/>
      </c>
      <c r="N188" s="13" t="str">
        <f>IF($A188="","",(MIN(G188,H188,I188)-0.25))</f>
        <v/>
      </c>
      <c r="O188" s="14" t="str">
        <f>IF($A188="","",IF(((MAX(D188,E188,F188)-MIN(D188,E188,F188))&gt;0.375),"Check opening",""))</f>
        <v/>
      </c>
    </row>
    <row r="189" spans="1:15" x14ac:dyDescent="0.25">
      <c r="D189" s="11"/>
      <c r="E189" s="11"/>
      <c r="F189" s="11"/>
      <c r="G189" s="11"/>
      <c r="H189" s="11"/>
      <c r="I189" s="11"/>
      <c r="J189" s="11"/>
      <c r="L189" s="12"/>
      <c r="M189" s="13" t="str">
        <f>IF($A189="","",(MIN(D189,E189,F189)-0.25))</f>
        <v/>
      </c>
      <c r="N189" s="13" t="str">
        <f>IF($A189="","",(MIN(G189,H189,I189)-0.25))</f>
        <v/>
      </c>
      <c r="O189" s="14" t="str">
        <f>IF($A189="","",IF(((MAX(D189,E189,F189)-MIN(D189,E189,F189))&gt;0.375),"Check opening",""))</f>
        <v/>
      </c>
    </row>
    <row r="190" spans="1:15" x14ac:dyDescent="0.25">
      <c r="D190" s="11"/>
      <c r="E190" s="11"/>
      <c r="F190" s="11"/>
      <c r="G190" s="11"/>
      <c r="H190" s="11"/>
      <c r="I190" s="11"/>
      <c r="J190" s="11"/>
      <c r="L190" s="12"/>
      <c r="M190" s="13" t="str">
        <f>IF($A190="","",(MIN(D190,E190,F190)-0.25))</f>
        <v/>
      </c>
      <c r="N190" s="13" t="str">
        <f>IF($A190="","",(MIN(G190,H190,I190)-0.25))</f>
        <v/>
      </c>
      <c r="O190" s="14" t="str">
        <f>IF($A190="","",IF(((MAX(D190,E190,F190)-MIN(D190,E190,F190))&gt;0.375),"Check opening",""))</f>
        <v/>
      </c>
    </row>
    <row r="191" spans="1:15" x14ac:dyDescent="0.25">
      <c r="D191" s="11"/>
      <c r="E191" s="11"/>
      <c r="F191" s="11"/>
      <c r="G191" s="11"/>
      <c r="H191" s="11"/>
      <c r="I191" s="11"/>
      <c r="J191" s="11"/>
      <c r="L191" s="12"/>
      <c r="M191" s="13" t="str">
        <f>IF($A191="","",(MIN(D191,E191,F191)-0.25))</f>
        <v/>
      </c>
      <c r="N191" s="13" t="str">
        <f>IF($A191="","",(MIN(G191,H191,I191)-0.25))</f>
        <v/>
      </c>
      <c r="O191" s="14" t="str">
        <f>IF($A191="","",IF(((MAX(D191,E191,F191)-MIN(D191,E191,F191))&gt;0.375),"Check opening",""))</f>
        <v/>
      </c>
    </row>
    <row r="192" spans="1:15" x14ac:dyDescent="0.25">
      <c r="D192" s="11"/>
      <c r="E192" s="11"/>
      <c r="F192" s="11"/>
      <c r="G192" s="11"/>
      <c r="H192" s="11"/>
      <c r="I192" s="11"/>
      <c r="J192" s="11"/>
      <c r="L192" s="12"/>
      <c r="M192" s="13" t="str">
        <f>IF($A192="","",(MIN(D192,E192,F192)-0.25))</f>
        <v/>
      </c>
      <c r="N192" s="13" t="str">
        <f>IF($A192="","",(MIN(G192,H192,I192)-0.25))</f>
        <v/>
      </c>
      <c r="O192" s="14" t="str">
        <f>IF($A192="","",IF(((MAX(D192,E192,F192)-MIN(D192,E192,F192))&gt;0.375),"Check opening",""))</f>
        <v/>
      </c>
    </row>
    <row r="193" spans="1:15" x14ac:dyDescent="0.25">
      <c r="D193" s="11"/>
      <c r="E193" s="11"/>
      <c r="F193" s="11"/>
      <c r="G193" s="11"/>
      <c r="H193" s="11"/>
      <c r="I193" s="11"/>
      <c r="J193" s="11"/>
      <c r="L193" s="12"/>
      <c r="M193" s="13" t="str">
        <f>IF($A193="","",(MIN(D193,E193,F193)-0.25))</f>
        <v/>
      </c>
      <c r="N193" s="13" t="str">
        <f>IF($A193="","",(MIN(G193,H193,I193)-0.25))</f>
        <v/>
      </c>
      <c r="O193" s="14" t="str">
        <f>IF($A193="","",IF(((MAX(D193,E193,F193)-MIN(D193,E193,F193))&gt;0.375),"Check opening",""))</f>
        <v/>
      </c>
    </row>
    <row r="194" spans="1:15" x14ac:dyDescent="0.25">
      <c r="D194" s="11"/>
      <c r="E194" s="11"/>
      <c r="F194" s="11"/>
      <c r="G194" s="11"/>
      <c r="H194" s="11"/>
      <c r="I194" s="11"/>
      <c r="J194" s="11"/>
      <c r="L194" s="12"/>
      <c r="M194" s="13" t="str">
        <f>IF($A194="","",(MIN(D194,E194,F194)-0.25))</f>
        <v/>
      </c>
      <c r="N194" s="13" t="str">
        <f>IF($A194="","",(MIN(G194,H194,I194)-0.25))</f>
        <v/>
      </c>
      <c r="O194" s="14" t="str">
        <f>IF($A194="","",IF(((MAX(D194,E194,F194)-MIN(D194,E194,F194))&gt;0.375),"Check opening",""))</f>
        <v/>
      </c>
    </row>
    <row r="195" spans="1:15" x14ac:dyDescent="0.25">
      <c r="D195" s="11"/>
      <c r="E195" s="11"/>
      <c r="F195" s="11"/>
      <c r="G195" s="11"/>
      <c r="H195" s="11"/>
      <c r="I195" s="11"/>
      <c r="J195" s="11"/>
      <c r="L195" s="12"/>
      <c r="M195" s="13" t="str">
        <f>IF($A195="","",(MIN(D195,E195,F195)-0.25))</f>
        <v/>
      </c>
      <c r="N195" s="13" t="str">
        <f>IF($A195="","",(MIN(G195,H195,I195)-0.25))</f>
        <v/>
      </c>
      <c r="O195" s="14" t="str">
        <f>IF($A195="","",IF(((MAX(D195,E195,F195)-MIN(D195,E195,F195))&gt;0.375),"Check opening",""))</f>
        <v/>
      </c>
    </row>
    <row r="196" spans="1:15" x14ac:dyDescent="0.25">
      <c r="D196" s="11"/>
      <c r="E196" s="11"/>
      <c r="F196" s="11"/>
      <c r="G196" s="11"/>
      <c r="H196" s="11"/>
      <c r="I196" s="11"/>
      <c r="J196" s="11"/>
      <c r="L196" s="12"/>
      <c r="M196" s="13" t="str">
        <f>IF($A196="","",(MIN(D196,E196,F196)-0.25))</f>
        <v/>
      </c>
      <c r="N196" s="13" t="str">
        <f>IF($A196="","",(MIN(G196,H196,I196)-0.25))</f>
        <v/>
      </c>
      <c r="O196" s="14" t="str">
        <f>IF($A196="","",IF(((MAX(D196,E196,F196)-MIN(D196,E196,F196))&gt;0.375),"Check opening",""))</f>
        <v/>
      </c>
    </row>
    <row r="197" spans="1:15" x14ac:dyDescent="0.25">
      <c r="D197" s="11"/>
      <c r="E197" s="11"/>
      <c r="F197" s="11"/>
      <c r="G197" s="11"/>
      <c r="H197" s="11"/>
      <c r="I197" s="11"/>
      <c r="J197" s="11"/>
      <c r="L197" s="12"/>
      <c r="M197" s="13" t="str">
        <f>IF($A197="","",(MIN(D197,E197,F197)-0.25))</f>
        <v/>
      </c>
      <c r="N197" s="13" t="str">
        <f>IF($A197="","",(MIN(G197,H197,I197)-0.25))</f>
        <v/>
      </c>
      <c r="O197" s="14" t="str">
        <f>IF($A197="","",IF(((MAX(D197,E197,F197)-MIN(D197,E197,F197))&gt;0.375),"Check opening",""))</f>
        <v/>
      </c>
    </row>
    <row r="198" spans="1:15" x14ac:dyDescent="0.25">
      <c r="D198" s="11"/>
      <c r="E198" s="11"/>
      <c r="F198" s="11"/>
      <c r="G198" s="11"/>
      <c r="H198" s="11"/>
      <c r="I198" s="11"/>
      <c r="J198" s="11"/>
      <c r="L198" s="12"/>
      <c r="M198" s="13" t="str">
        <f>IF($A198="","",(MIN(D198,E198,F198)-0.25))</f>
        <v/>
      </c>
      <c r="N198" s="13" t="str">
        <f>IF($A198="","",(MIN(G198,H198,I198)-0.25))</f>
        <v/>
      </c>
      <c r="O198" s="14" t="str">
        <f>IF($A198="","",IF(((MAX(D198,E198,F198)-MIN(D198,E198,F198))&gt;0.375),"Check opening",""))</f>
        <v/>
      </c>
    </row>
    <row r="199" spans="1:15" x14ac:dyDescent="0.25">
      <c r="D199" s="11"/>
      <c r="E199" s="11"/>
      <c r="F199" s="11"/>
      <c r="G199" s="11"/>
      <c r="H199" s="11"/>
      <c r="I199" s="11"/>
      <c r="J199" s="11"/>
      <c r="L199" s="12"/>
      <c r="M199" s="13" t="str">
        <f>IF($A199="","",(MIN(D199,E199,F199)-0.25))</f>
        <v/>
      </c>
      <c r="N199" s="13" t="str">
        <f>IF($A199="","",(MIN(G199,H199,I199)-0.25))</f>
        <v/>
      </c>
      <c r="O199" s="14" t="str">
        <f>IF($A199="","",IF(((MAX(D199,E199,F199)-MIN(D199,E199,F199))&gt;0.375),"Check opening",""))</f>
        <v/>
      </c>
    </row>
    <row r="200" spans="1:15" x14ac:dyDescent="0.25">
      <c r="D200" s="11"/>
      <c r="E200" s="11"/>
      <c r="F200" s="11"/>
      <c r="G200" s="11"/>
      <c r="H200" s="11"/>
      <c r="I200" s="11"/>
      <c r="J200" s="11"/>
      <c r="L200" s="12"/>
      <c r="M200" s="13" t="str">
        <f>IF($A200="","",(MIN(D200,E200,F200)-0.25))</f>
        <v/>
      </c>
      <c r="N200" s="13" t="str">
        <f>IF($A200="","",(MIN(G200,H200,I200)-0.25))</f>
        <v/>
      </c>
      <c r="O200" s="14" t="str">
        <f>IF($A200="","",IF(((MAX(D200,E200,F200)-MIN(D200,E200,F200))&gt;0.375),"Check opening",""))</f>
        <v/>
      </c>
    </row>
    <row r="201" spans="1:15" x14ac:dyDescent="0.25">
      <c r="D201" s="11"/>
      <c r="E201" s="11"/>
      <c r="F201" s="11"/>
      <c r="G201" s="11"/>
      <c r="H201" s="11"/>
      <c r="I201" s="11"/>
      <c r="J201" s="11"/>
      <c r="L201" s="12"/>
      <c r="M201" s="13" t="str">
        <f>IF($A201="","",(MIN(D201,E201,F201)-0.25))</f>
        <v/>
      </c>
      <c r="N201" s="13" t="str">
        <f>IF($A201="","",(MIN(G201,H201,I201)-0.25))</f>
        <v/>
      </c>
      <c r="O201" s="14" t="str">
        <f>IF($A201="","",IF(((MAX(D201,E201,F201)-MIN(D201,E201,F201))&gt;0.375),"Check opening",""))</f>
        <v/>
      </c>
    </row>
  </sheetData>
  <autoFilter ref="A1:O1"/>
  <conditionalFormatting sqref="O2:O201">
    <cfRule type="expression" dxfId="0" priority="1">
      <formula>O2="Check opening"</formula>
    </cfRule>
  </conditionalFormatting>
  <dataValidations count="9">
    <dataValidation type="list" allowBlank="1" showErrorMessage="1" errorTitle="Pick from the list" error="Choose one of: Double hung, Casement, Slider, Picture, Awning, Patio door" sqref="C2:C201">
      <formula1>"Double hung,Casement,Slider,Picture,Awning,Patio door"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  <dataValidation type="decimal" operator="greaterThanOrEqual" allowBlank="1" showErrorMessage="1" errorTitle="Number expected" error="Enter a number." sqref="I2:I201">
      <formula1>-1000000000000</formula1>
    </dataValidation>
    <dataValidation type="decimal" operator="greaterThanOrEqual" allowBlank="1" showErrorMessage="1" errorTitle="Number expected" error="Enter a number." sqref="J2:J201">
      <formula1>-1000000000000</formula1>
    </dataValidation>
    <dataValidation type="decimal" operator="greaterThanOrEqual" allowBlank="1" showErrorMessage="1" errorTitle="Number expected" error="Enter a number." sqref="L2:L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40</v>
      </c>
      <c r="B1" s="15" t="s">
        <v>41</v>
      </c>
      <c r="C1" s="15" t="s">
        <v>42</v>
      </c>
    </row>
    <row r="2" spans="1:3" x14ac:dyDescent="0.25">
      <c r="A2" s="16" t="s">
        <v>43</v>
      </c>
      <c r="B2" s="17"/>
      <c r="C2" s="17"/>
    </row>
    <row r="3" spans="1:2" x14ac:dyDescent="0.25">
      <c r="A3" t="s">
        <v>44</v>
      </c>
      <c r="B3" s="5" t="s">
        <v>45</v>
      </c>
    </row>
    <row r="4" spans="1:3" x14ac:dyDescent="0.25">
      <c r="A4" s="16" t="s">
        <v>46</v>
      </c>
      <c r="B4" s="17"/>
      <c r="C4" s="17"/>
    </row>
    <row r="5" spans="1:2" x14ac:dyDescent="0.25">
      <c r="A5" t="s">
        <v>47</v>
      </c>
      <c r="B5" s="18">
        <f>COUNTA('Openings'!$B$2:$B$201)</f>
        <v>4</v>
      </c>
    </row>
    <row r="6" spans="1:2" x14ac:dyDescent="0.25">
      <c r="A6" t="s">
        <v>48</v>
      </c>
      <c r="B6" s="19">
        <f>SUM('Openings'!$L$2:$L$201)</f>
        <v>2050</v>
      </c>
    </row>
    <row r="7" spans="1:2" x14ac:dyDescent="0.25">
      <c r="A7" t="s">
        <v>49</v>
      </c>
      <c r="B7" s="18">
        <f>COUNTIF('Openings'!$O$2:$O$201,"Check opening")</f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Openings</vt:lpstr>
      <vt:lpstr>Order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