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Units" state="visible" r:id="rId5"/>
    <sheet sheetId="3" name="Settings" state="visible" r:id="rId6"/>
  </sheets>
  <calcPr calcId="171027" fullCalcOnLoad="1"/>
</workbook>
</file>

<file path=xl/sharedStrings.xml><?xml version="1.0" encoding="utf-8"?>
<sst xmlns="http://schemas.openxmlformats.org/spreadsheetml/2006/main" count="37" uniqueCount="37">
  <si>
    <t>Wig Pricing Calculator</t>
  </si>
  <si>
    <t>A free pricing calculator for wig boutiques: price by unit cost, add customizing labor, and see margin per wig in Google Sheets or Excel.</t>
  </si>
  <si>
    <t>Quick start</t>
  </si>
  <si>
    <t>Open the Units tab and replace the sample rows with your own — one row per entry. Formulas fill in automatically for new rows.</t>
  </si>
  <si>
    <t>Customizing minutes covers knots, plucking, cut and style; it is often worth more than the markup on synthetic units.</t>
  </si>
  <si>
    <t>Medical prostheses may need a prescription and itemized receipt for insurance; keep your paperwork with the sale.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</si>
  <si>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</si>
  <si>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</si>
  <si>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</si>
  <si>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</si>
  <si>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</si>
  <si>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</si>
  <si>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</si>
  <si>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Unit</t>
  </si>
  <si>
    <t>Type</t>
  </si>
  <si>
    <t>Unit cost</t>
  </si>
  <si>
    <t>Customizing minutes</t>
  </si>
  <si>
    <t>Markup</t>
  </si>
  <si>
    <t>Labor cost</t>
  </si>
  <si>
    <t>Retail price</t>
  </si>
  <si>
    <t>Margin</t>
  </si>
  <si>
    <t>Bob, 12 in synthetic</t>
  </si>
  <si>
    <t>Synthetic</t>
  </si>
  <si>
    <t>Body wave 18 in lace front (human)</t>
  </si>
  <si>
    <t>Lace front</t>
  </si>
  <si>
    <t>Pixie human hair</t>
  </si>
  <si>
    <t>Human hair</t>
  </si>
  <si>
    <t>Silk-base topper 10 in</t>
  </si>
  <si>
    <t>Topper</t>
  </si>
  <si>
    <t>Medical cranial prosthesis</t>
  </si>
  <si>
    <t>Medical</t>
  </si>
  <si>
    <t>Item</t>
  </si>
  <si>
    <t>Value</t>
  </si>
  <si>
    <t>Notes</t>
  </si>
  <si>
    <t>Costs</t>
  </si>
  <si>
    <t>Stylist cost per hour</t>
  </si>
  <si>
    <t>Plucking, bleaching knots, cutting and styling.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</si>
</sst>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22" customWidth="1"/>
    <col min="5" max="5" width="11" customWidth="1"/>
    <col min="6" max="6" width="14" customWidth="1"/>
    <col min="7" max="7" width="15" customWidth="1"/>
    <col min="8" max="8" width="11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48</v>
      </c>
      <c r="D2" s="12">
        <v>30</v>
      </c>
      <c r="E2" s="13">
        <v>1.2</v>
      </c>
      <c r="F2" s="14">
        <f>IF($A2="","",((D2/60)*'Settings'!$B$3))</f>
        <v>17.5</v>
      </c>
      <c r="G2" s="14">
        <f>IF($A2="","",CEILING(((C2+F2)*(1+E2)),5))</f>
        <v>145</v>
      </c>
      <c r="H2" s="15">
        <f>IF($A2="","",IFERROR((((G2-C2)-F2)/G2),0))</f>
        <v>0.5482758620689655</v>
      </c>
    </row>
    <row r="3" spans="1:8" x14ac:dyDescent="0.25">
      <c r="A3" t="s">
        <v>23</v>
      </c>
      <c r="B3" t="s">
        <v>24</v>
      </c>
      <c r="C3" s="11">
        <v>310</v>
      </c>
      <c r="D3" s="12">
        <v>120</v>
      </c>
      <c r="E3" s="13">
        <v>0.9</v>
      </c>
      <c r="F3" s="14">
        <f>IF($A3="","",((D3/60)*'Settings'!$B$3))</f>
        <v>70</v>
      </c>
      <c r="G3" s="14">
        <f>IF($A3="","",CEILING(((C3+F3)*(1+E3)),5))</f>
        <v>725</v>
      </c>
      <c r="H3" s="15">
        <f>IF($A3="","",IFERROR((((G3-C3)-F3)/G3),0))</f>
        <v>0.47586206896551725</v>
      </c>
    </row>
    <row r="4" spans="1:8" x14ac:dyDescent="0.25">
      <c r="A4" t="s">
        <v>25</v>
      </c>
      <c r="B4" t="s">
        <v>26</v>
      </c>
      <c r="C4" s="11">
        <v>220</v>
      </c>
      <c r="D4" s="12">
        <v>60</v>
      </c>
      <c r="E4" s="13">
        <v>1</v>
      </c>
      <c r="F4" s="14">
        <f>IF($A4="","",((D4/60)*'Settings'!$B$3))</f>
        <v>35</v>
      </c>
      <c r="G4" s="14">
        <f>IF($A4="","",CEILING(((C4+F4)*(1+E4)),5))</f>
        <v>510</v>
      </c>
      <c r="H4" s="15">
        <f>IF($A4="","",IFERROR((((G4-C4)-F4)/G4),0))</f>
        <v>0.5</v>
      </c>
    </row>
    <row r="5" spans="1:8" x14ac:dyDescent="0.25">
      <c r="A5" t="s">
        <v>27</v>
      </c>
      <c r="B5" t="s">
        <v>28</v>
      </c>
      <c r="C5" s="11">
        <v>260</v>
      </c>
      <c r="D5" s="12">
        <v>45</v>
      </c>
      <c r="E5" s="13">
        <v>0.9</v>
      </c>
      <c r="F5" s="14">
        <f>IF($A5="","",((D5/60)*'Settings'!$B$3))</f>
        <v>26.25</v>
      </c>
      <c r="G5" s="14">
        <f>IF($A5="","",CEILING(((C5+F5)*(1+E5)),5))</f>
        <v>545</v>
      </c>
      <c r="H5" s="15">
        <f>IF($A5="","",IFERROR((((G5-C5)-F5)/G5),0))</f>
        <v>0.47477064220183485</v>
      </c>
    </row>
    <row r="6" spans="1:8" x14ac:dyDescent="0.25">
      <c r="A6" t="s">
        <v>29</v>
      </c>
      <c r="B6" t="s">
        <v>30</v>
      </c>
      <c r="C6" s="11">
        <v>380</v>
      </c>
      <c r="D6" s="12">
        <v>90</v>
      </c>
      <c r="E6" s="13">
        <v>0.8</v>
      </c>
      <c r="F6" s="14">
        <f>IF($A6="","",((D6/60)*'Settings'!$B$3))</f>
        <v>52.5</v>
      </c>
      <c r="G6" s="14">
        <f>IF($A6="","",CEILING(((C6+F6)*(1+E6)),5))</f>
        <v>780</v>
      </c>
      <c r="H6" s="15">
        <f>IF($A6="","",IFERROR((((G6-C6)-F6)/G6),0))</f>
        <v>0.44551282051282054</v>
      </c>
    </row>
    <row r="7" spans="1:8" x14ac:dyDescent="0.25">
      <c r="C7" s="11"/>
      <c r="D7" s="12"/>
      <c r="E7" s="13"/>
      <c r="F7" s="14" t="str">
        <f>IF($A7="","",((D7/60)*'Settings'!$B$3))</f>
        <v/>
      </c>
      <c r="G7" s="14" t="str">
        <f>IF($A7="","",CEILING(((C7+F7)*(1+E7)),5))</f>
        <v/>
      </c>
      <c r="H7" s="15" t="str">
        <f>IF($A7="","",IFERROR((((G7-C7)-F7)/G7),0))</f>
        <v/>
      </c>
    </row>
    <row r="8" spans="1:8" x14ac:dyDescent="0.25">
      <c r="C8" s="11"/>
      <c r="D8" s="12"/>
      <c r="E8" s="13"/>
      <c r="F8" s="14" t="str">
        <f>IF($A8="","",((D8/60)*'Settings'!$B$3))</f>
        <v/>
      </c>
      <c r="G8" s="14" t="str">
        <f>IF($A8="","",CEILING(((C8+F8)*(1+E8)),5))</f>
        <v/>
      </c>
      <c r="H8" s="15" t="str">
        <f>IF($A8="","",IFERROR((((G8-C8)-F8)/G8),0))</f>
        <v/>
      </c>
    </row>
    <row r="9" spans="1:8" x14ac:dyDescent="0.25">
      <c r="C9" s="11"/>
      <c r="D9" s="12"/>
      <c r="E9" s="13"/>
      <c r="F9" s="14" t="str">
        <f>IF($A9="","",((D9/60)*'Settings'!$B$3))</f>
        <v/>
      </c>
      <c r="G9" s="14" t="str">
        <f>IF($A9="","",CEILING(((C9+F9)*(1+E9)),5))</f>
        <v/>
      </c>
      <c r="H9" s="15" t="str">
        <f>IF($A9="","",IFERROR((((G9-C9)-F9)/G9),0))</f>
        <v/>
      </c>
    </row>
    <row r="10" spans="1:8" x14ac:dyDescent="0.25">
      <c r="C10" s="11"/>
      <c r="D10" s="12"/>
      <c r="E10" s="13"/>
      <c r="F10" s="14" t="str">
        <f>IF($A10="","",((D10/60)*'Settings'!$B$3))</f>
        <v/>
      </c>
      <c r="G10" s="14" t="str">
        <f>IF($A10="","",CEILING(((C10+F10)*(1+E10)),5))</f>
        <v/>
      </c>
      <c r="H10" s="15" t="str">
        <f>IF($A10="","",IFERROR((((G10-C10)-F10)/G10),0))</f>
        <v/>
      </c>
    </row>
    <row r="11" spans="1:8" x14ac:dyDescent="0.25">
      <c r="C11" s="11"/>
      <c r="D11" s="12"/>
      <c r="E11" s="13"/>
      <c r="F11" s="14" t="str">
        <f>IF($A11="","",((D11/60)*'Settings'!$B$3))</f>
        <v/>
      </c>
      <c r="G11" s="14" t="str">
        <f>IF($A11="","",CEILING(((C11+F11)*(1+E11)),5))</f>
        <v/>
      </c>
      <c r="H11" s="15" t="str">
        <f>IF($A11="","",IFERROR((((G11-C11)-F11)/G11),0))</f>
        <v/>
      </c>
    </row>
    <row r="12" spans="1:8" x14ac:dyDescent="0.25">
      <c r="C12" s="11"/>
      <c r="D12" s="12"/>
      <c r="E12" s="13"/>
      <c r="F12" s="14" t="str">
        <f>IF($A12="","",((D12/60)*'Settings'!$B$3))</f>
        <v/>
      </c>
      <c r="G12" s="14" t="str">
        <f>IF($A12="","",CEILING(((C12+F12)*(1+E12)),5))</f>
        <v/>
      </c>
      <c r="H12" s="15" t="str">
        <f>IF($A12="","",IFERROR((((G12-C12)-F12)/G12),0))</f>
        <v/>
      </c>
    </row>
    <row r="13" spans="1:8" x14ac:dyDescent="0.25">
      <c r="C13" s="11"/>
      <c r="D13" s="12"/>
      <c r="E13" s="13"/>
      <c r="F13" s="14" t="str">
        <f>IF($A13="","",((D13/60)*'Settings'!$B$3))</f>
        <v/>
      </c>
      <c r="G13" s="14" t="str">
        <f>IF($A13="","",CEILING(((C13+F13)*(1+E13)),5))</f>
        <v/>
      </c>
      <c r="H13" s="15" t="str">
        <f>IF($A13="","",IFERROR((((G13-C13)-F13)/G13),0))</f>
        <v/>
      </c>
    </row>
    <row r="14" spans="1:8" x14ac:dyDescent="0.25">
      <c r="C14" s="11"/>
      <c r="D14" s="12"/>
      <c r="E14" s="13"/>
      <c r="F14" s="14" t="str">
        <f>IF($A14="","",((D14/60)*'Settings'!$B$3))</f>
        <v/>
      </c>
      <c r="G14" s="14" t="str">
        <f>IF($A14="","",CEILING(((C14+F14)*(1+E14)),5))</f>
        <v/>
      </c>
      <c r="H14" s="15" t="str">
        <f>IF($A14="","",IFERROR((((G14-C14)-F14)/G14),0))</f>
        <v/>
      </c>
    </row>
    <row r="15" spans="1:8" x14ac:dyDescent="0.25">
      <c r="C15" s="11"/>
      <c r="D15" s="12"/>
      <c r="E15" s="13"/>
      <c r="F15" s="14" t="str">
        <f>IF($A15="","",((D15/60)*'Settings'!$B$3))</f>
        <v/>
      </c>
      <c r="G15" s="14" t="str">
        <f>IF($A15="","",CEILING(((C15+F15)*(1+E15)),5))</f>
        <v/>
      </c>
      <c r="H15" s="15" t="str">
        <f>IF($A15="","",IFERROR((((G15-C15)-F15)/G15),0))</f>
        <v/>
      </c>
    </row>
    <row r="16" spans="1:8" x14ac:dyDescent="0.25">
      <c r="C16" s="11"/>
      <c r="D16" s="12"/>
      <c r="E16" s="13"/>
      <c r="F16" s="14" t="str">
        <f>IF($A16="","",((D16/60)*'Settings'!$B$3))</f>
        <v/>
      </c>
      <c r="G16" s="14" t="str">
        <f>IF($A16="","",CEILING(((C16+F16)*(1+E16)),5))</f>
        <v/>
      </c>
      <c r="H16" s="15" t="str">
        <f>IF($A16="","",IFERROR((((G16-C16)-F16)/G16),0))</f>
        <v/>
      </c>
    </row>
    <row r="17" spans="1:8" x14ac:dyDescent="0.25">
      <c r="C17" s="11"/>
      <c r="D17" s="12"/>
      <c r="E17" s="13"/>
      <c r="F17" s="14" t="str">
        <f>IF($A17="","",((D17/60)*'Settings'!$B$3))</f>
        <v/>
      </c>
      <c r="G17" s="14" t="str">
        <f>IF($A17="","",CEILING(((C17+F17)*(1+E17)),5))</f>
        <v/>
      </c>
      <c r="H17" s="15" t="str">
        <f>IF($A17="","",IFERROR((((G17-C17)-F17)/G17),0))</f>
        <v/>
      </c>
    </row>
    <row r="18" spans="1:8" x14ac:dyDescent="0.25">
      <c r="C18" s="11"/>
      <c r="D18" s="12"/>
      <c r="E18" s="13"/>
      <c r="F18" s="14" t="str">
        <f>IF($A18="","",((D18/60)*'Settings'!$B$3))</f>
        <v/>
      </c>
      <c r="G18" s="14" t="str">
        <f>IF($A18="","",CEILING(((C18+F18)*(1+E18)),5))</f>
        <v/>
      </c>
      <c r="H18" s="15" t="str">
        <f>IF($A18="","",IFERROR((((G18-C18)-F18)/G18),0))</f>
        <v/>
      </c>
    </row>
    <row r="19" spans="1:8" x14ac:dyDescent="0.25">
      <c r="C19" s="11"/>
      <c r="D19" s="12"/>
      <c r="E19" s="13"/>
      <c r="F19" s="14" t="str">
        <f>IF($A19="","",((D19/60)*'Settings'!$B$3))</f>
        <v/>
      </c>
      <c r="G19" s="14" t="str">
        <f>IF($A19="","",CEILING(((C19+F19)*(1+E19)),5))</f>
        <v/>
      </c>
      <c r="H19" s="15" t="str">
        <f>IF($A19="","",IFERROR((((G19-C19)-F19)/G19),0))</f>
        <v/>
      </c>
    </row>
    <row r="20" spans="1:8" x14ac:dyDescent="0.25">
      <c r="C20" s="11"/>
      <c r="D20" s="12"/>
      <c r="E20" s="13"/>
      <c r="F20" s="14" t="str">
        <f>IF($A20="","",((D20/60)*'Settings'!$B$3))</f>
        <v/>
      </c>
      <c r="G20" s="14" t="str">
        <f>IF($A20="","",CEILING(((C20+F20)*(1+E20)),5))</f>
        <v/>
      </c>
      <c r="H20" s="15" t="str">
        <f>IF($A20="","",IFERROR((((G20-C20)-F20)/G20),0))</f>
        <v/>
      </c>
    </row>
    <row r="21" spans="1:8" x14ac:dyDescent="0.25">
      <c r="C21" s="11"/>
      <c r="D21" s="12"/>
      <c r="E21" s="13"/>
      <c r="F21" s="14" t="str">
        <f>IF($A21="","",((D21/60)*'Settings'!$B$3))</f>
        <v/>
      </c>
      <c r="G21" s="14" t="str">
        <f>IF($A21="","",CEILING(((C21+F21)*(1+E21)),5))</f>
        <v/>
      </c>
      <c r="H21" s="15" t="str">
        <f>IF($A21="","",IFERROR((((G21-C21)-F21)/G21),0))</f>
        <v/>
      </c>
    </row>
    <row r="22" spans="1:8" x14ac:dyDescent="0.25">
      <c r="C22" s="11"/>
      <c r="D22" s="12"/>
      <c r="E22" s="13"/>
      <c r="F22" s="14" t="str">
        <f>IF($A22="","",((D22/60)*'Settings'!$B$3))</f>
        <v/>
      </c>
      <c r="G22" s="14" t="str">
        <f>IF($A22="","",CEILING(((C22+F22)*(1+E22)),5))</f>
        <v/>
      </c>
      <c r="H22" s="15" t="str">
        <f>IF($A22="","",IFERROR((((G22-C22)-F22)/G22),0))</f>
        <v/>
      </c>
    </row>
    <row r="23" spans="1:8" x14ac:dyDescent="0.25">
      <c r="C23" s="11"/>
      <c r="D23" s="12"/>
      <c r="E23" s="13"/>
      <c r="F23" s="14" t="str">
        <f>IF($A23="","",((D23/60)*'Settings'!$B$3))</f>
        <v/>
      </c>
      <c r="G23" s="14" t="str">
        <f>IF($A23="","",CEILING(((C23+F23)*(1+E23)),5))</f>
        <v/>
      </c>
      <c r="H23" s="15" t="str">
        <f>IF($A23="","",IFERROR((((G23-C23)-F23)/G23),0))</f>
        <v/>
      </c>
    </row>
    <row r="24" spans="1:8" x14ac:dyDescent="0.25">
      <c r="C24" s="11"/>
      <c r="D24" s="12"/>
      <c r="E24" s="13"/>
      <c r="F24" s="14" t="str">
        <f>IF($A24="","",((D24/60)*'Settings'!$B$3))</f>
        <v/>
      </c>
      <c r="G24" s="14" t="str">
        <f>IF($A24="","",CEILING(((C24+F24)*(1+E24)),5))</f>
        <v/>
      </c>
      <c r="H24" s="15" t="str">
        <f>IF($A24="","",IFERROR((((G24-C24)-F24)/G24),0))</f>
        <v/>
      </c>
    </row>
    <row r="25" spans="1:8" x14ac:dyDescent="0.25">
      <c r="C25" s="11"/>
      <c r="D25" s="12"/>
      <c r="E25" s="13"/>
      <c r="F25" s="14" t="str">
        <f>IF($A25="","",((D25/60)*'Settings'!$B$3))</f>
        <v/>
      </c>
      <c r="G25" s="14" t="str">
        <f>IF($A25="","",CEILING(((C25+F25)*(1+E25)),5))</f>
        <v/>
      </c>
      <c r="H25" s="15" t="str">
        <f>IF($A25="","",IFERROR((((G25-C25)-F25)/G25),0))</f>
        <v/>
      </c>
    </row>
    <row r="26" spans="1:8" x14ac:dyDescent="0.25">
      <c r="C26" s="11"/>
      <c r="D26" s="12"/>
      <c r="E26" s="13"/>
      <c r="F26" s="14" t="str">
        <f>IF($A26="","",((D26/60)*'Settings'!$B$3))</f>
        <v/>
      </c>
      <c r="G26" s="14" t="str">
        <f>IF($A26="","",CEILING(((C26+F26)*(1+E26)),5))</f>
        <v/>
      </c>
      <c r="H26" s="15" t="str">
        <f>IF($A26="","",IFERROR((((G26-C26)-F26)/G26),0))</f>
        <v/>
      </c>
    </row>
    <row r="27" spans="1:8" x14ac:dyDescent="0.25">
      <c r="C27" s="11"/>
      <c r="D27" s="12"/>
      <c r="E27" s="13"/>
      <c r="F27" s="14" t="str">
        <f>IF($A27="","",((D27/60)*'Settings'!$B$3))</f>
        <v/>
      </c>
      <c r="G27" s="14" t="str">
        <f>IF($A27="","",CEILING(((C27+F27)*(1+E27)),5))</f>
        <v/>
      </c>
      <c r="H27" s="15" t="str">
        <f>IF($A27="","",IFERROR((((G27-C27)-F27)/G27),0))</f>
        <v/>
      </c>
    </row>
    <row r="28" spans="1:8" x14ac:dyDescent="0.25">
      <c r="C28" s="11"/>
      <c r="D28" s="12"/>
      <c r="E28" s="13"/>
      <c r="F28" s="14" t="str">
        <f>IF($A28="","",((D28/60)*'Settings'!$B$3))</f>
        <v/>
      </c>
      <c r="G28" s="14" t="str">
        <f>IF($A28="","",CEILING(((C28+F28)*(1+E28)),5))</f>
        <v/>
      </c>
      <c r="H28" s="15" t="str">
        <f>IF($A28="","",IFERROR((((G28-C28)-F28)/G28),0))</f>
        <v/>
      </c>
    </row>
    <row r="29" spans="1:8" x14ac:dyDescent="0.25">
      <c r="C29" s="11"/>
      <c r="D29" s="12"/>
      <c r="E29" s="13"/>
      <c r="F29" s="14" t="str">
        <f>IF($A29="","",((D29/60)*'Settings'!$B$3))</f>
        <v/>
      </c>
      <c r="G29" s="14" t="str">
        <f>IF($A29="","",CEILING(((C29+F29)*(1+E29)),5))</f>
        <v/>
      </c>
      <c r="H29" s="15" t="str">
        <f>IF($A29="","",IFERROR((((G29-C29)-F29)/G29),0))</f>
        <v/>
      </c>
    </row>
    <row r="30" spans="1:8" x14ac:dyDescent="0.25">
      <c r="C30" s="11"/>
      <c r="D30" s="12"/>
      <c r="E30" s="13"/>
      <c r="F30" s="14" t="str">
        <f>IF($A30="","",((D30/60)*'Settings'!$B$3))</f>
        <v/>
      </c>
      <c r="G30" s="14" t="str">
        <f>IF($A30="","",CEILING(((C30+F30)*(1+E30)),5))</f>
        <v/>
      </c>
      <c r="H30" s="15" t="str">
        <f>IF($A30="","",IFERROR((((G30-C30)-F30)/G30),0))</f>
        <v/>
      </c>
    </row>
    <row r="31" spans="1:8" x14ac:dyDescent="0.25">
      <c r="C31" s="11"/>
      <c r="D31" s="12"/>
      <c r="E31" s="13"/>
      <c r="F31" s="14" t="str">
        <f>IF($A31="","",((D31/60)*'Settings'!$B$3))</f>
        <v/>
      </c>
      <c r="G31" s="14" t="str">
        <f>IF($A31="","",CEILING(((C31+F31)*(1+E31)),5))</f>
        <v/>
      </c>
      <c r="H31" s="15" t="str">
        <f>IF($A31="","",IFERROR((((G31-C31)-F31)/G31),0))</f>
        <v/>
      </c>
    </row>
    <row r="32" spans="1:8" x14ac:dyDescent="0.25">
      <c r="C32" s="11"/>
      <c r="D32" s="12"/>
      <c r="E32" s="13"/>
      <c r="F32" s="14" t="str">
        <f>IF($A32="","",((D32/60)*'Settings'!$B$3))</f>
        <v/>
      </c>
      <c r="G32" s="14" t="str">
        <f>IF($A32="","",CEILING(((C32+F32)*(1+E32)),5))</f>
        <v/>
      </c>
      <c r="H32" s="15" t="str">
        <f>IF($A32="","",IFERROR((((G32-C32)-F32)/G32),0))</f>
        <v/>
      </c>
    </row>
    <row r="33" spans="1:8" x14ac:dyDescent="0.25">
      <c r="C33" s="11"/>
      <c r="D33" s="12"/>
      <c r="E33" s="13"/>
      <c r="F33" s="14" t="str">
        <f>IF($A33="","",((D33/60)*'Settings'!$B$3))</f>
        <v/>
      </c>
      <c r="G33" s="14" t="str">
        <f>IF($A33="","",CEILING(((C33+F33)*(1+E33)),5))</f>
        <v/>
      </c>
      <c r="H33" s="15" t="str">
        <f>IF($A33="","",IFERROR((((G33-C33)-F33)/G33),0))</f>
        <v/>
      </c>
    </row>
    <row r="34" spans="1:8" x14ac:dyDescent="0.25">
      <c r="C34" s="11"/>
      <c r="D34" s="12"/>
      <c r="E34" s="13"/>
      <c r="F34" s="14" t="str">
        <f>IF($A34="","",((D34/60)*'Settings'!$B$3))</f>
        <v/>
      </c>
      <c r="G34" s="14" t="str">
        <f>IF($A34="","",CEILING(((C34+F34)*(1+E34)),5))</f>
        <v/>
      </c>
      <c r="H34" s="15" t="str">
        <f>IF($A34="","",IFERROR((((G34-C34)-F34)/G34),0))</f>
        <v/>
      </c>
    </row>
    <row r="35" spans="1:8" x14ac:dyDescent="0.25">
      <c r="C35" s="11"/>
      <c r="D35" s="12"/>
      <c r="E35" s="13"/>
      <c r="F35" s="14" t="str">
        <f>IF($A35="","",((D35/60)*'Settings'!$B$3))</f>
        <v/>
      </c>
      <c r="G35" s="14" t="str">
        <f>IF($A35="","",CEILING(((C35+F35)*(1+E35)),5))</f>
        <v/>
      </c>
      <c r="H35" s="15" t="str">
        <f>IF($A35="","",IFERROR((((G35-C35)-F35)/G35),0))</f>
        <v/>
      </c>
    </row>
    <row r="36" spans="1:8" x14ac:dyDescent="0.25">
      <c r="C36" s="11"/>
      <c r="D36" s="12"/>
      <c r="E36" s="13"/>
      <c r="F36" s="14" t="str">
        <f>IF($A36="","",((D36/60)*'Settings'!$B$3))</f>
        <v/>
      </c>
      <c r="G36" s="14" t="str">
        <f>IF($A36="","",CEILING(((C36+F36)*(1+E36)),5))</f>
        <v/>
      </c>
      <c r="H36" s="15" t="str">
        <f>IF($A36="","",IFERROR((((G36-C36)-F36)/G36),0))</f>
        <v/>
      </c>
    </row>
    <row r="37" spans="1:8" x14ac:dyDescent="0.25">
      <c r="C37" s="11"/>
      <c r="D37" s="12"/>
      <c r="E37" s="13"/>
      <c r="F37" s="14" t="str">
        <f>IF($A37="","",((D37/60)*'Settings'!$B$3))</f>
        <v/>
      </c>
      <c r="G37" s="14" t="str">
        <f>IF($A37="","",CEILING(((C37+F37)*(1+E37)),5))</f>
        <v/>
      </c>
      <c r="H37" s="15" t="str">
        <f>IF($A37="","",IFERROR((((G37-C37)-F37)/G37),0))</f>
        <v/>
      </c>
    </row>
    <row r="38" spans="1:8" x14ac:dyDescent="0.25">
      <c r="C38" s="11"/>
      <c r="D38" s="12"/>
      <c r="E38" s="13"/>
      <c r="F38" s="14" t="str">
        <f>IF($A38="","",((D38/60)*'Settings'!$B$3))</f>
        <v/>
      </c>
      <c r="G38" s="14" t="str">
        <f>IF($A38="","",CEILING(((C38+F38)*(1+E38)),5))</f>
        <v/>
      </c>
      <c r="H38" s="15" t="str">
        <f>IF($A38="","",IFERROR((((G38-C38)-F38)/G38),0))</f>
        <v/>
      </c>
    </row>
    <row r="39" spans="1:8" x14ac:dyDescent="0.25">
      <c r="C39" s="11"/>
      <c r="D39" s="12"/>
      <c r="E39" s="13"/>
      <c r="F39" s="14" t="str">
        <f>IF($A39="","",((D39/60)*'Settings'!$B$3))</f>
        <v/>
      </c>
      <c r="G39" s="14" t="str">
        <f>IF($A39="","",CEILING(((C39+F39)*(1+E39)),5))</f>
        <v/>
      </c>
      <c r="H39" s="15" t="str">
        <f>IF($A39="","",IFERROR((((G39-C39)-F39)/G39),0))</f>
        <v/>
      </c>
    </row>
    <row r="40" spans="1:8" x14ac:dyDescent="0.25">
      <c r="C40" s="11"/>
      <c r="D40" s="12"/>
      <c r="E40" s="13"/>
      <c r="F40" s="14" t="str">
        <f>IF($A40="","",((D40/60)*'Settings'!$B$3))</f>
        <v/>
      </c>
      <c r="G40" s="14" t="str">
        <f>IF($A40="","",CEILING(((C40+F40)*(1+E40)),5))</f>
        <v/>
      </c>
      <c r="H40" s="15" t="str">
        <f>IF($A40="","",IFERROR((((G40-C40)-F40)/G40),0))</f>
        <v/>
      </c>
    </row>
    <row r="41" spans="1:8" x14ac:dyDescent="0.25">
      <c r="C41" s="11"/>
      <c r="D41" s="12"/>
      <c r="E41" s="13"/>
      <c r="F41" s="14" t="str">
        <f>IF($A41="","",((D41/60)*'Settings'!$B$3))</f>
        <v/>
      </c>
      <c r="G41" s="14" t="str">
        <f>IF($A41="","",CEILING(((C41+F41)*(1+E41)),5))</f>
        <v/>
      </c>
      <c r="H41" s="15" t="str">
        <f>IF($A41="","",IFERROR((((G41-C41)-F41)/G41),0))</f>
        <v/>
      </c>
    </row>
    <row r="42" spans="1:8" x14ac:dyDescent="0.25">
      <c r="C42" s="11"/>
      <c r="D42" s="12"/>
      <c r="E42" s="13"/>
      <c r="F42" s="14" t="str">
        <f>IF($A42="","",((D42/60)*'Settings'!$B$3))</f>
        <v/>
      </c>
      <c r="G42" s="14" t="str">
        <f>IF($A42="","",CEILING(((C42+F42)*(1+E42)),5))</f>
        <v/>
      </c>
      <c r="H42" s="15" t="str">
        <f>IF($A42="","",IFERROR((((G42-C42)-F42)/G42),0))</f>
        <v/>
      </c>
    </row>
    <row r="43" spans="1:8" x14ac:dyDescent="0.25">
      <c r="C43" s="11"/>
      <c r="D43" s="12"/>
      <c r="E43" s="13"/>
      <c r="F43" s="14" t="str">
        <f>IF($A43="","",((D43/60)*'Settings'!$B$3))</f>
        <v/>
      </c>
      <c r="G43" s="14" t="str">
        <f>IF($A43="","",CEILING(((C43+F43)*(1+E43)),5))</f>
        <v/>
      </c>
      <c r="H43" s="15" t="str">
        <f>IF($A43="","",IFERROR((((G43-C43)-F43)/G43),0))</f>
        <v/>
      </c>
    </row>
    <row r="44" spans="1:8" x14ac:dyDescent="0.25">
      <c r="C44" s="11"/>
      <c r="D44" s="12"/>
      <c r="E44" s="13"/>
      <c r="F44" s="14" t="str">
        <f>IF($A44="","",((D44/60)*'Settings'!$B$3))</f>
        <v/>
      </c>
      <c r="G44" s="14" t="str">
        <f>IF($A44="","",CEILING(((C44+F44)*(1+E44)),5))</f>
        <v/>
      </c>
      <c r="H44" s="15" t="str">
        <f>IF($A44="","",IFERROR((((G44-C44)-F44)/G44),0))</f>
        <v/>
      </c>
    </row>
    <row r="45" spans="1:8" x14ac:dyDescent="0.25">
      <c r="C45" s="11"/>
      <c r="D45" s="12"/>
      <c r="E45" s="13"/>
      <c r="F45" s="14" t="str">
        <f>IF($A45="","",((D45/60)*'Settings'!$B$3))</f>
        <v/>
      </c>
      <c r="G45" s="14" t="str">
        <f>IF($A45="","",CEILING(((C45+F45)*(1+E45)),5))</f>
        <v/>
      </c>
      <c r="H45" s="15" t="str">
        <f>IF($A45="","",IFERROR((((G45-C45)-F45)/G45),0))</f>
        <v/>
      </c>
    </row>
    <row r="46" spans="1:8" x14ac:dyDescent="0.25">
      <c r="C46" s="11"/>
      <c r="D46" s="12"/>
      <c r="E46" s="13"/>
      <c r="F46" s="14" t="str">
        <f>IF($A46="","",((D46/60)*'Settings'!$B$3))</f>
        <v/>
      </c>
      <c r="G46" s="14" t="str">
        <f>IF($A46="","",CEILING(((C46+F46)*(1+E46)),5))</f>
        <v/>
      </c>
      <c r="H46" s="15" t="str">
        <f>IF($A46="","",IFERROR((((G46-C46)-F46)/G46),0))</f>
        <v/>
      </c>
    </row>
    <row r="47" spans="1:8" x14ac:dyDescent="0.25">
      <c r="C47" s="11"/>
      <c r="D47" s="12"/>
      <c r="E47" s="13"/>
      <c r="F47" s="14" t="str">
        <f>IF($A47="","",((D47/60)*'Settings'!$B$3))</f>
        <v/>
      </c>
      <c r="G47" s="14" t="str">
        <f>IF($A47="","",CEILING(((C47+F47)*(1+E47)),5))</f>
        <v/>
      </c>
      <c r="H47" s="15" t="str">
        <f>IF($A47="","",IFERROR((((G47-C47)-F47)/G47),0))</f>
        <v/>
      </c>
    </row>
    <row r="48" spans="1:8" x14ac:dyDescent="0.25">
      <c r="C48" s="11"/>
      <c r="D48" s="12"/>
      <c r="E48" s="13"/>
      <c r="F48" s="14" t="str">
        <f>IF($A48="","",((D48/60)*'Settings'!$B$3))</f>
        <v/>
      </c>
      <c r="G48" s="14" t="str">
        <f>IF($A48="","",CEILING(((C48+F48)*(1+E48)),5))</f>
        <v/>
      </c>
      <c r="H48" s="15" t="str">
        <f>IF($A48="","",IFERROR((((G48-C48)-F48)/G48),0))</f>
        <v/>
      </c>
    </row>
    <row r="49" spans="1:8" x14ac:dyDescent="0.25">
      <c r="C49" s="11"/>
      <c r="D49" s="12"/>
      <c r="E49" s="13"/>
      <c r="F49" s="14" t="str">
        <f>IF($A49="","",((D49/60)*'Settings'!$B$3))</f>
        <v/>
      </c>
      <c r="G49" s="14" t="str">
        <f>IF($A49="","",CEILING(((C49+F49)*(1+E49)),5))</f>
        <v/>
      </c>
      <c r="H49" s="15" t="str">
        <f>IF($A49="","",IFERROR((((G49-C49)-F49)/G49),0))</f>
        <v/>
      </c>
    </row>
    <row r="50" spans="1:8" x14ac:dyDescent="0.25">
      <c r="C50" s="11"/>
      <c r="D50" s="12"/>
      <c r="E50" s="13"/>
      <c r="F50" s="14" t="str">
        <f>IF($A50="","",((D50/60)*'Settings'!$B$3))</f>
        <v/>
      </c>
      <c r="G50" s="14" t="str">
        <f>IF($A50="","",CEILING(((C50+F50)*(1+E50)),5))</f>
        <v/>
      </c>
      <c r="H50" s="15" t="str">
        <f>IF($A50="","",IFERROR((((G50-C50)-F50)/G50),0))</f>
        <v/>
      </c>
    </row>
    <row r="51" spans="1:8" x14ac:dyDescent="0.25">
      <c r="C51" s="11"/>
      <c r="D51" s="12"/>
      <c r="E51" s="13"/>
      <c r="F51" s="14" t="str">
        <f>IF($A51="","",((D51/60)*'Settings'!$B$3))</f>
        <v/>
      </c>
      <c r="G51" s="14" t="str">
        <f>IF($A51="","",CEILING(((C51+F51)*(1+E51)),5))</f>
        <v/>
      </c>
      <c r="H51" s="15" t="str">
        <f>IF($A51="","",IFERROR((((G51-C51)-F51)/G51),0))</f>
        <v/>
      </c>
    </row>
    <row r="52" spans="1:8" x14ac:dyDescent="0.25">
      <c r="C52" s="11"/>
      <c r="D52" s="12"/>
      <c r="E52" s="13"/>
      <c r="F52" s="14" t="str">
        <f>IF($A52="","",((D52/60)*'Settings'!$B$3))</f>
        <v/>
      </c>
      <c r="G52" s="14" t="str">
        <f>IF($A52="","",CEILING(((C52+F52)*(1+E52)),5))</f>
        <v/>
      </c>
      <c r="H52" s="15" t="str">
        <f>IF($A52="","",IFERROR((((G52-C52)-F52)/G52),0))</f>
        <v/>
      </c>
    </row>
    <row r="53" spans="1:8" x14ac:dyDescent="0.25">
      <c r="C53" s="11"/>
      <c r="D53" s="12"/>
      <c r="E53" s="13"/>
      <c r="F53" s="14" t="str">
        <f>IF($A53="","",((D53/60)*'Settings'!$B$3))</f>
        <v/>
      </c>
      <c r="G53" s="14" t="str">
        <f>IF($A53="","",CEILING(((C53+F53)*(1+E53)),5))</f>
        <v/>
      </c>
      <c r="H53" s="15" t="str">
        <f>IF($A53="","",IFERROR((((G53-C53)-F53)/G53),0))</f>
        <v/>
      </c>
    </row>
    <row r="54" spans="1:8" x14ac:dyDescent="0.25">
      <c r="C54" s="11"/>
      <c r="D54" s="12"/>
      <c r="E54" s="13"/>
      <c r="F54" s="14" t="str">
        <f>IF($A54="","",((D54/60)*'Settings'!$B$3))</f>
        <v/>
      </c>
      <c r="G54" s="14" t="str">
        <f>IF($A54="","",CEILING(((C54+F54)*(1+E54)),5))</f>
        <v/>
      </c>
      <c r="H54" s="15" t="str">
        <f>IF($A54="","",IFERROR((((G54-C54)-F54)/G54),0))</f>
        <v/>
      </c>
    </row>
    <row r="55" spans="1:8" x14ac:dyDescent="0.25">
      <c r="C55" s="11"/>
      <c r="D55" s="12"/>
      <c r="E55" s="13"/>
      <c r="F55" s="14" t="str">
        <f>IF($A55="","",((D55/60)*'Settings'!$B$3))</f>
        <v/>
      </c>
      <c r="G55" s="14" t="str">
        <f>IF($A55="","",CEILING(((C55+F55)*(1+E55)),5))</f>
        <v/>
      </c>
      <c r="H55" s="15" t="str">
        <f>IF($A55="","",IFERROR((((G55-C55)-F55)/G55),0))</f>
        <v/>
      </c>
    </row>
    <row r="56" spans="1:8" x14ac:dyDescent="0.25">
      <c r="C56" s="11"/>
      <c r="D56" s="12"/>
      <c r="E56" s="13"/>
      <c r="F56" s="14" t="str">
        <f>IF($A56="","",((D56/60)*'Settings'!$B$3))</f>
        <v/>
      </c>
      <c r="G56" s="14" t="str">
        <f>IF($A56="","",CEILING(((C56+F56)*(1+E56)),5))</f>
        <v/>
      </c>
      <c r="H56" s="15" t="str">
        <f>IF($A56="","",IFERROR((((G56-C56)-F56)/G56),0))</f>
        <v/>
      </c>
    </row>
    <row r="57" spans="1:8" x14ac:dyDescent="0.25">
      <c r="C57" s="11"/>
      <c r="D57" s="12"/>
      <c r="E57" s="13"/>
      <c r="F57" s="14" t="str">
        <f>IF($A57="","",((D57/60)*'Settings'!$B$3))</f>
        <v/>
      </c>
      <c r="G57" s="14" t="str">
        <f>IF($A57="","",CEILING(((C57+F57)*(1+E57)),5))</f>
        <v/>
      </c>
      <c r="H57" s="15" t="str">
        <f>IF($A57="","",IFERROR((((G57-C57)-F57)/G57),0))</f>
        <v/>
      </c>
    </row>
    <row r="58" spans="1:8" x14ac:dyDescent="0.25">
      <c r="C58" s="11"/>
      <c r="D58" s="12"/>
      <c r="E58" s="13"/>
      <c r="F58" s="14" t="str">
        <f>IF($A58="","",((D58/60)*'Settings'!$B$3))</f>
        <v/>
      </c>
      <c r="G58" s="14" t="str">
        <f>IF($A58="","",CEILING(((C58+F58)*(1+E58)),5))</f>
        <v/>
      </c>
      <c r="H58" s="15" t="str">
        <f>IF($A58="","",IFERROR((((G58-C58)-F58)/G58),0))</f>
        <v/>
      </c>
    </row>
    <row r="59" spans="1:8" x14ac:dyDescent="0.25">
      <c r="C59" s="11"/>
      <c r="D59" s="12"/>
      <c r="E59" s="13"/>
      <c r="F59" s="14" t="str">
        <f>IF($A59="","",((D59/60)*'Settings'!$B$3))</f>
        <v/>
      </c>
      <c r="G59" s="14" t="str">
        <f>IF($A59="","",CEILING(((C59+F59)*(1+E59)),5))</f>
        <v/>
      </c>
      <c r="H59" s="15" t="str">
        <f>IF($A59="","",IFERROR((((G59-C59)-F59)/G59),0))</f>
        <v/>
      </c>
    </row>
    <row r="60" spans="1:8" x14ac:dyDescent="0.25">
      <c r="C60" s="11"/>
      <c r="D60" s="12"/>
      <c r="E60" s="13"/>
      <c r="F60" s="14" t="str">
        <f>IF($A60="","",((D60/60)*'Settings'!$B$3))</f>
        <v/>
      </c>
      <c r="G60" s="14" t="str">
        <f>IF($A60="","",CEILING(((C60+F60)*(1+E60)),5))</f>
        <v/>
      </c>
      <c r="H60" s="15" t="str">
        <f>IF($A60="","",IFERROR((((G60-C60)-F60)/G60),0))</f>
        <v/>
      </c>
    </row>
    <row r="61" spans="1:8" x14ac:dyDescent="0.25">
      <c r="C61" s="11"/>
      <c r="D61" s="12"/>
      <c r="E61" s="13"/>
      <c r="F61" s="14" t="str">
        <f>IF($A61="","",((D61/60)*'Settings'!$B$3))</f>
        <v/>
      </c>
      <c r="G61" s="14" t="str">
        <f>IF($A61="","",CEILING(((C61+F61)*(1+E61)),5))</f>
        <v/>
      </c>
      <c r="H61" s="15" t="str">
        <f>IF($A61="","",IFERROR((((G61-C61)-F61)/G61),0))</f>
        <v/>
      </c>
    </row>
    <row r="62" spans="1:8" x14ac:dyDescent="0.25">
      <c r="C62" s="11"/>
      <c r="D62" s="12"/>
      <c r="E62" s="13"/>
      <c r="F62" s="14" t="str">
        <f>IF($A62="","",((D62/60)*'Settings'!$B$3))</f>
        <v/>
      </c>
      <c r="G62" s="14" t="str">
        <f>IF($A62="","",CEILING(((C62+F62)*(1+E62)),5))</f>
        <v/>
      </c>
      <c r="H62" s="15" t="str">
        <f>IF($A62="","",IFERROR((((G62-C62)-F62)/G62),0))</f>
        <v/>
      </c>
    </row>
    <row r="63" spans="1:8" x14ac:dyDescent="0.25">
      <c r="C63" s="11"/>
      <c r="D63" s="12"/>
      <c r="E63" s="13"/>
      <c r="F63" s="14" t="str">
        <f>IF($A63="","",((D63/60)*'Settings'!$B$3))</f>
        <v/>
      </c>
      <c r="G63" s="14" t="str">
        <f>IF($A63="","",CEILING(((C63+F63)*(1+E63)),5))</f>
        <v/>
      </c>
      <c r="H63" s="15" t="str">
        <f>IF($A63="","",IFERROR((((G63-C63)-F63)/G63),0))</f>
        <v/>
      </c>
    </row>
    <row r="64" spans="1:8" x14ac:dyDescent="0.25">
      <c r="C64" s="11"/>
      <c r="D64" s="12"/>
      <c r="E64" s="13"/>
      <c r="F64" s="14" t="str">
        <f>IF($A64="","",((D64/60)*'Settings'!$B$3))</f>
        <v/>
      </c>
      <c r="G64" s="14" t="str">
        <f>IF($A64="","",CEILING(((C64+F64)*(1+E64)),5))</f>
        <v/>
      </c>
      <c r="H64" s="15" t="str">
        <f>IF($A64="","",IFERROR((((G64-C64)-F64)/G64),0))</f>
        <v/>
      </c>
    </row>
    <row r="65" spans="1:8" x14ac:dyDescent="0.25">
      <c r="C65" s="11"/>
      <c r="D65" s="12"/>
      <c r="E65" s="13"/>
      <c r="F65" s="14" t="str">
        <f>IF($A65="","",((D65/60)*'Settings'!$B$3))</f>
        <v/>
      </c>
      <c r="G65" s="14" t="str">
        <f>IF($A65="","",CEILING(((C65+F65)*(1+E65)),5))</f>
        <v/>
      </c>
      <c r="H65" s="15" t="str">
        <f>IF($A65="","",IFERROR((((G65-C65)-F65)/G65),0))</f>
        <v/>
      </c>
    </row>
    <row r="66" spans="1:8" x14ac:dyDescent="0.25">
      <c r="C66" s="11"/>
      <c r="D66" s="12"/>
      <c r="E66" s="13"/>
      <c r="F66" s="14" t="str">
        <f>IF($A66="","",((D66/60)*'Settings'!$B$3))</f>
        <v/>
      </c>
      <c r="G66" s="14" t="str">
        <f>IF($A66="","",CEILING(((C66+F66)*(1+E66)),5))</f>
        <v/>
      </c>
      <c r="H66" s="15" t="str">
        <f>IF($A66="","",IFERROR((((G66-C66)-F66)/G66),0))</f>
        <v/>
      </c>
    </row>
    <row r="67" spans="1:8" x14ac:dyDescent="0.25">
      <c r="C67" s="11"/>
      <c r="D67" s="12"/>
      <c r="E67" s="13"/>
      <c r="F67" s="14" t="str">
        <f>IF($A67="","",((D67/60)*'Settings'!$B$3))</f>
        <v/>
      </c>
      <c r="G67" s="14" t="str">
        <f>IF($A67="","",CEILING(((C67+F67)*(1+E67)),5))</f>
        <v/>
      </c>
      <c r="H67" s="15" t="str">
        <f>IF($A67="","",IFERROR((((G67-C67)-F67)/G67),0))</f>
        <v/>
      </c>
    </row>
    <row r="68" spans="1:8" x14ac:dyDescent="0.25">
      <c r="C68" s="11"/>
      <c r="D68" s="12"/>
      <c r="E68" s="13"/>
      <c r="F68" s="14" t="str">
        <f>IF($A68="","",((D68/60)*'Settings'!$B$3))</f>
        <v/>
      </c>
      <c r="G68" s="14" t="str">
        <f>IF($A68="","",CEILING(((C68+F68)*(1+E68)),5))</f>
        <v/>
      </c>
      <c r="H68" s="15" t="str">
        <f>IF($A68="","",IFERROR((((G68-C68)-F68)/G68),0))</f>
        <v/>
      </c>
    </row>
    <row r="69" spans="1:8" x14ac:dyDescent="0.25">
      <c r="C69" s="11"/>
      <c r="D69" s="12"/>
      <c r="E69" s="13"/>
      <c r="F69" s="14" t="str">
        <f>IF($A69="","",((D69/60)*'Settings'!$B$3))</f>
        <v/>
      </c>
      <c r="G69" s="14" t="str">
        <f>IF($A69="","",CEILING(((C69+F69)*(1+E69)),5))</f>
        <v/>
      </c>
      <c r="H69" s="15" t="str">
        <f>IF($A69="","",IFERROR((((G69-C69)-F69)/G69),0))</f>
        <v/>
      </c>
    </row>
    <row r="70" spans="1:8" x14ac:dyDescent="0.25">
      <c r="C70" s="11"/>
      <c r="D70" s="12"/>
      <c r="E70" s="13"/>
      <c r="F70" s="14" t="str">
        <f>IF($A70="","",((D70/60)*'Settings'!$B$3))</f>
        <v/>
      </c>
      <c r="G70" s="14" t="str">
        <f>IF($A70="","",CEILING(((C70+F70)*(1+E70)),5))</f>
        <v/>
      </c>
      <c r="H70" s="15" t="str">
        <f>IF($A70="","",IFERROR((((G70-C70)-F70)/G70),0))</f>
        <v/>
      </c>
    </row>
    <row r="71" spans="1:8" x14ac:dyDescent="0.25">
      <c r="C71" s="11"/>
      <c r="D71" s="12"/>
      <c r="E71" s="13"/>
      <c r="F71" s="14" t="str">
        <f>IF($A71="","",((D71/60)*'Settings'!$B$3))</f>
        <v/>
      </c>
      <c r="G71" s="14" t="str">
        <f>IF($A71="","",CEILING(((C71+F71)*(1+E71)),5))</f>
        <v/>
      </c>
      <c r="H71" s="15" t="str">
        <f>IF($A71="","",IFERROR((((G71-C71)-F71)/G71),0))</f>
        <v/>
      </c>
    </row>
    <row r="72" spans="1:8" x14ac:dyDescent="0.25">
      <c r="C72" s="11"/>
      <c r="D72" s="12"/>
      <c r="E72" s="13"/>
      <c r="F72" s="14" t="str">
        <f>IF($A72="","",((D72/60)*'Settings'!$B$3))</f>
        <v/>
      </c>
      <c r="G72" s="14" t="str">
        <f>IF($A72="","",CEILING(((C72+F72)*(1+E72)),5))</f>
        <v/>
      </c>
      <c r="H72" s="15" t="str">
        <f>IF($A72="","",IFERROR((((G72-C72)-F72)/G72),0))</f>
        <v/>
      </c>
    </row>
    <row r="73" spans="1:8" x14ac:dyDescent="0.25">
      <c r="C73" s="11"/>
      <c r="D73" s="12"/>
      <c r="E73" s="13"/>
      <c r="F73" s="14" t="str">
        <f>IF($A73="","",((D73/60)*'Settings'!$B$3))</f>
        <v/>
      </c>
      <c r="G73" s="14" t="str">
        <f>IF($A73="","",CEILING(((C73+F73)*(1+E73)),5))</f>
        <v/>
      </c>
      <c r="H73" s="15" t="str">
        <f>IF($A73="","",IFERROR((((G73-C73)-F73)/G73),0))</f>
        <v/>
      </c>
    </row>
    <row r="74" spans="1:8" x14ac:dyDescent="0.25">
      <c r="C74" s="11"/>
      <c r="D74" s="12"/>
      <c r="E74" s="13"/>
      <c r="F74" s="14" t="str">
        <f>IF($A74="","",((D74/60)*'Settings'!$B$3))</f>
        <v/>
      </c>
      <c r="G74" s="14" t="str">
        <f>IF($A74="","",CEILING(((C74+F74)*(1+E74)),5))</f>
        <v/>
      </c>
      <c r="H74" s="15" t="str">
        <f>IF($A74="","",IFERROR((((G74-C74)-F74)/G74),0))</f>
        <v/>
      </c>
    </row>
    <row r="75" spans="1:8" x14ac:dyDescent="0.25">
      <c r="C75" s="11"/>
      <c r="D75" s="12"/>
      <c r="E75" s="13"/>
      <c r="F75" s="14" t="str">
        <f>IF($A75="","",((D75/60)*'Settings'!$B$3))</f>
        <v/>
      </c>
      <c r="G75" s="14" t="str">
        <f>IF($A75="","",CEILING(((C75+F75)*(1+E75)),5))</f>
        <v/>
      </c>
      <c r="H75" s="15" t="str">
        <f>IF($A75="","",IFERROR((((G75-C75)-F75)/G75),0))</f>
        <v/>
      </c>
    </row>
    <row r="76" spans="1:8" x14ac:dyDescent="0.25">
      <c r="C76" s="11"/>
      <c r="D76" s="12"/>
      <c r="E76" s="13"/>
      <c r="F76" s="14" t="str">
        <f>IF($A76="","",((D76/60)*'Settings'!$B$3))</f>
        <v/>
      </c>
      <c r="G76" s="14" t="str">
        <f>IF($A76="","",CEILING(((C76+F76)*(1+E76)),5))</f>
        <v/>
      </c>
      <c r="H76" s="15" t="str">
        <f>IF($A76="","",IFERROR((((G76-C76)-F76)/G76),0))</f>
        <v/>
      </c>
    </row>
    <row r="77" spans="1:8" x14ac:dyDescent="0.25">
      <c r="C77" s="11"/>
      <c r="D77" s="12"/>
      <c r="E77" s="13"/>
      <c r="F77" s="14" t="str">
        <f>IF($A77="","",((D77/60)*'Settings'!$B$3))</f>
        <v/>
      </c>
      <c r="G77" s="14" t="str">
        <f>IF($A77="","",CEILING(((C77+F77)*(1+E77)),5))</f>
        <v/>
      </c>
      <c r="H77" s="15" t="str">
        <f>IF($A77="","",IFERROR((((G77-C77)-F77)/G77),0))</f>
        <v/>
      </c>
    </row>
    <row r="78" spans="1:8" x14ac:dyDescent="0.25">
      <c r="C78" s="11"/>
      <c r="D78" s="12"/>
      <c r="E78" s="13"/>
      <c r="F78" s="14" t="str">
        <f>IF($A78="","",((D78/60)*'Settings'!$B$3))</f>
        <v/>
      </c>
      <c r="G78" s="14" t="str">
        <f>IF($A78="","",CEILING(((C78+F78)*(1+E78)),5))</f>
        <v/>
      </c>
      <c r="H78" s="15" t="str">
        <f>IF($A78="","",IFERROR((((G78-C78)-F78)/G78),0))</f>
        <v/>
      </c>
    </row>
    <row r="79" spans="1:8" x14ac:dyDescent="0.25">
      <c r="C79" s="11"/>
      <c r="D79" s="12"/>
      <c r="E79" s="13"/>
      <c r="F79" s="14" t="str">
        <f>IF($A79="","",((D79/60)*'Settings'!$B$3))</f>
        <v/>
      </c>
      <c r="G79" s="14" t="str">
        <f>IF($A79="","",CEILING(((C79+F79)*(1+E79)),5))</f>
        <v/>
      </c>
      <c r="H79" s="15" t="str">
        <f>IF($A79="","",IFERROR((((G79-C79)-F79)/G79),0))</f>
        <v/>
      </c>
    </row>
    <row r="80" spans="1:8" x14ac:dyDescent="0.25">
      <c r="C80" s="11"/>
      <c r="D80" s="12"/>
      <c r="E80" s="13"/>
      <c r="F80" s="14" t="str">
        <f>IF($A80="","",((D80/60)*'Settings'!$B$3))</f>
        <v/>
      </c>
      <c r="G80" s="14" t="str">
        <f>IF($A80="","",CEILING(((C80+F80)*(1+E80)),5))</f>
        <v/>
      </c>
      <c r="H80" s="15" t="str">
        <f>IF($A80="","",IFERROR((((G80-C80)-F80)/G80),0))</f>
        <v/>
      </c>
    </row>
    <row r="81" spans="1:8" x14ac:dyDescent="0.25">
      <c r="C81" s="11"/>
      <c r="D81" s="12"/>
      <c r="E81" s="13"/>
      <c r="F81" s="14" t="str">
        <f>IF($A81="","",((D81/60)*'Settings'!$B$3))</f>
        <v/>
      </c>
      <c r="G81" s="14" t="str">
        <f>IF($A81="","",CEILING(((C81+F81)*(1+E81)),5))</f>
        <v/>
      </c>
      <c r="H81" s="15" t="str">
        <f>IF($A81="","",IFERROR((((G81-C81)-F81)/G81),0))</f>
        <v/>
      </c>
    </row>
    <row r="82" spans="1:8" x14ac:dyDescent="0.25">
      <c r="C82" s="11"/>
      <c r="D82" s="12"/>
      <c r="E82" s="13"/>
      <c r="F82" s="14" t="str">
        <f>IF($A82="","",((D82/60)*'Settings'!$B$3))</f>
        <v/>
      </c>
      <c r="G82" s="14" t="str">
        <f>IF($A82="","",CEILING(((C82+F82)*(1+E82)),5))</f>
        <v/>
      </c>
      <c r="H82" s="15" t="str">
        <f>IF($A82="","",IFERROR((((G82-C82)-F82)/G82),0))</f>
        <v/>
      </c>
    </row>
    <row r="83" spans="1:8" x14ac:dyDescent="0.25">
      <c r="C83" s="11"/>
      <c r="D83" s="12"/>
      <c r="E83" s="13"/>
      <c r="F83" s="14" t="str">
        <f>IF($A83="","",((D83/60)*'Settings'!$B$3))</f>
        <v/>
      </c>
      <c r="G83" s="14" t="str">
        <f>IF($A83="","",CEILING(((C83+F83)*(1+E83)),5))</f>
        <v/>
      </c>
      <c r="H83" s="15" t="str">
        <f>IF($A83="","",IFERROR((((G83-C83)-F83)/G83),0))</f>
        <v/>
      </c>
    </row>
    <row r="84" spans="1:8" x14ac:dyDescent="0.25">
      <c r="C84" s="11"/>
      <c r="D84" s="12"/>
      <c r="E84" s="13"/>
      <c r="F84" s="14" t="str">
        <f>IF($A84="","",((D84/60)*'Settings'!$B$3))</f>
        <v/>
      </c>
      <c r="G84" s="14" t="str">
        <f>IF($A84="","",CEILING(((C84+F84)*(1+E84)),5))</f>
        <v/>
      </c>
      <c r="H84" s="15" t="str">
        <f>IF($A84="","",IFERROR((((G84-C84)-F84)/G84),0))</f>
        <v/>
      </c>
    </row>
    <row r="85" spans="1:8" x14ac:dyDescent="0.25">
      <c r="C85" s="11"/>
      <c r="D85" s="12"/>
      <c r="E85" s="13"/>
      <c r="F85" s="14" t="str">
        <f>IF($A85="","",((D85/60)*'Settings'!$B$3))</f>
        <v/>
      </c>
      <c r="G85" s="14" t="str">
        <f>IF($A85="","",CEILING(((C85+F85)*(1+E85)),5))</f>
        <v/>
      </c>
      <c r="H85" s="15" t="str">
        <f>IF($A85="","",IFERROR((((G85-C85)-F85)/G85),0))</f>
        <v/>
      </c>
    </row>
    <row r="86" spans="1:8" x14ac:dyDescent="0.25">
      <c r="C86" s="11"/>
      <c r="D86" s="12"/>
      <c r="E86" s="13"/>
      <c r="F86" s="14" t="str">
        <f>IF($A86="","",((D86/60)*'Settings'!$B$3))</f>
        <v/>
      </c>
      <c r="G86" s="14" t="str">
        <f>IF($A86="","",CEILING(((C86+F86)*(1+E86)),5))</f>
        <v/>
      </c>
      <c r="H86" s="15" t="str">
        <f>IF($A86="","",IFERROR((((G86-C86)-F86)/G86),0))</f>
        <v/>
      </c>
    </row>
    <row r="87" spans="1:8" x14ac:dyDescent="0.25">
      <c r="C87" s="11"/>
      <c r="D87" s="12"/>
      <c r="E87" s="13"/>
      <c r="F87" s="14" t="str">
        <f>IF($A87="","",((D87/60)*'Settings'!$B$3))</f>
        <v/>
      </c>
      <c r="G87" s="14" t="str">
        <f>IF($A87="","",CEILING(((C87+F87)*(1+E87)),5))</f>
        <v/>
      </c>
      <c r="H87" s="15" t="str">
        <f>IF($A87="","",IFERROR((((G87-C87)-F87)/G87),0))</f>
        <v/>
      </c>
    </row>
    <row r="88" spans="1:8" x14ac:dyDescent="0.25">
      <c r="C88" s="11"/>
      <c r="D88" s="12"/>
      <c r="E88" s="13"/>
      <c r="F88" s="14" t="str">
        <f>IF($A88="","",((D88/60)*'Settings'!$B$3))</f>
        <v/>
      </c>
      <c r="G88" s="14" t="str">
        <f>IF($A88="","",CEILING(((C88+F88)*(1+E88)),5))</f>
        <v/>
      </c>
      <c r="H88" s="15" t="str">
        <f>IF($A88="","",IFERROR((((G88-C88)-F88)/G88),0))</f>
        <v/>
      </c>
    </row>
    <row r="89" spans="1:8" x14ac:dyDescent="0.25">
      <c r="C89" s="11"/>
      <c r="D89" s="12"/>
      <c r="E89" s="13"/>
      <c r="F89" s="14" t="str">
        <f>IF($A89="","",((D89/60)*'Settings'!$B$3))</f>
        <v/>
      </c>
      <c r="G89" s="14" t="str">
        <f>IF($A89="","",CEILING(((C89+F89)*(1+E89)),5))</f>
        <v/>
      </c>
      <c r="H89" s="15" t="str">
        <f>IF($A89="","",IFERROR((((G89-C89)-F89)/G89),0))</f>
        <v/>
      </c>
    </row>
    <row r="90" spans="1:8" x14ac:dyDescent="0.25">
      <c r="C90" s="11"/>
      <c r="D90" s="12"/>
      <c r="E90" s="13"/>
      <c r="F90" s="14" t="str">
        <f>IF($A90="","",((D90/60)*'Settings'!$B$3))</f>
        <v/>
      </c>
      <c r="G90" s="14" t="str">
        <f>IF($A90="","",CEILING(((C90+F90)*(1+E90)),5))</f>
        <v/>
      </c>
      <c r="H90" s="15" t="str">
        <f>IF($A90="","",IFERROR((((G90-C90)-F90)/G90),0))</f>
        <v/>
      </c>
    </row>
    <row r="91" spans="1:8" x14ac:dyDescent="0.25">
      <c r="C91" s="11"/>
      <c r="D91" s="12"/>
      <c r="E91" s="13"/>
      <c r="F91" s="14" t="str">
        <f>IF($A91="","",((D91/60)*'Settings'!$B$3))</f>
        <v/>
      </c>
      <c r="G91" s="14" t="str">
        <f>IF($A91="","",CEILING(((C91+F91)*(1+E91)),5))</f>
        <v/>
      </c>
      <c r="H91" s="15" t="str">
        <f>IF($A91="","",IFERROR((((G91-C91)-F91)/G91),0))</f>
        <v/>
      </c>
    </row>
    <row r="92" spans="1:8" x14ac:dyDescent="0.25">
      <c r="C92" s="11"/>
      <c r="D92" s="12"/>
      <c r="E92" s="13"/>
      <c r="F92" s="14" t="str">
        <f>IF($A92="","",((D92/60)*'Settings'!$B$3))</f>
        <v/>
      </c>
      <c r="G92" s="14" t="str">
        <f>IF($A92="","",CEILING(((C92+F92)*(1+E92)),5))</f>
        <v/>
      </c>
      <c r="H92" s="15" t="str">
        <f>IF($A92="","",IFERROR((((G92-C92)-F92)/G92),0))</f>
        <v/>
      </c>
    </row>
    <row r="93" spans="1:8" x14ac:dyDescent="0.25">
      <c r="C93" s="11"/>
      <c r="D93" s="12"/>
      <c r="E93" s="13"/>
      <c r="F93" s="14" t="str">
        <f>IF($A93="","",((D93/60)*'Settings'!$B$3))</f>
        <v/>
      </c>
      <c r="G93" s="14" t="str">
        <f>IF($A93="","",CEILING(((C93+F93)*(1+E93)),5))</f>
        <v/>
      </c>
      <c r="H93" s="15" t="str">
        <f>IF($A93="","",IFERROR((((G93-C93)-F93)/G93),0))</f>
        <v/>
      </c>
    </row>
    <row r="94" spans="1:8" x14ac:dyDescent="0.25">
      <c r="C94" s="11"/>
      <c r="D94" s="12"/>
      <c r="E94" s="13"/>
      <c r="F94" s="14" t="str">
        <f>IF($A94="","",((D94/60)*'Settings'!$B$3))</f>
        <v/>
      </c>
      <c r="G94" s="14" t="str">
        <f>IF($A94="","",CEILING(((C94+F94)*(1+E94)),5))</f>
        <v/>
      </c>
      <c r="H94" s="15" t="str">
        <f>IF($A94="","",IFERROR((((G94-C94)-F94)/G94),0))</f>
        <v/>
      </c>
    </row>
    <row r="95" spans="1:8" x14ac:dyDescent="0.25">
      <c r="C95" s="11"/>
      <c r="D95" s="12"/>
      <c r="E95" s="13"/>
      <c r="F95" s="14" t="str">
        <f>IF($A95="","",((D95/60)*'Settings'!$B$3))</f>
        <v/>
      </c>
      <c r="G95" s="14" t="str">
        <f>IF($A95="","",CEILING(((C95+F95)*(1+E95)),5))</f>
        <v/>
      </c>
      <c r="H95" s="15" t="str">
        <f>IF($A95="","",IFERROR((((G95-C95)-F95)/G95),0))</f>
        <v/>
      </c>
    </row>
    <row r="96" spans="1:8" x14ac:dyDescent="0.25">
      <c r="C96" s="11"/>
      <c r="D96" s="12"/>
      <c r="E96" s="13"/>
      <c r="F96" s="14" t="str">
        <f>IF($A96="","",((D96/60)*'Settings'!$B$3))</f>
        <v/>
      </c>
      <c r="G96" s="14" t="str">
        <f>IF($A96="","",CEILING(((C96+F96)*(1+E96)),5))</f>
        <v/>
      </c>
      <c r="H96" s="15" t="str">
        <f>IF($A96="","",IFERROR((((G96-C96)-F96)/G96),0))</f>
        <v/>
      </c>
    </row>
    <row r="97" spans="1:8" x14ac:dyDescent="0.25">
      <c r="C97" s="11"/>
      <c r="D97" s="12"/>
      <c r="E97" s="13"/>
      <c r="F97" s="14" t="str">
        <f>IF($A97="","",((D97/60)*'Settings'!$B$3))</f>
        <v/>
      </c>
      <c r="G97" s="14" t="str">
        <f>IF($A97="","",CEILING(((C97+F97)*(1+E97)),5))</f>
        <v/>
      </c>
      <c r="H97" s="15" t="str">
        <f>IF($A97="","",IFERROR((((G97-C97)-F97)/G97),0))</f>
        <v/>
      </c>
    </row>
    <row r="98" spans="1:8" x14ac:dyDescent="0.25">
      <c r="C98" s="11"/>
      <c r="D98" s="12"/>
      <c r="E98" s="13"/>
      <c r="F98" s="14" t="str">
        <f>IF($A98="","",((D98/60)*'Settings'!$B$3))</f>
        <v/>
      </c>
      <c r="G98" s="14" t="str">
        <f>IF($A98="","",CEILING(((C98+F98)*(1+E98)),5))</f>
        <v/>
      </c>
      <c r="H98" s="15" t="str">
        <f>IF($A98="","",IFERROR((((G98-C98)-F98)/G98),0))</f>
        <v/>
      </c>
    </row>
    <row r="99" spans="1:8" x14ac:dyDescent="0.25">
      <c r="C99" s="11"/>
      <c r="D99" s="12"/>
      <c r="E99" s="13"/>
      <c r="F99" s="14" t="str">
        <f>IF($A99="","",((D99/60)*'Settings'!$B$3))</f>
        <v/>
      </c>
      <c r="G99" s="14" t="str">
        <f>IF($A99="","",CEILING(((C99+F99)*(1+E99)),5))</f>
        <v/>
      </c>
      <c r="H99" s="15" t="str">
        <f>IF($A99="","",IFERROR((((G99-C99)-F99)/G99),0))</f>
        <v/>
      </c>
    </row>
    <row r="100" spans="1:8" x14ac:dyDescent="0.25">
      <c r="C100" s="11"/>
      <c r="D100" s="12"/>
      <c r="E100" s="13"/>
      <c r="F100" s="14" t="str">
        <f>IF($A100="","",((D100/60)*'Settings'!$B$3))</f>
        <v/>
      </c>
      <c r="G100" s="14" t="str">
        <f>IF($A100="","",CEILING(((C100+F100)*(1+E100)),5))</f>
        <v/>
      </c>
      <c r="H100" s="15" t="str">
        <f>IF($A100="","",IFERROR((((G100-C100)-F100)/G100),0))</f>
        <v/>
      </c>
    </row>
    <row r="101" spans="1:8" x14ac:dyDescent="0.25">
      <c r="C101" s="11"/>
      <c r="D101" s="12"/>
      <c r="E101" s="13"/>
      <c r="F101" s="14" t="str">
        <f>IF($A101="","",((D101/60)*'Settings'!$B$3))</f>
        <v/>
      </c>
      <c r="G101" s="14" t="str">
        <f>IF($A101="","",CEILING(((C101+F101)*(1+E101)),5))</f>
        <v/>
      </c>
      <c r="H101" s="15" t="str">
        <f>IF($A101="","",IFERROR((((G101-C101)-F101)/G101),0))</f>
        <v/>
      </c>
    </row>
    <row r="102" spans="1:8" x14ac:dyDescent="0.25">
      <c r="C102" s="11"/>
      <c r="D102" s="12"/>
      <c r="E102" s="13"/>
      <c r="F102" s="14" t="str">
        <f>IF($A102="","",((D102/60)*'Settings'!$B$3))</f>
        <v/>
      </c>
      <c r="G102" s="14" t="str">
        <f>IF($A102="","",CEILING(((C102+F102)*(1+E102)),5))</f>
        <v/>
      </c>
      <c r="H102" s="15" t="str">
        <f>IF($A102="","",IFERROR((((G102-C102)-F102)/G102),0))</f>
        <v/>
      </c>
    </row>
    <row r="103" spans="1:8" x14ac:dyDescent="0.25">
      <c r="C103" s="11"/>
      <c r="D103" s="12"/>
      <c r="E103" s="13"/>
      <c r="F103" s="14" t="str">
        <f>IF($A103="","",((D103/60)*'Settings'!$B$3))</f>
        <v/>
      </c>
      <c r="G103" s="14" t="str">
        <f>IF($A103="","",CEILING(((C103+F103)*(1+E103)),5))</f>
        <v/>
      </c>
      <c r="H103" s="15" t="str">
        <f>IF($A103="","",IFERROR((((G103-C103)-F103)/G103),0))</f>
        <v/>
      </c>
    </row>
    <row r="104" spans="1:8" x14ac:dyDescent="0.25">
      <c r="C104" s="11"/>
      <c r="D104" s="12"/>
      <c r="E104" s="13"/>
      <c r="F104" s="14" t="str">
        <f>IF($A104="","",((D104/60)*'Settings'!$B$3))</f>
        <v/>
      </c>
      <c r="G104" s="14" t="str">
        <f>IF($A104="","",CEILING(((C104+F104)*(1+E104)),5))</f>
        <v/>
      </c>
      <c r="H104" s="15" t="str">
        <f>IF($A104="","",IFERROR((((G104-C104)-F104)/G104),0))</f>
        <v/>
      </c>
    </row>
    <row r="105" spans="1:8" x14ac:dyDescent="0.25">
      <c r="C105" s="11"/>
      <c r="D105" s="12"/>
      <c r="E105" s="13"/>
      <c r="F105" s="14" t="str">
        <f>IF($A105="","",((D105/60)*'Settings'!$B$3))</f>
        <v/>
      </c>
      <c r="G105" s="14" t="str">
        <f>IF($A105="","",CEILING(((C105+F105)*(1+E105)),5))</f>
        <v/>
      </c>
      <c r="H105" s="15" t="str">
        <f>IF($A105="","",IFERROR((((G105-C105)-F105)/G105),0))</f>
        <v/>
      </c>
    </row>
    <row r="106" spans="1:8" x14ac:dyDescent="0.25">
      <c r="C106" s="11"/>
      <c r="D106" s="12"/>
      <c r="E106" s="13"/>
      <c r="F106" s="14" t="str">
        <f>IF($A106="","",((D106/60)*'Settings'!$B$3))</f>
        <v/>
      </c>
      <c r="G106" s="14" t="str">
        <f>IF($A106="","",CEILING(((C106+F106)*(1+E106)),5))</f>
        <v/>
      </c>
      <c r="H106" s="15" t="str">
        <f>IF($A106="","",IFERROR((((G106-C106)-F106)/G106),0))</f>
        <v/>
      </c>
    </row>
    <row r="107" spans="1:8" x14ac:dyDescent="0.25">
      <c r="C107" s="11"/>
      <c r="D107" s="12"/>
      <c r="E107" s="13"/>
      <c r="F107" s="14" t="str">
        <f>IF($A107="","",((D107/60)*'Settings'!$B$3))</f>
        <v/>
      </c>
      <c r="G107" s="14" t="str">
        <f>IF($A107="","",CEILING(((C107+F107)*(1+E107)),5))</f>
        <v/>
      </c>
      <c r="H107" s="15" t="str">
        <f>IF($A107="","",IFERROR((((G107-C107)-F107)/G107),0))</f>
        <v/>
      </c>
    </row>
    <row r="108" spans="1:8" x14ac:dyDescent="0.25">
      <c r="C108" s="11"/>
      <c r="D108" s="12"/>
      <c r="E108" s="13"/>
      <c r="F108" s="14" t="str">
        <f>IF($A108="","",((D108/60)*'Settings'!$B$3))</f>
        <v/>
      </c>
      <c r="G108" s="14" t="str">
        <f>IF($A108="","",CEILING(((C108+F108)*(1+E108)),5))</f>
        <v/>
      </c>
      <c r="H108" s="15" t="str">
        <f>IF($A108="","",IFERROR((((G108-C108)-F108)/G108),0))</f>
        <v/>
      </c>
    </row>
    <row r="109" spans="1:8" x14ac:dyDescent="0.25">
      <c r="C109" s="11"/>
      <c r="D109" s="12"/>
      <c r="E109" s="13"/>
      <c r="F109" s="14" t="str">
        <f>IF($A109="","",((D109/60)*'Settings'!$B$3))</f>
        <v/>
      </c>
      <c r="G109" s="14" t="str">
        <f>IF($A109="","",CEILING(((C109+F109)*(1+E109)),5))</f>
        <v/>
      </c>
      <c r="H109" s="15" t="str">
        <f>IF($A109="","",IFERROR((((G109-C109)-F109)/G109),0))</f>
        <v/>
      </c>
    </row>
    <row r="110" spans="1:8" x14ac:dyDescent="0.25">
      <c r="C110" s="11"/>
      <c r="D110" s="12"/>
      <c r="E110" s="13"/>
      <c r="F110" s="14" t="str">
        <f>IF($A110="","",((D110/60)*'Settings'!$B$3))</f>
        <v/>
      </c>
      <c r="G110" s="14" t="str">
        <f>IF($A110="","",CEILING(((C110+F110)*(1+E110)),5))</f>
        <v/>
      </c>
      <c r="H110" s="15" t="str">
        <f>IF($A110="","",IFERROR((((G110-C110)-F110)/G110),0))</f>
        <v/>
      </c>
    </row>
    <row r="111" spans="1:8" x14ac:dyDescent="0.25">
      <c r="C111" s="11"/>
      <c r="D111" s="12"/>
      <c r="E111" s="13"/>
      <c r="F111" s="14" t="str">
        <f>IF($A111="","",((D111/60)*'Settings'!$B$3))</f>
        <v/>
      </c>
      <c r="G111" s="14" t="str">
        <f>IF($A111="","",CEILING(((C111+F111)*(1+E111)),5))</f>
        <v/>
      </c>
      <c r="H111" s="15" t="str">
        <f>IF($A111="","",IFERROR((((G111-C111)-F111)/G111),0))</f>
        <v/>
      </c>
    </row>
    <row r="112" spans="1:8" x14ac:dyDescent="0.25">
      <c r="C112" s="11"/>
      <c r="D112" s="12"/>
      <c r="E112" s="13"/>
      <c r="F112" s="14" t="str">
        <f>IF($A112="","",((D112/60)*'Settings'!$B$3))</f>
        <v/>
      </c>
      <c r="G112" s="14" t="str">
        <f>IF($A112="","",CEILING(((C112+F112)*(1+E112)),5))</f>
        <v/>
      </c>
      <c r="H112" s="15" t="str">
        <f>IF($A112="","",IFERROR((((G112-C112)-F112)/G112),0))</f>
        <v/>
      </c>
    </row>
    <row r="113" spans="1:8" x14ac:dyDescent="0.25">
      <c r="C113" s="11"/>
      <c r="D113" s="12"/>
      <c r="E113" s="13"/>
      <c r="F113" s="14" t="str">
        <f>IF($A113="","",((D113/60)*'Settings'!$B$3))</f>
        <v/>
      </c>
      <c r="G113" s="14" t="str">
        <f>IF($A113="","",CEILING(((C113+F113)*(1+E113)),5))</f>
        <v/>
      </c>
      <c r="H113" s="15" t="str">
        <f>IF($A113="","",IFERROR((((G113-C113)-F113)/G113),0))</f>
        <v/>
      </c>
    </row>
    <row r="114" spans="1:8" x14ac:dyDescent="0.25">
      <c r="C114" s="11"/>
      <c r="D114" s="12"/>
      <c r="E114" s="13"/>
      <c r="F114" s="14" t="str">
        <f>IF($A114="","",((D114/60)*'Settings'!$B$3))</f>
        <v/>
      </c>
      <c r="G114" s="14" t="str">
        <f>IF($A114="","",CEILING(((C114+F114)*(1+E114)),5))</f>
        <v/>
      </c>
      <c r="H114" s="15" t="str">
        <f>IF($A114="","",IFERROR((((G114-C114)-F114)/G114),0))</f>
        <v/>
      </c>
    </row>
    <row r="115" spans="1:8" x14ac:dyDescent="0.25">
      <c r="C115" s="11"/>
      <c r="D115" s="12"/>
      <c r="E115" s="13"/>
      <c r="F115" s="14" t="str">
        <f>IF($A115="","",((D115/60)*'Settings'!$B$3))</f>
        <v/>
      </c>
      <c r="G115" s="14" t="str">
        <f>IF($A115="","",CEILING(((C115+F115)*(1+E115)),5))</f>
        <v/>
      </c>
      <c r="H115" s="15" t="str">
        <f>IF($A115="","",IFERROR((((G115-C115)-F115)/G115),0))</f>
        <v/>
      </c>
    </row>
    <row r="116" spans="1:8" x14ac:dyDescent="0.25">
      <c r="C116" s="11"/>
      <c r="D116" s="12"/>
      <c r="E116" s="13"/>
      <c r="F116" s="14" t="str">
        <f>IF($A116="","",((D116/60)*'Settings'!$B$3))</f>
        <v/>
      </c>
      <c r="G116" s="14" t="str">
        <f>IF($A116="","",CEILING(((C116+F116)*(1+E116)),5))</f>
        <v/>
      </c>
      <c r="H116" s="15" t="str">
        <f>IF($A116="","",IFERROR((((G116-C116)-F116)/G116),0))</f>
        <v/>
      </c>
    </row>
    <row r="117" spans="1:8" x14ac:dyDescent="0.25">
      <c r="C117" s="11"/>
      <c r="D117" s="12"/>
      <c r="E117" s="13"/>
      <c r="F117" s="14" t="str">
        <f>IF($A117="","",((D117/60)*'Settings'!$B$3))</f>
        <v/>
      </c>
      <c r="G117" s="14" t="str">
        <f>IF($A117="","",CEILING(((C117+F117)*(1+E117)),5))</f>
        <v/>
      </c>
      <c r="H117" s="15" t="str">
        <f>IF($A117="","",IFERROR((((G117-C117)-F117)/G117),0))</f>
        <v/>
      </c>
    </row>
    <row r="118" spans="1:8" x14ac:dyDescent="0.25">
      <c r="C118" s="11"/>
      <c r="D118" s="12"/>
      <c r="E118" s="13"/>
      <c r="F118" s="14" t="str">
        <f>IF($A118="","",((D118/60)*'Settings'!$B$3))</f>
        <v/>
      </c>
      <c r="G118" s="14" t="str">
        <f>IF($A118="","",CEILING(((C118+F118)*(1+E118)),5))</f>
        <v/>
      </c>
      <c r="H118" s="15" t="str">
        <f>IF($A118="","",IFERROR((((G118-C118)-F118)/G118),0))</f>
        <v/>
      </c>
    </row>
    <row r="119" spans="1:8" x14ac:dyDescent="0.25">
      <c r="C119" s="11"/>
      <c r="D119" s="12"/>
      <c r="E119" s="13"/>
      <c r="F119" s="14" t="str">
        <f>IF($A119="","",((D119/60)*'Settings'!$B$3))</f>
        <v/>
      </c>
      <c r="G119" s="14" t="str">
        <f>IF($A119="","",CEILING(((C119+F119)*(1+E119)),5))</f>
        <v/>
      </c>
      <c r="H119" s="15" t="str">
        <f>IF($A119="","",IFERROR((((G119-C119)-F119)/G119),0))</f>
        <v/>
      </c>
    </row>
    <row r="120" spans="1:8" x14ac:dyDescent="0.25">
      <c r="C120" s="11"/>
      <c r="D120" s="12"/>
      <c r="E120" s="13"/>
      <c r="F120" s="14" t="str">
        <f>IF($A120="","",((D120/60)*'Settings'!$B$3))</f>
        <v/>
      </c>
      <c r="G120" s="14" t="str">
        <f>IF($A120="","",CEILING(((C120+F120)*(1+E120)),5))</f>
        <v/>
      </c>
      <c r="H120" s="15" t="str">
        <f>IF($A120="","",IFERROR((((G120-C120)-F120)/G120),0))</f>
        <v/>
      </c>
    </row>
    <row r="121" spans="1:8" x14ac:dyDescent="0.25">
      <c r="C121" s="11"/>
      <c r="D121" s="12"/>
      <c r="E121" s="13"/>
      <c r="F121" s="14" t="str">
        <f>IF($A121="","",((D121/60)*'Settings'!$B$3))</f>
        <v/>
      </c>
      <c r="G121" s="14" t="str">
        <f>IF($A121="","",CEILING(((C121+F121)*(1+E121)),5))</f>
        <v/>
      </c>
      <c r="H121" s="15" t="str">
        <f>IF($A121="","",IFERROR((((G121-C121)-F121)/G121),0))</f>
        <v/>
      </c>
    </row>
    <row r="122" spans="1:8" x14ac:dyDescent="0.25">
      <c r="C122" s="11"/>
      <c r="D122" s="12"/>
      <c r="E122" s="13"/>
      <c r="F122" s="14" t="str">
        <f>IF($A122="","",((D122/60)*'Settings'!$B$3))</f>
        <v/>
      </c>
      <c r="G122" s="14" t="str">
        <f>IF($A122="","",CEILING(((C122+F122)*(1+E122)),5))</f>
        <v/>
      </c>
      <c r="H122" s="15" t="str">
        <f>IF($A122="","",IFERROR((((G122-C122)-F122)/G122),0))</f>
        <v/>
      </c>
    </row>
    <row r="123" spans="1:8" x14ac:dyDescent="0.25">
      <c r="C123" s="11"/>
      <c r="D123" s="12"/>
      <c r="E123" s="13"/>
      <c r="F123" s="14" t="str">
        <f>IF($A123="","",((D123/60)*'Settings'!$B$3))</f>
        <v/>
      </c>
      <c r="G123" s="14" t="str">
        <f>IF($A123="","",CEILING(((C123+F123)*(1+E123)),5))</f>
        <v/>
      </c>
      <c r="H123" s="15" t="str">
        <f>IF($A123="","",IFERROR((((G123-C123)-F123)/G123),0))</f>
        <v/>
      </c>
    </row>
    <row r="124" spans="1:8" x14ac:dyDescent="0.25">
      <c r="C124" s="11"/>
      <c r="D124" s="12"/>
      <c r="E124" s="13"/>
      <c r="F124" s="14" t="str">
        <f>IF($A124="","",((D124/60)*'Settings'!$B$3))</f>
        <v/>
      </c>
      <c r="G124" s="14" t="str">
        <f>IF($A124="","",CEILING(((C124+F124)*(1+E124)),5))</f>
        <v/>
      </c>
      <c r="H124" s="15" t="str">
        <f>IF($A124="","",IFERROR((((G124-C124)-F124)/G124),0))</f>
        <v/>
      </c>
    </row>
    <row r="125" spans="1:8" x14ac:dyDescent="0.25">
      <c r="C125" s="11"/>
      <c r="D125" s="12"/>
      <c r="E125" s="13"/>
      <c r="F125" s="14" t="str">
        <f>IF($A125="","",((D125/60)*'Settings'!$B$3))</f>
        <v/>
      </c>
      <c r="G125" s="14" t="str">
        <f>IF($A125="","",CEILING(((C125+F125)*(1+E125)),5))</f>
        <v/>
      </c>
      <c r="H125" s="15" t="str">
        <f>IF($A125="","",IFERROR((((G125-C125)-F125)/G125),0))</f>
        <v/>
      </c>
    </row>
    <row r="126" spans="1:8" x14ac:dyDescent="0.25">
      <c r="C126" s="11"/>
      <c r="D126" s="12"/>
      <c r="E126" s="13"/>
      <c r="F126" s="14" t="str">
        <f>IF($A126="","",((D126/60)*'Settings'!$B$3))</f>
        <v/>
      </c>
      <c r="G126" s="14" t="str">
        <f>IF($A126="","",CEILING(((C126+F126)*(1+E126)),5))</f>
        <v/>
      </c>
      <c r="H126" s="15" t="str">
        <f>IF($A126="","",IFERROR((((G126-C126)-F126)/G126),0))</f>
        <v/>
      </c>
    </row>
    <row r="127" spans="1:8" x14ac:dyDescent="0.25">
      <c r="C127" s="11"/>
      <c r="D127" s="12"/>
      <c r="E127" s="13"/>
      <c r="F127" s="14" t="str">
        <f>IF($A127="","",((D127/60)*'Settings'!$B$3))</f>
        <v/>
      </c>
      <c r="G127" s="14" t="str">
        <f>IF($A127="","",CEILING(((C127+F127)*(1+E127)),5))</f>
        <v/>
      </c>
      <c r="H127" s="15" t="str">
        <f>IF($A127="","",IFERROR((((G127-C127)-F127)/G127),0))</f>
        <v/>
      </c>
    </row>
    <row r="128" spans="1:8" x14ac:dyDescent="0.25">
      <c r="C128" s="11"/>
      <c r="D128" s="12"/>
      <c r="E128" s="13"/>
      <c r="F128" s="14" t="str">
        <f>IF($A128="","",((D128/60)*'Settings'!$B$3))</f>
        <v/>
      </c>
      <c r="G128" s="14" t="str">
        <f>IF($A128="","",CEILING(((C128+F128)*(1+E128)),5))</f>
        <v/>
      </c>
      <c r="H128" s="15" t="str">
        <f>IF($A128="","",IFERROR((((G128-C128)-F128)/G128),0))</f>
        <v/>
      </c>
    </row>
    <row r="129" spans="1:8" x14ac:dyDescent="0.25">
      <c r="C129" s="11"/>
      <c r="D129" s="12"/>
      <c r="E129" s="13"/>
      <c r="F129" s="14" t="str">
        <f>IF($A129="","",((D129/60)*'Settings'!$B$3))</f>
        <v/>
      </c>
      <c r="G129" s="14" t="str">
        <f>IF($A129="","",CEILING(((C129+F129)*(1+E129)),5))</f>
        <v/>
      </c>
      <c r="H129" s="15" t="str">
        <f>IF($A129="","",IFERROR((((G129-C129)-F129)/G129),0))</f>
        <v/>
      </c>
    </row>
    <row r="130" spans="1:8" x14ac:dyDescent="0.25">
      <c r="C130" s="11"/>
      <c r="D130" s="12"/>
      <c r="E130" s="13"/>
      <c r="F130" s="14" t="str">
        <f>IF($A130="","",((D130/60)*'Settings'!$B$3))</f>
        <v/>
      </c>
      <c r="G130" s="14" t="str">
        <f>IF($A130="","",CEILING(((C130+F130)*(1+E130)),5))</f>
        <v/>
      </c>
      <c r="H130" s="15" t="str">
        <f>IF($A130="","",IFERROR((((G130-C130)-F130)/G130),0))</f>
        <v/>
      </c>
    </row>
    <row r="131" spans="1:8" x14ac:dyDescent="0.25">
      <c r="C131" s="11"/>
      <c r="D131" s="12"/>
      <c r="E131" s="13"/>
      <c r="F131" s="14" t="str">
        <f>IF($A131="","",((D131/60)*'Settings'!$B$3))</f>
        <v/>
      </c>
      <c r="G131" s="14" t="str">
        <f>IF($A131="","",CEILING(((C131+F131)*(1+E131)),5))</f>
        <v/>
      </c>
      <c r="H131" s="15" t="str">
        <f>IF($A131="","",IFERROR((((G131-C131)-F131)/G131),0))</f>
        <v/>
      </c>
    </row>
    <row r="132" spans="1:8" x14ac:dyDescent="0.25">
      <c r="C132" s="11"/>
      <c r="D132" s="12"/>
      <c r="E132" s="13"/>
      <c r="F132" s="14" t="str">
        <f>IF($A132="","",((D132/60)*'Settings'!$B$3))</f>
        <v/>
      </c>
      <c r="G132" s="14" t="str">
        <f>IF($A132="","",CEILING(((C132+F132)*(1+E132)),5))</f>
        <v/>
      </c>
      <c r="H132" s="15" t="str">
        <f>IF($A132="","",IFERROR((((G132-C132)-F132)/G132),0))</f>
        <v/>
      </c>
    </row>
    <row r="133" spans="1:8" x14ac:dyDescent="0.25">
      <c r="C133" s="11"/>
      <c r="D133" s="12"/>
      <c r="E133" s="13"/>
      <c r="F133" s="14" t="str">
        <f>IF($A133="","",((D133/60)*'Settings'!$B$3))</f>
        <v/>
      </c>
      <c r="G133" s="14" t="str">
        <f>IF($A133="","",CEILING(((C133+F133)*(1+E133)),5))</f>
        <v/>
      </c>
      <c r="H133" s="15" t="str">
        <f>IF($A133="","",IFERROR((((G133-C133)-F133)/G133),0))</f>
        <v/>
      </c>
    </row>
    <row r="134" spans="1:8" x14ac:dyDescent="0.25">
      <c r="C134" s="11"/>
      <c r="D134" s="12"/>
      <c r="E134" s="13"/>
      <c r="F134" s="14" t="str">
        <f>IF($A134="","",((D134/60)*'Settings'!$B$3))</f>
        <v/>
      </c>
      <c r="G134" s="14" t="str">
        <f>IF($A134="","",CEILING(((C134+F134)*(1+E134)),5))</f>
        <v/>
      </c>
      <c r="H134" s="15" t="str">
        <f>IF($A134="","",IFERROR((((G134-C134)-F134)/G134),0))</f>
        <v/>
      </c>
    </row>
    <row r="135" spans="1:8" x14ac:dyDescent="0.25">
      <c r="C135" s="11"/>
      <c r="D135" s="12"/>
      <c r="E135" s="13"/>
      <c r="F135" s="14" t="str">
        <f>IF($A135="","",((D135/60)*'Settings'!$B$3))</f>
        <v/>
      </c>
      <c r="G135" s="14" t="str">
        <f>IF($A135="","",CEILING(((C135+F135)*(1+E135)),5))</f>
        <v/>
      </c>
      <c r="H135" s="15" t="str">
        <f>IF($A135="","",IFERROR((((G135-C135)-F135)/G135),0))</f>
        <v/>
      </c>
    </row>
    <row r="136" spans="1:8" x14ac:dyDescent="0.25">
      <c r="C136" s="11"/>
      <c r="D136" s="12"/>
      <c r="E136" s="13"/>
      <c r="F136" s="14" t="str">
        <f>IF($A136="","",((D136/60)*'Settings'!$B$3))</f>
        <v/>
      </c>
      <c r="G136" s="14" t="str">
        <f>IF($A136="","",CEILING(((C136+F136)*(1+E136)),5))</f>
        <v/>
      </c>
      <c r="H136" s="15" t="str">
        <f>IF($A136="","",IFERROR((((G136-C136)-F136)/G136),0))</f>
        <v/>
      </c>
    </row>
    <row r="137" spans="1:8" x14ac:dyDescent="0.25">
      <c r="C137" s="11"/>
      <c r="D137" s="12"/>
      <c r="E137" s="13"/>
      <c r="F137" s="14" t="str">
        <f>IF($A137="","",((D137/60)*'Settings'!$B$3))</f>
        <v/>
      </c>
      <c r="G137" s="14" t="str">
        <f>IF($A137="","",CEILING(((C137+F137)*(1+E137)),5))</f>
        <v/>
      </c>
      <c r="H137" s="15" t="str">
        <f>IF($A137="","",IFERROR((((G137-C137)-F137)/G137),0))</f>
        <v/>
      </c>
    </row>
    <row r="138" spans="1:8" x14ac:dyDescent="0.25">
      <c r="C138" s="11"/>
      <c r="D138" s="12"/>
      <c r="E138" s="13"/>
      <c r="F138" s="14" t="str">
        <f>IF($A138="","",((D138/60)*'Settings'!$B$3))</f>
        <v/>
      </c>
      <c r="G138" s="14" t="str">
        <f>IF($A138="","",CEILING(((C138+F138)*(1+E138)),5))</f>
        <v/>
      </c>
      <c r="H138" s="15" t="str">
        <f>IF($A138="","",IFERROR((((G138-C138)-F138)/G138),0))</f>
        <v/>
      </c>
    </row>
    <row r="139" spans="1:8" x14ac:dyDescent="0.25">
      <c r="C139" s="11"/>
      <c r="D139" s="12"/>
      <c r="E139" s="13"/>
      <c r="F139" s="14" t="str">
        <f>IF($A139="","",((D139/60)*'Settings'!$B$3))</f>
        <v/>
      </c>
      <c r="G139" s="14" t="str">
        <f>IF($A139="","",CEILING(((C139+F139)*(1+E139)),5))</f>
        <v/>
      </c>
      <c r="H139" s="15" t="str">
        <f>IF($A139="","",IFERROR((((G139-C139)-F139)/G139),0))</f>
        <v/>
      </c>
    </row>
    <row r="140" spans="1:8" x14ac:dyDescent="0.25">
      <c r="C140" s="11"/>
      <c r="D140" s="12"/>
      <c r="E140" s="13"/>
      <c r="F140" s="14" t="str">
        <f>IF($A140="","",((D140/60)*'Settings'!$B$3))</f>
        <v/>
      </c>
      <c r="G140" s="14" t="str">
        <f>IF($A140="","",CEILING(((C140+F140)*(1+E140)),5))</f>
        <v/>
      </c>
      <c r="H140" s="15" t="str">
        <f>IF($A140="","",IFERROR((((G140-C140)-F140)/G140),0))</f>
        <v/>
      </c>
    </row>
    <row r="141" spans="1:8" x14ac:dyDescent="0.25">
      <c r="C141" s="11"/>
      <c r="D141" s="12"/>
      <c r="E141" s="13"/>
      <c r="F141" s="14" t="str">
        <f>IF($A141="","",((D141/60)*'Settings'!$B$3))</f>
        <v/>
      </c>
      <c r="G141" s="14" t="str">
        <f>IF($A141="","",CEILING(((C141+F141)*(1+E141)),5))</f>
        <v/>
      </c>
      <c r="H141" s="15" t="str">
        <f>IF($A141="","",IFERROR((((G141-C141)-F141)/G141),0))</f>
        <v/>
      </c>
    </row>
    <row r="142" spans="1:8" x14ac:dyDescent="0.25">
      <c r="C142" s="11"/>
      <c r="D142" s="12"/>
      <c r="E142" s="13"/>
      <c r="F142" s="14" t="str">
        <f>IF($A142="","",((D142/60)*'Settings'!$B$3))</f>
        <v/>
      </c>
      <c r="G142" s="14" t="str">
        <f>IF($A142="","",CEILING(((C142+F142)*(1+E142)),5))</f>
        <v/>
      </c>
      <c r="H142" s="15" t="str">
        <f>IF($A142="","",IFERROR((((G142-C142)-F142)/G142),0))</f>
        <v/>
      </c>
    </row>
    <row r="143" spans="1:8" x14ac:dyDescent="0.25">
      <c r="C143" s="11"/>
      <c r="D143" s="12"/>
      <c r="E143" s="13"/>
      <c r="F143" s="14" t="str">
        <f>IF($A143="","",((D143/60)*'Settings'!$B$3))</f>
        <v/>
      </c>
      <c r="G143" s="14" t="str">
        <f>IF($A143="","",CEILING(((C143+F143)*(1+E143)),5))</f>
        <v/>
      </c>
      <c r="H143" s="15" t="str">
        <f>IF($A143="","",IFERROR((((G143-C143)-F143)/G143),0))</f>
        <v/>
      </c>
    </row>
    <row r="144" spans="1:8" x14ac:dyDescent="0.25">
      <c r="C144" s="11"/>
      <c r="D144" s="12"/>
      <c r="E144" s="13"/>
      <c r="F144" s="14" t="str">
        <f>IF($A144="","",((D144/60)*'Settings'!$B$3))</f>
        <v/>
      </c>
      <c r="G144" s="14" t="str">
        <f>IF($A144="","",CEILING(((C144+F144)*(1+E144)),5))</f>
        <v/>
      </c>
      <c r="H144" s="15" t="str">
        <f>IF($A144="","",IFERROR((((G144-C144)-F144)/G144),0))</f>
        <v/>
      </c>
    </row>
    <row r="145" spans="1:8" x14ac:dyDescent="0.25">
      <c r="C145" s="11"/>
      <c r="D145" s="12"/>
      <c r="E145" s="13"/>
      <c r="F145" s="14" t="str">
        <f>IF($A145="","",((D145/60)*'Settings'!$B$3))</f>
        <v/>
      </c>
      <c r="G145" s="14" t="str">
        <f>IF($A145="","",CEILING(((C145+F145)*(1+E145)),5))</f>
        <v/>
      </c>
      <c r="H145" s="15" t="str">
        <f>IF($A145="","",IFERROR((((G145-C145)-F145)/G145),0))</f>
        <v/>
      </c>
    </row>
    <row r="146" spans="1:8" x14ac:dyDescent="0.25">
      <c r="C146" s="11"/>
      <c r="D146" s="12"/>
      <c r="E146" s="13"/>
      <c r="F146" s="14" t="str">
        <f>IF($A146="","",((D146/60)*'Settings'!$B$3))</f>
        <v/>
      </c>
      <c r="G146" s="14" t="str">
        <f>IF($A146="","",CEILING(((C146+F146)*(1+E146)),5))</f>
        <v/>
      </c>
      <c r="H146" s="15" t="str">
        <f>IF($A146="","",IFERROR((((G146-C146)-F146)/G146),0))</f>
        <v/>
      </c>
    </row>
    <row r="147" spans="1:8" x14ac:dyDescent="0.25">
      <c r="C147" s="11"/>
      <c r="D147" s="12"/>
      <c r="E147" s="13"/>
      <c r="F147" s="14" t="str">
        <f>IF($A147="","",((D147/60)*'Settings'!$B$3))</f>
        <v/>
      </c>
      <c r="G147" s="14" t="str">
        <f>IF($A147="","",CEILING(((C147+F147)*(1+E147)),5))</f>
        <v/>
      </c>
      <c r="H147" s="15" t="str">
        <f>IF($A147="","",IFERROR((((G147-C147)-F147)/G147),0))</f>
        <v/>
      </c>
    </row>
    <row r="148" spans="1:8" x14ac:dyDescent="0.25">
      <c r="C148" s="11"/>
      <c r="D148" s="12"/>
      <c r="E148" s="13"/>
      <c r="F148" s="14" t="str">
        <f>IF($A148="","",((D148/60)*'Settings'!$B$3))</f>
        <v/>
      </c>
      <c r="G148" s="14" t="str">
        <f>IF($A148="","",CEILING(((C148+F148)*(1+E148)),5))</f>
        <v/>
      </c>
      <c r="H148" s="15" t="str">
        <f>IF($A148="","",IFERROR((((G148-C148)-F148)/G148),0))</f>
        <v/>
      </c>
    </row>
    <row r="149" spans="1:8" x14ac:dyDescent="0.25">
      <c r="C149" s="11"/>
      <c r="D149" s="12"/>
      <c r="E149" s="13"/>
      <c r="F149" s="14" t="str">
        <f>IF($A149="","",((D149/60)*'Settings'!$B$3))</f>
        <v/>
      </c>
      <c r="G149" s="14" t="str">
        <f>IF($A149="","",CEILING(((C149+F149)*(1+E149)),5))</f>
        <v/>
      </c>
      <c r="H149" s="15" t="str">
        <f>IF($A149="","",IFERROR((((G149-C149)-F149)/G149),0))</f>
        <v/>
      </c>
    </row>
    <row r="150" spans="1:8" x14ac:dyDescent="0.25">
      <c r="C150" s="11"/>
      <c r="D150" s="12"/>
      <c r="E150" s="13"/>
      <c r="F150" s="14" t="str">
        <f>IF($A150="","",((D150/60)*'Settings'!$B$3))</f>
        <v/>
      </c>
      <c r="G150" s="14" t="str">
        <f>IF($A150="","",CEILING(((C150+F150)*(1+E150)),5))</f>
        <v/>
      </c>
      <c r="H150" s="15" t="str">
        <f>IF($A150="","",IFERROR((((G150-C150)-F150)/G150),0))</f>
        <v/>
      </c>
    </row>
    <row r="151" spans="1:8" x14ac:dyDescent="0.25">
      <c r="C151" s="11"/>
      <c r="D151" s="12"/>
      <c r="E151" s="13"/>
      <c r="F151" s="14" t="str">
        <f>IF($A151="","",((D151/60)*'Settings'!$B$3))</f>
        <v/>
      </c>
      <c r="G151" s="14" t="str">
        <f>IF($A151="","",CEILING(((C151+F151)*(1+E151)),5))</f>
        <v/>
      </c>
      <c r="H151" s="15" t="str">
        <f>IF($A151="","",IFERROR((((G151-C151)-F151)/G151),0))</f>
        <v/>
      </c>
    </row>
    <row r="152" spans="1:8" x14ac:dyDescent="0.25">
      <c r="C152" s="11"/>
      <c r="D152" s="12"/>
      <c r="E152" s="13"/>
      <c r="F152" s="14" t="str">
        <f>IF($A152="","",((D152/60)*'Settings'!$B$3))</f>
        <v/>
      </c>
      <c r="G152" s="14" t="str">
        <f>IF($A152="","",CEILING(((C152+F152)*(1+E152)),5))</f>
        <v/>
      </c>
      <c r="H152" s="15" t="str">
        <f>IF($A152="","",IFERROR((((G152-C152)-F152)/G152),0))</f>
        <v/>
      </c>
    </row>
    <row r="153" spans="1:8" x14ac:dyDescent="0.25">
      <c r="C153" s="11"/>
      <c r="D153" s="12"/>
      <c r="E153" s="13"/>
      <c r="F153" s="14" t="str">
        <f>IF($A153="","",((D153/60)*'Settings'!$B$3))</f>
        <v/>
      </c>
      <c r="G153" s="14" t="str">
        <f>IF($A153="","",CEILING(((C153+F153)*(1+E153)),5))</f>
        <v/>
      </c>
      <c r="H153" s="15" t="str">
        <f>IF($A153="","",IFERROR((((G153-C153)-F153)/G153),0))</f>
        <v/>
      </c>
    </row>
    <row r="154" spans="1:8" x14ac:dyDescent="0.25">
      <c r="C154" s="11"/>
      <c r="D154" s="12"/>
      <c r="E154" s="13"/>
      <c r="F154" s="14" t="str">
        <f>IF($A154="","",((D154/60)*'Settings'!$B$3))</f>
        <v/>
      </c>
      <c r="G154" s="14" t="str">
        <f>IF($A154="","",CEILING(((C154+F154)*(1+E154)),5))</f>
        <v/>
      </c>
      <c r="H154" s="15" t="str">
        <f>IF($A154="","",IFERROR((((G154-C154)-F154)/G154),0))</f>
        <v/>
      </c>
    </row>
    <row r="155" spans="1:8" x14ac:dyDescent="0.25">
      <c r="C155" s="11"/>
      <c r="D155" s="12"/>
      <c r="E155" s="13"/>
      <c r="F155" s="14" t="str">
        <f>IF($A155="","",((D155/60)*'Settings'!$B$3))</f>
        <v/>
      </c>
      <c r="G155" s="14" t="str">
        <f>IF($A155="","",CEILING(((C155+F155)*(1+E155)),5))</f>
        <v/>
      </c>
      <c r="H155" s="15" t="str">
        <f>IF($A155="","",IFERROR((((G155-C155)-F155)/G155),0))</f>
        <v/>
      </c>
    </row>
    <row r="156" spans="1:8" x14ac:dyDescent="0.25">
      <c r="C156" s="11"/>
      <c r="D156" s="12"/>
      <c r="E156" s="13"/>
      <c r="F156" s="14" t="str">
        <f>IF($A156="","",((D156/60)*'Settings'!$B$3))</f>
        <v/>
      </c>
      <c r="G156" s="14" t="str">
        <f>IF($A156="","",CEILING(((C156+F156)*(1+E156)),5))</f>
        <v/>
      </c>
      <c r="H156" s="15" t="str">
        <f>IF($A156="","",IFERROR((((G156-C156)-F156)/G156),0))</f>
        <v/>
      </c>
    </row>
    <row r="157" spans="1:8" x14ac:dyDescent="0.25">
      <c r="C157" s="11"/>
      <c r="D157" s="12"/>
      <c r="E157" s="13"/>
      <c r="F157" s="14" t="str">
        <f>IF($A157="","",((D157/60)*'Settings'!$B$3))</f>
        <v/>
      </c>
      <c r="G157" s="14" t="str">
        <f>IF($A157="","",CEILING(((C157+F157)*(1+E157)),5))</f>
        <v/>
      </c>
      <c r="H157" s="15" t="str">
        <f>IF($A157="","",IFERROR((((G157-C157)-F157)/G157),0))</f>
        <v/>
      </c>
    </row>
    <row r="158" spans="1:8" x14ac:dyDescent="0.25">
      <c r="C158" s="11"/>
      <c r="D158" s="12"/>
      <c r="E158" s="13"/>
      <c r="F158" s="14" t="str">
        <f>IF($A158="","",((D158/60)*'Settings'!$B$3))</f>
        <v/>
      </c>
      <c r="G158" s="14" t="str">
        <f>IF($A158="","",CEILING(((C158+F158)*(1+E158)),5))</f>
        <v/>
      </c>
      <c r="H158" s="15" t="str">
        <f>IF($A158="","",IFERROR((((G158-C158)-F158)/G158),0))</f>
        <v/>
      </c>
    </row>
    <row r="159" spans="1:8" x14ac:dyDescent="0.25">
      <c r="C159" s="11"/>
      <c r="D159" s="12"/>
      <c r="E159" s="13"/>
      <c r="F159" s="14" t="str">
        <f>IF($A159="","",((D159/60)*'Settings'!$B$3))</f>
        <v/>
      </c>
      <c r="G159" s="14" t="str">
        <f>IF($A159="","",CEILING(((C159+F159)*(1+E159)),5))</f>
        <v/>
      </c>
      <c r="H159" s="15" t="str">
        <f>IF($A159="","",IFERROR((((G159-C159)-F159)/G159),0))</f>
        <v/>
      </c>
    </row>
    <row r="160" spans="1:8" x14ac:dyDescent="0.25">
      <c r="C160" s="11"/>
      <c r="D160" s="12"/>
      <c r="E160" s="13"/>
      <c r="F160" s="14" t="str">
        <f>IF($A160="","",((D160/60)*'Settings'!$B$3))</f>
        <v/>
      </c>
      <c r="G160" s="14" t="str">
        <f>IF($A160="","",CEILING(((C160+F160)*(1+E160)),5))</f>
        <v/>
      </c>
      <c r="H160" s="15" t="str">
        <f>IF($A160="","",IFERROR((((G160-C160)-F160)/G160),0))</f>
        <v/>
      </c>
    </row>
    <row r="161" spans="1:8" x14ac:dyDescent="0.25">
      <c r="C161" s="11"/>
      <c r="D161" s="12"/>
      <c r="E161" s="13"/>
      <c r="F161" s="14" t="str">
        <f>IF($A161="","",((D161/60)*'Settings'!$B$3))</f>
        <v/>
      </c>
      <c r="G161" s="14" t="str">
        <f>IF($A161="","",CEILING(((C161+F161)*(1+E161)),5))</f>
        <v/>
      </c>
      <c r="H161" s="15" t="str">
        <f>IF($A161="","",IFERROR((((G161-C161)-F161)/G161),0))</f>
        <v/>
      </c>
    </row>
    <row r="162" spans="1:8" x14ac:dyDescent="0.25">
      <c r="C162" s="11"/>
      <c r="D162" s="12"/>
      <c r="E162" s="13"/>
      <c r="F162" s="14" t="str">
        <f>IF($A162="","",((D162/60)*'Settings'!$B$3))</f>
        <v/>
      </c>
      <c r="G162" s="14" t="str">
        <f>IF($A162="","",CEILING(((C162+F162)*(1+E162)),5))</f>
        <v/>
      </c>
      <c r="H162" s="15" t="str">
        <f>IF($A162="","",IFERROR((((G162-C162)-F162)/G162),0))</f>
        <v/>
      </c>
    </row>
    <row r="163" spans="1:8" x14ac:dyDescent="0.25">
      <c r="C163" s="11"/>
      <c r="D163" s="12"/>
      <c r="E163" s="13"/>
      <c r="F163" s="14" t="str">
        <f>IF($A163="","",((D163/60)*'Settings'!$B$3))</f>
        <v/>
      </c>
      <c r="G163" s="14" t="str">
        <f>IF($A163="","",CEILING(((C163+F163)*(1+E163)),5))</f>
        <v/>
      </c>
      <c r="H163" s="15" t="str">
        <f>IF($A163="","",IFERROR((((G163-C163)-F163)/G163),0))</f>
        <v/>
      </c>
    </row>
    <row r="164" spans="1:8" x14ac:dyDescent="0.25">
      <c r="C164" s="11"/>
      <c r="D164" s="12"/>
      <c r="E164" s="13"/>
      <c r="F164" s="14" t="str">
        <f>IF($A164="","",((D164/60)*'Settings'!$B$3))</f>
        <v/>
      </c>
      <c r="G164" s="14" t="str">
        <f>IF($A164="","",CEILING(((C164+F164)*(1+E164)),5))</f>
        <v/>
      </c>
      <c r="H164" s="15" t="str">
        <f>IF($A164="","",IFERROR((((G164-C164)-F164)/G164),0))</f>
        <v/>
      </c>
    </row>
    <row r="165" spans="1:8" x14ac:dyDescent="0.25">
      <c r="C165" s="11"/>
      <c r="D165" s="12"/>
      <c r="E165" s="13"/>
      <c r="F165" s="14" t="str">
        <f>IF($A165="","",((D165/60)*'Settings'!$B$3))</f>
        <v/>
      </c>
      <c r="G165" s="14" t="str">
        <f>IF($A165="","",CEILING(((C165+F165)*(1+E165)),5))</f>
        <v/>
      </c>
      <c r="H165" s="15" t="str">
        <f>IF($A165="","",IFERROR((((G165-C165)-F165)/G165),0))</f>
        <v/>
      </c>
    </row>
    <row r="166" spans="1:8" x14ac:dyDescent="0.25">
      <c r="C166" s="11"/>
      <c r="D166" s="12"/>
      <c r="E166" s="13"/>
      <c r="F166" s="14" t="str">
        <f>IF($A166="","",((D166/60)*'Settings'!$B$3))</f>
        <v/>
      </c>
      <c r="G166" s="14" t="str">
        <f>IF($A166="","",CEILING(((C166+F166)*(1+E166)),5))</f>
        <v/>
      </c>
      <c r="H166" s="15" t="str">
        <f>IF($A166="","",IFERROR((((G166-C166)-F166)/G166),0))</f>
        <v/>
      </c>
    </row>
    <row r="167" spans="1:8" x14ac:dyDescent="0.25">
      <c r="C167" s="11"/>
      <c r="D167" s="12"/>
      <c r="E167" s="13"/>
      <c r="F167" s="14" t="str">
        <f>IF($A167="","",((D167/60)*'Settings'!$B$3))</f>
        <v/>
      </c>
      <c r="G167" s="14" t="str">
        <f>IF($A167="","",CEILING(((C167+F167)*(1+E167)),5))</f>
        <v/>
      </c>
      <c r="H167" s="15" t="str">
        <f>IF($A167="","",IFERROR((((G167-C167)-F167)/G167),0))</f>
        <v/>
      </c>
    </row>
    <row r="168" spans="1:8" x14ac:dyDescent="0.25">
      <c r="C168" s="11"/>
      <c r="D168" s="12"/>
      <c r="E168" s="13"/>
      <c r="F168" s="14" t="str">
        <f>IF($A168="","",((D168/60)*'Settings'!$B$3))</f>
        <v/>
      </c>
      <c r="G168" s="14" t="str">
        <f>IF($A168="","",CEILING(((C168+F168)*(1+E168)),5))</f>
        <v/>
      </c>
      <c r="H168" s="15" t="str">
        <f>IF($A168="","",IFERROR((((G168-C168)-F168)/G168),0))</f>
        <v/>
      </c>
    </row>
    <row r="169" spans="1:8" x14ac:dyDescent="0.25">
      <c r="C169" s="11"/>
      <c r="D169" s="12"/>
      <c r="E169" s="13"/>
      <c r="F169" s="14" t="str">
        <f>IF($A169="","",((D169/60)*'Settings'!$B$3))</f>
        <v/>
      </c>
      <c r="G169" s="14" t="str">
        <f>IF($A169="","",CEILING(((C169+F169)*(1+E169)),5))</f>
        <v/>
      </c>
      <c r="H169" s="15" t="str">
        <f>IF($A169="","",IFERROR((((G169-C169)-F169)/G169),0))</f>
        <v/>
      </c>
    </row>
    <row r="170" spans="1:8" x14ac:dyDescent="0.25">
      <c r="C170" s="11"/>
      <c r="D170" s="12"/>
      <c r="E170" s="13"/>
      <c r="F170" s="14" t="str">
        <f>IF($A170="","",((D170/60)*'Settings'!$B$3))</f>
        <v/>
      </c>
      <c r="G170" s="14" t="str">
        <f>IF($A170="","",CEILING(((C170+F170)*(1+E170)),5))</f>
        <v/>
      </c>
      <c r="H170" s="15" t="str">
        <f>IF($A170="","",IFERROR((((G170-C170)-F170)/G170),0))</f>
        <v/>
      </c>
    </row>
    <row r="171" spans="1:8" x14ac:dyDescent="0.25">
      <c r="C171" s="11"/>
      <c r="D171" s="12"/>
      <c r="E171" s="13"/>
      <c r="F171" s="14" t="str">
        <f>IF($A171="","",((D171/60)*'Settings'!$B$3))</f>
        <v/>
      </c>
      <c r="G171" s="14" t="str">
        <f>IF($A171="","",CEILING(((C171+F171)*(1+E171)),5))</f>
        <v/>
      </c>
      <c r="H171" s="15" t="str">
        <f>IF($A171="","",IFERROR((((G171-C171)-F171)/G171),0))</f>
        <v/>
      </c>
    </row>
    <row r="172" spans="1:8" x14ac:dyDescent="0.25">
      <c r="C172" s="11"/>
      <c r="D172" s="12"/>
      <c r="E172" s="13"/>
      <c r="F172" s="14" t="str">
        <f>IF($A172="","",((D172/60)*'Settings'!$B$3))</f>
        <v/>
      </c>
      <c r="G172" s="14" t="str">
        <f>IF($A172="","",CEILING(((C172+F172)*(1+E172)),5))</f>
        <v/>
      </c>
      <c r="H172" s="15" t="str">
        <f>IF($A172="","",IFERROR((((G172-C172)-F172)/G172),0))</f>
        <v/>
      </c>
    </row>
    <row r="173" spans="1:8" x14ac:dyDescent="0.25">
      <c r="C173" s="11"/>
      <c r="D173" s="12"/>
      <c r="E173" s="13"/>
      <c r="F173" s="14" t="str">
        <f>IF($A173="","",((D173/60)*'Settings'!$B$3))</f>
        <v/>
      </c>
      <c r="G173" s="14" t="str">
        <f>IF($A173="","",CEILING(((C173+F173)*(1+E173)),5))</f>
        <v/>
      </c>
      <c r="H173" s="15" t="str">
        <f>IF($A173="","",IFERROR((((G173-C173)-F173)/G173),0))</f>
        <v/>
      </c>
    </row>
    <row r="174" spans="1:8" x14ac:dyDescent="0.25">
      <c r="C174" s="11"/>
      <c r="D174" s="12"/>
      <c r="E174" s="13"/>
      <c r="F174" s="14" t="str">
        <f>IF($A174="","",((D174/60)*'Settings'!$B$3))</f>
        <v/>
      </c>
      <c r="G174" s="14" t="str">
        <f>IF($A174="","",CEILING(((C174+F174)*(1+E174)),5))</f>
        <v/>
      </c>
      <c r="H174" s="15" t="str">
        <f>IF($A174="","",IFERROR((((G174-C174)-F174)/G174),0))</f>
        <v/>
      </c>
    </row>
    <row r="175" spans="1:8" x14ac:dyDescent="0.25">
      <c r="C175" s="11"/>
      <c r="D175" s="12"/>
      <c r="E175" s="13"/>
      <c r="F175" s="14" t="str">
        <f>IF($A175="","",((D175/60)*'Settings'!$B$3))</f>
        <v/>
      </c>
      <c r="G175" s="14" t="str">
        <f>IF($A175="","",CEILING(((C175+F175)*(1+E175)),5))</f>
        <v/>
      </c>
      <c r="H175" s="15" t="str">
        <f>IF($A175="","",IFERROR((((G175-C175)-F175)/G175),0))</f>
        <v/>
      </c>
    </row>
    <row r="176" spans="1:8" x14ac:dyDescent="0.25">
      <c r="C176" s="11"/>
      <c r="D176" s="12"/>
      <c r="E176" s="13"/>
      <c r="F176" s="14" t="str">
        <f>IF($A176="","",((D176/60)*'Settings'!$B$3))</f>
        <v/>
      </c>
      <c r="G176" s="14" t="str">
        <f>IF($A176="","",CEILING(((C176+F176)*(1+E176)),5))</f>
        <v/>
      </c>
      <c r="H176" s="15" t="str">
        <f>IF($A176="","",IFERROR((((G176-C176)-F176)/G176),0))</f>
        <v/>
      </c>
    </row>
    <row r="177" spans="1:8" x14ac:dyDescent="0.25">
      <c r="C177" s="11"/>
      <c r="D177" s="12"/>
      <c r="E177" s="13"/>
      <c r="F177" s="14" t="str">
        <f>IF($A177="","",((D177/60)*'Settings'!$B$3))</f>
        <v/>
      </c>
      <c r="G177" s="14" t="str">
        <f>IF($A177="","",CEILING(((C177+F177)*(1+E177)),5))</f>
        <v/>
      </c>
      <c r="H177" s="15" t="str">
        <f>IF($A177="","",IFERROR((((G177-C177)-F177)/G177),0))</f>
        <v/>
      </c>
    </row>
    <row r="178" spans="1:8" x14ac:dyDescent="0.25">
      <c r="C178" s="11"/>
      <c r="D178" s="12"/>
      <c r="E178" s="13"/>
      <c r="F178" s="14" t="str">
        <f>IF($A178="","",((D178/60)*'Settings'!$B$3))</f>
        <v/>
      </c>
      <c r="G178" s="14" t="str">
        <f>IF($A178="","",CEILING(((C178+F178)*(1+E178)),5))</f>
        <v/>
      </c>
      <c r="H178" s="15" t="str">
        <f>IF($A178="","",IFERROR((((G178-C178)-F178)/G178),0))</f>
        <v/>
      </c>
    </row>
    <row r="179" spans="1:8" x14ac:dyDescent="0.25">
      <c r="C179" s="11"/>
      <c r="D179" s="12"/>
      <c r="E179" s="13"/>
      <c r="F179" s="14" t="str">
        <f>IF($A179="","",((D179/60)*'Settings'!$B$3))</f>
        <v/>
      </c>
      <c r="G179" s="14" t="str">
        <f>IF($A179="","",CEILING(((C179+F179)*(1+E179)),5))</f>
        <v/>
      </c>
      <c r="H179" s="15" t="str">
        <f>IF($A179="","",IFERROR((((G179-C179)-F179)/G179),0))</f>
        <v/>
      </c>
    </row>
    <row r="180" spans="1:8" x14ac:dyDescent="0.25">
      <c r="C180" s="11"/>
      <c r="D180" s="12"/>
      <c r="E180" s="13"/>
      <c r="F180" s="14" t="str">
        <f>IF($A180="","",((D180/60)*'Settings'!$B$3))</f>
        <v/>
      </c>
      <c r="G180" s="14" t="str">
        <f>IF($A180="","",CEILING(((C180+F180)*(1+E180)),5))</f>
        <v/>
      </c>
      <c r="H180" s="15" t="str">
        <f>IF($A180="","",IFERROR((((G180-C180)-F180)/G180),0))</f>
        <v/>
      </c>
    </row>
    <row r="181" spans="1:8" x14ac:dyDescent="0.25">
      <c r="C181" s="11"/>
      <c r="D181" s="12"/>
      <c r="E181" s="13"/>
      <c r="F181" s="14" t="str">
        <f>IF($A181="","",((D181/60)*'Settings'!$B$3))</f>
        <v/>
      </c>
      <c r="G181" s="14" t="str">
        <f>IF($A181="","",CEILING(((C181+F181)*(1+E181)),5))</f>
        <v/>
      </c>
      <c r="H181" s="15" t="str">
        <f>IF($A181="","",IFERROR((((G181-C181)-F181)/G181),0))</f>
        <v/>
      </c>
    </row>
    <row r="182" spans="1:8" x14ac:dyDescent="0.25">
      <c r="C182" s="11"/>
      <c r="D182" s="12"/>
      <c r="E182" s="13"/>
      <c r="F182" s="14" t="str">
        <f>IF($A182="","",((D182/60)*'Settings'!$B$3))</f>
        <v/>
      </c>
      <c r="G182" s="14" t="str">
        <f>IF($A182="","",CEILING(((C182+F182)*(1+E182)),5))</f>
        <v/>
      </c>
      <c r="H182" s="15" t="str">
        <f>IF($A182="","",IFERROR((((G182-C182)-F182)/G182),0))</f>
        <v/>
      </c>
    </row>
    <row r="183" spans="1:8" x14ac:dyDescent="0.25">
      <c r="C183" s="11"/>
      <c r="D183" s="12"/>
      <c r="E183" s="13"/>
      <c r="F183" s="14" t="str">
        <f>IF($A183="","",((D183/60)*'Settings'!$B$3))</f>
        <v/>
      </c>
      <c r="G183" s="14" t="str">
        <f>IF($A183="","",CEILING(((C183+F183)*(1+E183)),5))</f>
        <v/>
      </c>
      <c r="H183" s="15" t="str">
        <f>IF($A183="","",IFERROR((((G183-C183)-F183)/G183),0))</f>
        <v/>
      </c>
    </row>
    <row r="184" spans="1:8" x14ac:dyDescent="0.25">
      <c r="C184" s="11"/>
      <c r="D184" s="12"/>
      <c r="E184" s="13"/>
      <c r="F184" s="14" t="str">
        <f>IF($A184="","",((D184/60)*'Settings'!$B$3))</f>
        <v/>
      </c>
      <c r="G184" s="14" t="str">
        <f>IF($A184="","",CEILING(((C184+F184)*(1+E184)),5))</f>
        <v/>
      </c>
      <c r="H184" s="15" t="str">
        <f>IF($A184="","",IFERROR((((G184-C184)-F184)/G184),0))</f>
        <v/>
      </c>
    </row>
    <row r="185" spans="1:8" x14ac:dyDescent="0.25">
      <c r="C185" s="11"/>
      <c r="D185" s="12"/>
      <c r="E185" s="13"/>
      <c r="F185" s="14" t="str">
        <f>IF($A185="","",((D185/60)*'Settings'!$B$3))</f>
        <v/>
      </c>
      <c r="G185" s="14" t="str">
        <f>IF($A185="","",CEILING(((C185+F185)*(1+E185)),5))</f>
        <v/>
      </c>
      <c r="H185" s="15" t="str">
        <f>IF($A185="","",IFERROR((((G185-C185)-F185)/G185),0))</f>
        <v/>
      </c>
    </row>
    <row r="186" spans="1:8" x14ac:dyDescent="0.25">
      <c r="C186" s="11"/>
      <c r="D186" s="12"/>
      <c r="E186" s="13"/>
      <c r="F186" s="14" t="str">
        <f>IF($A186="","",((D186/60)*'Settings'!$B$3))</f>
        <v/>
      </c>
      <c r="G186" s="14" t="str">
        <f>IF($A186="","",CEILING(((C186+F186)*(1+E186)),5))</f>
        <v/>
      </c>
      <c r="H186" s="15" t="str">
        <f>IF($A186="","",IFERROR((((G186-C186)-F186)/G186),0))</f>
        <v/>
      </c>
    </row>
    <row r="187" spans="1:8" x14ac:dyDescent="0.25">
      <c r="C187" s="11"/>
      <c r="D187" s="12"/>
      <c r="E187" s="13"/>
      <c r="F187" s="14" t="str">
        <f>IF($A187="","",((D187/60)*'Settings'!$B$3))</f>
        <v/>
      </c>
      <c r="G187" s="14" t="str">
        <f>IF($A187="","",CEILING(((C187+F187)*(1+E187)),5))</f>
        <v/>
      </c>
      <c r="H187" s="15" t="str">
        <f>IF($A187="","",IFERROR((((G187-C187)-F187)/G187),0))</f>
        <v/>
      </c>
    </row>
    <row r="188" spans="1:8" x14ac:dyDescent="0.25">
      <c r="C188" s="11"/>
      <c r="D188" s="12"/>
      <c r="E188" s="13"/>
      <c r="F188" s="14" t="str">
        <f>IF($A188="","",((D188/60)*'Settings'!$B$3))</f>
        <v/>
      </c>
      <c r="G188" s="14" t="str">
        <f>IF($A188="","",CEILING(((C188+F188)*(1+E188)),5))</f>
        <v/>
      </c>
      <c r="H188" s="15" t="str">
        <f>IF($A188="","",IFERROR((((G188-C188)-F188)/G188),0))</f>
        <v/>
      </c>
    </row>
    <row r="189" spans="1:8" x14ac:dyDescent="0.25">
      <c r="C189" s="11"/>
      <c r="D189" s="12"/>
      <c r="E189" s="13"/>
      <c r="F189" s="14" t="str">
        <f>IF($A189="","",((D189/60)*'Settings'!$B$3))</f>
        <v/>
      </c>
      <c r="G189" s="14" t="str">
        <f>IF($A189="","",CEILING(((C189+F189)*(1+E189)),5))</f>
        <v/>
      </c>
      <c r="H189" s="15" t="str">
        <f>IF($A189="","",IFERROR((((G189-C189)-F189)/G189),0))</f>
        <v/>
      </c>
    </row>
    <row r="190" spans="1:8" x14ac:dyDescent="0.25">
      <c r="C190" s="11"/>
      <c r="D190" s="12"/>
      <c r="E190" s="13"/>
      <c r="F190" s="14" t="str">
        <f>IF($A190="","",((D190/60)*'Settings'!$B$3))</f>
        <v/>
      </c>
      <c r="G190" s="14" t="str">
        <f>IF($A190="","",CEILING(((C190+F190)*(1+E190)),5))</f>
        <v/>
      </c>
      <c r="H190" s="15" t="str">
        <f>IF($A190="","",IFERROR((((G190-C190)-F190)/G190),0))</f>
        <v/>
      </c>
    </row>
    <row r="191" spans="1:8" x14ac:dyDescent="0.25">
      <c r="C191" s="11"/>
      <c r="D191" s="12"/>
      <c r="E191" s="13"/>
      <c r="F191" s="14" t="str">
        <f>IF($A191="","",((D191/60)*'Settings'!$B$3))</f>
        <v/>
      </c>
      <c r="G191" s="14" t="str">
        <f>IF($A191="","",CEILING(((C191+F191)*(1+E191)),5))</f>
        <v/>
      </c>
      <c r="H191" s="15" t="str">
        <f>IF($A191="","",IFERROR((((G191-C191)-F191)/G191),0))</f>
        <v/>
      </c>
    </row>
    <row r="192" spans="1:8" x14ac:dyDescent="0.25">
      <c r="C192" s="11"/>
      <c r="D192" s="12"/>
      <c r="E192" s="13"/>
      <c r="F192" s="14" t="str">
        <f>IF($A192="","",((D192/60)*'Settings'!$B$3))</f>
        <v/>
      </c>
      <c r="G192" s="14" t="str">
        <f>IF($A192="","",CEILING(((C192+F192)*(1+E192)),5))</f>
        <v/>
      </c>
      <c r="H192" s="15" t="str">
        <f>IF($A192="","",IFERROR((((G192-C192)-F192)/G192),0))</f>
        <v/>
      </c>
    </row>
    <row r="193" spans="1:8" x14ac:dyDescent="0.25">
      <c r="C193" s="11"/>
      <c r="D193" s="12"/>
      <c r="E193" s="13"/>
      <c r="F193" s="14" t="str">
        <f>IF($A193="","",((D193/60)*'Settings'!$B$3))</f>
        <v/>
      </c>
      <c r="G193" s="14" t="str">
        <f>IF($A193="","",CEILING(((C193+F193)*(1+E193)),5))</f>
        <v/>
      </c>
      <c r="H193" s="15" t="str">
        <f>IF($A193="","",IFERROR((((G193-C193)-F193)/G193),0))</f>
        <v/>
      </c>
    </row>
    <row r="194" spans="1:8" x14ac:dyDescent="0.25">
      <c r="C194" s="11"/>
      <c r="D194" s="12"/>
      <c r="E194" s="13"/>
      <c r="F194" s="14" t="str">
        <f>IF($A194="","",((D194/60)*'Settings'!$B$3))</f>
        <v/>
      </c>
      <c r="G194" s="14" t="str">
        <f>IF($A194="","",CEILING(((C194+F194)*(1+E194)),5))</f>
        <v/>
      </c>
      <c r="H194" s="15" t="str">
        <f>IF($A194="","",IFERROR((((G194-C194)-F194)/G194),0))</f>
        <v/>
      </c>
    </row>
    <row r="195" spans="1:8" x14ac:dyDescent="0.25">
      <c r="C195" s="11"/>
      <c r="D195" s="12"/>
      <c r="E195" s="13"/>
      <c r="F195" s="14" t="str">
        <f>IF($A195="","",((D195/60)*'Settings'!$B$3))</f>
        <v/>
      </c>
      <c r="G195" s="14" t="str">
        <f>IF($A195="","",CEILING(((C195+F195)*(1+E195)),5))</f>
        <v/>
      </c>
      <c r="H195" s="15" t="str">
        <f>IF($A195="","",IFERROR((((G195-C195)-F195)/G195),0))</f>
        <v/>
      </c>
    </row>
    <row r="196" spans="1:8" x14ac:dyDescent="0.25">
      <c r="C196" s="11"/>
      <c r="D196" s="12"/>
      <c r="E196" s="13"/>
      <c r="F196" s="14" t="str">
        <f>IF($A196="","",((D196/60)*'Settings'!$B$3))</f>
        <v/>
      </c>
      <c r="G196" s="14" t="str">
        <f>IF($A196="","",CEILING(((C196+F196)*(1+E196)),5))</f>
        <v/>
      </c>
      <c r="H196" s="15" t="str">
        <f>IF($A196="","",IFERROR((((G196-C196)-F196)/G196),0))</f>
        <v/>
      </c>
    </row>
    <row r="197" spans="1:8" x14ac:dyDescent="0.25">
      <c r="C197" s="11"/>
      <c r="D197" s="12"/>
      <c r="E197" s="13"/>
      <c r="F197" s="14" t="str">
        <f>IF($A197="","",((D197/60)*'Settings'!$B$3))</f>
        <v/>
      </c>
      <c r="G197" s="14" t="str">
        <f>IF($A197="","",CEILING(((C197+F197)*(1+E197)),5))</f>
        <v/>
      </c>
      <c r="H197" s="15" t="str">
        <f>IF($A197="","",IFERROR((((G197-C197)-F197)/G197),0))</f>
        <v/>
      </c>
    </row>
    <row r="198" spans="1:8" x14ac:dyDescent="0.25">
      <c r="C198" s="11"/>
      <c r="D198" s="12"/>
      <c r="E198" s="13"/>
      <c r="F198" s="14" t="str">
        <f>IF($A198="","",((D198/60)*'Settings'!$B$3))</f>
        <v/>
      </c>
      <c r="G198" s="14" t="str">
        <f>IF($A198="","",CEILING(((C198+F198)*(1+E198)),5))</f>
        <v/>
      </c>
      <c r="H198" s="15" t="str">
        <f>IF($A198="","",IFERROR((((G198-C198)-F198)/G198),0))</f>
        <v/>
      </c>
    </row>
    <row r="199" spans="1:8" x14ac:dyDescent="0.25">
      <c r="C199" s="11"/>
      <c r="D199" s="12"/>
      <c r="E199" s="13"/>
      <c r="F199" s="14" t="str">
        <f>IF($A199="","",((D199/60)*'Settings'!$B$3))</f>
        <v/>
      </c>
      <c r="G199" s="14" t="str">
        <f>IF($A199="","",CEILING(((C199+F199)*(1+E199)),5))</f>
        <v/>
      </c>
      <c r="H199" s="15" t="str">
        <f>IF($A199="","",IFERROR((((G199-C199)-F199)/G199),0))</f>
        <v/>
      </c>
    </row>
    <row r="200" spans="1:8" x14ac:dyDescent="0.25">
      <c r="C200" s="11"/>
      <c r="D200" s="12"/>
      <c r="E200" s="13"/>
      <c r="F200" s="14" t="str">
        <f>IF($A200="","",((D200/60)*'Settings'!$B$3))</f>
        <v/>
      </c>
      <c r="G200" s="14" t="str">
        <f>IF($A200="","",CEILING(((C200+F200)*(1+E200)),5))</f>
        <v/>
      </c>
      <c r="H200" s="15" t="str">
        <f>IF($A200="","",IFERROR((((G200-C200)-F200)/G200),0))</f>
        <v/>
      </c>
    </row>
    <row r="201" spans="1:8" x14ac:dyDescent="0.25">
      <c r="C201" s="11"/>
      <c r="D201" s="12"/>
      <c r="E201" s="13"/>
      <c r="F201" s="14" t="str">
        <f>IF($A201="","",((D201/60)*'Settings'!$B$3))</f>
        <v/>
      </c>
      <c r="G201" s="14" t="str">
        <f>IF($A201="","",CEILING(((C201+F201)*(1+E201)),5))</f>
        <v/>
      </c>
      <c r="H201" s="15" t="str">
        <f>IF($A201="","",IFERROR((((G201-C201)-F201)/G201),0))</f>
        <v/>
      </c>
    </row>
  </sheetData>
  <autoFilter ref="A1:H1"/>
  <dataValidations count="4">
    <dataValidation type="list" allowBlank="1" showErrorMessage="1" errorTitle="Pick from the list" error="Choose one of: Synthetic, Human hair, Lace front, Topper, Medical" sqref="B2:B201">
      <formula1>"Synthetic,Human hair,Lace front,Topper,Medical"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31</v>
      </c>
      <c r="B1" s="16" t="s">
        <v>32</v>
      </c>
      <c r="C1" s="16" t="s">
        <v>33</v>
      </c>
    </row>
    <row r="2" spans="1:3" x14ac:dyDescent="0.25">
      <c r="A2" s="17" t="s">
        <v>34</v>
      </c>
      <c r="B2" s="18"/>
      <c r="C2" s="18"/>
    </row>
    <row r="3" spans="1:3" x14ac:dyDescent="0.25">
      <c r="A3" t="s">
        <v>35</v>
      </c>
      <c r="B3" s="19">
        <v>35</v>
      </c>
      <c r="C3" s="20" t="s">
        <v>36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Units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