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eads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<sst xmlns="http://schemas.openxmlformats.org/spreadsheetml/2006/main" count="49" uniqueCount="49">
  <si>
    <t>Wholesaling Lead Tracker</t>
  </si>
  <si>
    <t>A free lead tracker for real estate wholesalers: track motivated-seller leads by source and stage with follow-ups in Sheets or Excel.</t>
  </si>
  <si>
    <t>Quick start</t>
  </si>
  <si>
    <t>Open the Leads tab and replace the sample rows with your own — one row per entry. Formulas fill in automatically for new rows.</t>
  </si>
  <si>
    <t>Max allowable offer uses the 70% rule: 70% of after-repair value, minus repairs and your fee. Adjust for your market.</t>
  </si>
  <si>
    <t>Next follow-up turns red when a lead goes stale; most deals close on later follow-ups.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</si>
  <si>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</si>
  <si>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</si>
  <si>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</si>
  <si>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</si>
  <si>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</si>
  <si>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</si>
  <si>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</si>
  <si>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Received</t>
  </si>
  <si>
    <t>Property</t>
  </si>
  <si>
    <t>Source</t>
  </si>
  <si>
    <t>Motivation</t>
  </si>
  <si>
    <t>Stage</t>
  </si>
  <si>
    <t>ARV</t>
  </si>
  <si>
    <t>Repairs</t>
  </si>
  <si>
    <t>Offer</t>
  </si>
  <si>
    <t>Max allowable offer</t>
  </si>
  <si>
    <t>Next follow-up</t>
  </si>
  <si>
    <t>14 Linden Ct</t>
  </si>
  <si>
    <t>Direct mail</t>
  </si>
  <si>
    <t>Inherited</t>
  </si>
  <si>
    <t>Offer made</t>
  </si>
  <si>
    <t>88 Mill St</t>
  </si>
  <si>
    <t>Cold calling</t>
  </si>
  <si>
    <t>Tired landlord</t>
  </si>
  <si>
    <t>Appointment</t>
  </si>
  <si>
    <t>7 Mesa Ln</t>
  </si>
  <si>
    <t>Driving for dollars</t>
  </si>
  <si>
    <t>Major repairs</t>
  </si>
  <si>
    <t>Contacted</t>
  </si>
  <si>
    <t>45 Elm St</t>
  </si>
  <si>
    <t>PPC</t>
  </si>
  <si>
    <t>Behind on payments</t>
  </si>
  <si>
    <t>Under contract</t>
  </si>
  <si>
    <t>9 Ash St</t>
  </si>
  <si>
    <t>Referral</t>
  </si>
  <si>
    <t>Relocating</t>
  </si>
  <si>
    <t>Dead</t>
  </si>
  <si>
    <t>Item</t>
  </si>
  <si>
    <t>Value</t>
  </si>
  <si>
    <t>Notes</t>
  </si>
  <si>
    <t>Deal math</t>
  </si>
  <si>
    <t>Assignment fee target</t>
  </si>
  <si>
    <t>Your target fee; the 70% rule leaves room for the end buyer's profit.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</si>
</sst>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5" width="16" customWidth="1"/>
    <col min="6" max="8" width="14" customWidth="1"/>
    <col min="9" max="9" width="22" customWidth="1"/>
    <col min="10" max="10" width="17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46302</v>
      </c>
      <c r="B2" t="s">
        <v>23</v>
      </c>
      <c r="C2" t="s">
        <v>24</v>
      </c>
      <c r="D2" t="s">
        <v>25</v>
      </c>
      <c r="E2" t="s">
        <v>26</v>
      </c>
      <c r="F2" s="12">
        <v>240000</v>
      </c>
      <c r="G2" s="12">
        <v>35000</v>
      </c>
      <c r="H2" s="12">
        <v>120000</v>
      </c>
      <c r="I2" s="13">
        <f>IF($A2="","",ROUND((((F2*0.7)-G2)-'Settings'!$B$3),0))</f>
        <v>123000</v>
      </c>
      <c r="J2" s="11">
        <v>46310</v>
      </c>
    </row>
    <row r="3" spans="1:10" x14ac:dyDescent="0.25">
      <c r="A3" s="11">
        <v>46304</v>
      </c>
      <c r="B3" t="s">
        <v>27</v>
      </c>
      <c r="C3" t="s">
        <v>28</v>
      </c>
      <c r="D3" t="s">
        <v>29</v>
      </c>
      <c r="E3" t="s">
        <v>30</v>
      </c>
      <c r="F3" s="12">
        <v>310000</v>
      </c>
      <c r="G3" s="12">
        <v>50000</v>
      </c>
      <c r="H3" s="12">
        <v>0</v>
      </c>
      <c r="I3" s="13">
        <f>IF($A3="","",ROUND((((F3*0.7)-G3)-'Settings'!$B$3),0))</f>
        <v>157000</v>
      </c>
      <c r="J3" s="11">
        <v>46309</v>
      </c>
    </row>
    <row r="4" spans="1:10" x14ac:dyDescent="0.25">
      <c r="A4" s="11">
        <v>46298</v>
      </c>
      <c r="B4" t="s">
        <v>31</v>
      </c>
      <c r="C4" t="s">
        <v>32</v>
      </c>
      <c r="D4" t="s">
        <v>33</v>
      </c>
      <c r="E4" t="s">
        <v>34</v>
      </c>
      <c r="F4" s="12">
        <v>195000</v>
      </c>
      <c r="G4" s="12">
        <v>60000</v>
      </c>
      <c r="H4" s="12">
        <v>0</v>
      </c>
      <c r="I4" s="13">
        <f>IF($A4="","",ROUND((((F4*0.7)-G4)-'Settings'!$B$3),0))</f>
        <v>66500</v>
      </c>
      <c r="J4" s="11">
        <v>46306</v>
      </c>
    </row>
    <row r="5" spans="1:10" x14ac:dyDescent="0.25">
      <c r="A5" s="11">
        <v>46288</v>
      </c>
      <c r="B5" t="s">
        <v>35</v>
      </c>
      <c r="C5" t="s">
        <v>36</v>
      </c>
      <c r="D5" t="s">
        <v>37</v>
      </c>
      <c r="E5" t="s">
        <v>38</v>
      </c>
      <c r="F5" s="12">
        <v>260000</v>
      </c>
      <c r="G5" s="12">
        <v>30000</v>
      </c>
      <c r="H5" s="12">
        <v>140000</v>
      </c>
      <c r="I5" s="13">
        <f>IF($A5="","",ROUND((((F5*0.7)-G5)-'Settings'!$B$3),0))</f>
        <v>142000</v>
      </c>
      <c r="J5" s="11">
        <v>46313</v>
      </c>
    </row>
    <row r="6" spans="1:10" x14ac:dyDescent="0.25">
      <c r="A6" s="11">
        <v>46278</v>
      </c>
      <c r="B6" t="s">
        <v>39</v>
      </c>
      <c r="C6" t="s">
        <v>40</v>
      </c>
      <c r="D6" t="s">
        <v>41</v>
      </c>
      <c r="E6" t="s">
        <v>42</v>
      </c>
      <c r="F6" s="12">
        <v>280000</v>
      </c>
      <c r="G6" s="12">
        <v>15000</v>
      </c>
      <c r="H6" s="12">
        <v>0</v>
      </c>
      <c r="I6" s="13">
        <f>IF($A6="","",ROUND((((F6*0.7)-G6)-'Settings'!$B$3),0))</f>
        <v>171000</v>
      </c>
      <c r="J6" s="11">
        <v>46293</v>
      </c>
    </row>
    <row r="7" spans="1:10" x14ac:dyDescent="0.25">
      <c r="A7" s="11"/>
      <c r="F7" s="12"/>
      <c r="G7" s="12"/>
      <c r="H7" s="12"/>
      <c r="I7" s="13" t="str">
        <f>IF($A7="","",ROUND((((F7*0.7)-G7)-'Settings'!$B$3),0))</f>
        <v/>
      </c>
      <c r="J7" s="11"/>
    </row>
    <row r="8" spans="1:10" x14ac:dyDescent="0.25">
      <c r="A8" s="11"/>
      <c r="F8" s="12"/>
      <c r="G8" s="12"/>
      <c r="H8" s="12"/>
      <c r="I8" s="13" t="str">
        <f>IF($A8="","",ROUND((((F8*0.7)-G8)-'Settings'!$B$3),0))</f>
        <v/>
      </c>
      <c r="J8" s="11"/>
    </row>
    <row r="9" spans="1:10" x14ac:dyDescent="0.25">
      <c r="A9" s="11"/>
      <c r="F9" s="12"/>
      <c r="G9" s="12"/>
      <c r="H9" s="12"/>
      <c r="I9" s="13" t="str">
        <f>IF($A9="","",ROUND((((F9*0.7)-G9)-'Settings'!$B$3),0))</f>
        <v/>
      </c>
      <c r="J9" s="11"/>
    </row>
    <row r="10" spans="1:10" x14ac:dyDescent="0.25">
      <c r="A10" s="11"/>
      <c r="F10" s="12"/>
      <c r="G10" s="12"/>
      <c r="H10" s="12"/>
      <c r="I10" s="13" t="str">
        <f>IF($A10="","",ROUND((((F10*0.7)-G10)-'Settings'!$B$3),0))</f>
        <v/>
      </c>
      <c r="J10" s="11"/>
    </row>
    <row r="11" spans="1:10" x14ac:dyDescent="0.25">
      <c r="A11" s="11"/>
      <c r="F11" s="12"/>
      <c r="G11" s="12"/>
      <c r="H11" s="12"/>
      <c r="I11" s="13" t="str">
        <f>IF($A11="","",ROUND((((F11*0.7)-G11)-'Settings'!$B$3),0))</f>
        <v/>
      </c>
      <c r="J11" s="11"/>
    </row>
    <row r="12" spans="1:10" x14ac:dyDescent="0.25">
      <c r="A12" s="11"/>
      <c r="F12" s="12"/>
      <c r="G12" s="12"/>
      <c r="H12" s="12"/>
      <c r="I12" s="13" t="str">
        <f>IF($A12="","",ROUND((((F12*0.7)-G12)-'Settings'!$B$3),0))</f>
        <v/>
      </c>
      <c r="J12" s="11"/>
    </row>
    <row r="13" spans="1:10" x14ac:dyDescent="0.25">
      <c r="A13" s="11"/>
      <c r="F13" s="12"/>
      <c r="G13" s="12"/>
      <c r="H13" s="12"/>
      <c r="I13" s="13" t="str">
        <f>IF($A13="","",ROUND((((F13*0.7)-G13)-'Settings'!$B$3),0))</f>
        <v/>
      </c>
      <c r="J13" s="11"/>
    </row>
    <row r="14" spans="1:10" x14ac:dyDescent="0.25">
      <c r="A14" s="11"/>
      <c r="F14" s="12"/>
      <c r="G14" s="12"/>
      <c r="H14" s="12"/>
      <c r="I14" s="13" t="str">
        <f>IF($A14="","",ROUND((((F14*0.7)-G14)-'Settings'!$B$3),0))</f>
        <v/>
      </c>
      <c r="J14" s="11"/>
    </row>
    <row r="15" spans="1:10" x14ac:dyDescent="0.25">
      <c r="A15" s="11"/>
      <c r="F15" s="12"/>
      <c r="G15" s="12"/>
      <c r="H15" s="12"/>
      <c r="I15" s="13" t="str">
        <f>IF($A15="","",ROUND((((F15*0.7)-G15)-'Settings'!$B$3),0))</f>
        <v/>
      </c>
      <c r="J15" s="11"/>
    </row>
    <row r="16" spans="1:10" x14ac:dyDescent="0.25">
      <c r="A16" s="11"/>
      <c r="F16" s="12"/>
      <c r="G16" s="12"/>
      <c r="H16" s="12"/>
      <c r="I16" s="13" t="str">
        <f>IF($A16="","",ROUND((((F16*0.7)-G16)-'Settings'!$B$3),0))</f>
        <v/>
      </c>
      <c r="J16" s="11"/>
    </row>
    <row r="17" spans="1:10" x14ac:dyDescent="0.25">
      <c r="A17" s="11"/>
      <c r="F17" s="12"/>
      <c r="G17" s="12"/>
      <c r="H17" s="12"/>
      <c r="I17" s="13" t="str">
        <f>IF($A17="","",ROUND((((F17*0.7)-G17)-'Settings'!$B$3),0))</f>
        <v/>
      </c>
      <c r="J17" s="11"/>
    </row>
    <row r="18" spans="1:10" x14ac:dyDescent="0.25">
      <c r="A18" s="11"/>
      <c r="F18" s="12"/>
      <c r="G18" s="12"/>
      <c r="H18" s="12"/>
      <c r="I18" s="13" t="str">
        <f>IF($A18="","",ROUND((((F18*0.7)-G18)-'Settings'!$B$3),0))</f>
        <v/>
      </c>
      <c r="J18" s="11"/>
    </row>
    <row r="19" spans="1:10" x14ac:dyDescent="0.25">
      <c r="A19" s="11"/>
      <c r="F19" s="12"/>
      <c r="G19" s="12"/>
      <c r="H19" s="12"/>
      <c r="I19" s="13" t="str">
        <f>IF($A19="","",ROUND((((F19*0.7)-G19)-'Settings'!$B$3),0))</f>
        <v/>
      </c>
      <c r="J19" s="11"/>
    </row>
    <row r="20" spans="1:10" x14ac:dyDescent="0.25">
      <c r="A20" s="11"/>
      <c r="F20" s="12"/>
      <c r="G20" s="12"/>
      <c r="H20" s="12"/>
      <c r="I20" s="13" t="str">
        <f>IF($A20="","",ROUND((((F20*0.7)-G20)-'Settings'!$B$3),0))</f>
        <v/>
      </c>
      <c r="J20" s="11"/>
    </row>
    <row r="21" spans="1:10" x14ac:dyDescent="0.25">
      <c r="A21" s="11"/>
      <c r="F21" s="12"/>
      <c r="G21" s="12"/>
      <c r="H21" s="12"/>
      <c r="I21" s="13" t="str">
        <f>IF($A21="","",ROUND((((F21*0.7)-G21)-'Settings'!$B$3),0))</f>
        <v/>
      </c>
      <c r="J21" s="11"/>
    </row>
    <row r="22" spans="1:10" x14ac:dyDescent="0.25">
      <c r="A22" s="11"/>
      <c r="F22" s="12"/>
      <c r="G22" s="12"/>
      <c r="H22" s="12"/>
      <c r="I22" s="13" t="str">
        <f>IF($A22="","",ROUND((((F22*0.7)-G22)-'Settings'!$B$3),0))</f>
        <v/>
      </c>
      <c r="J22" s="11"/>
    </row>
    <row r="23" spans="1:10" x14ac:dyDescent="0.25">
      <c r="A23" s="11"/>
      <c r="F23" s="12"/>
      <c r="G23" s="12"/>
      <c r="H23" s="12"/>
      <c r="I23" s="13" t="str">
        <f>IF($A23="","",ROUND((((F23*0.7)-G23)-'Settings'!$B$3),0))</f>
        <v/>
      </c>
      <c r="J23" s="11"/>
    </row>
    <row r="24" spans="1:10" x14ac:dyDescent="0.25">
      <c r="A24" s="11"/>
      <c r="F24" s="12"/>
      <c r="G24" s="12"/>
      <c r="H24" s="12"/>
      <c r="I24" s="13" t="str">
        <f>IF($A24="","",ROUND((((F24*0.7)-G24)-'Settings'!$B$3),0))</f>
        <v/>
      </c>
      <c r="J24" s="11"/>
    </row>
    <row r="25" spans="1:10" x14ac:dyDescent="0.25">
      <c r="A25" s="11"/>
      <c r="F25" s="12"/>
      <c r="G25" s="12"/>
      <c r="H25" s="12"/>
      <c r="I25" s="13" t="str">
        <f>IF($A25="","",ROUND((((F25*0.7)-G25)-'Settings'!$B$3),0))</f>
        <v/>
      </c>
      <c r="J25" s="11"/>
    </row>
    <row r="26" spans="1:10" x14ac:dyDescent="0.25">
      <c r="A26" s="11"/>
      <c r="F26" s="12"/>
      <c r="G26" s="12"/>
      <c r="H26" s="12"/>
      <c r="I26" s="13" t="str">
        <f>IF($A26="","",ROUND((((F26*0.7)-G26)-'Settings'!$B$3),0))</f>
        <v/>
      </c>
      <c r="J26" s="11"/>
    </row>
    <row r="27" spans="1:10" x14ac:dyDescent="0.25">
      <c r="A27" s="11"/>
      <c r="F27" s="12"/>
      <c r="G27" s="12"/>
      <c r="H27" s="12"/>
      <c r="I27" s="13" t="str">
        <f>IF($A27="","",ROUND((((F27*0.7)-G27)-'Settings'!$B$3),0))</f>
        <v/>
      </c>
      <c r="J27" s="11"/>
    </row>
    <row r="28" spans="1:10" x14ac:dyDescent="0.25">
      <c r="A28" s="11"/>
      <c r="F28" s="12"/>
      <c r="G28" s="12"/>
      <c r="H28" s="12"/>
      <c r="I28" s="13" t="str">
        <f>IF($A28="","",ROUND((((F28*0.7)-G28)-'Settings'!$B$3),0))</f>
        <v/>
      </c>
      <c r="J28" s="11"/>
    </row>
    <row r="29" spans="1:10" x14ac:dyDescent="0.25">
      <c r="A29" s="11"/>
      <c r="F29" s="12"/>
      <c r="G29" s="12"/>
      <c r="H29" s="12"/>
      <c r="I29" s="13" t="str">
        <f>IF($A29="","",ROUND((((F29*0.7)-G29)-'Settings'!$B$3),0))</f>
        <v/>
      </c>
      <c r="J29" s="11"/>
    </row>
    <row r="30" spans="1:10" x14ac:dyDescent="0.25">
      <c r="A30" s="11"/>
      <c r="F30" s="12"/>
      <c r="G30" s="12"/>
      <c r="H30" s="12"/>
      <c r="I30" s="13" t="str">
        <f>IF($A30="","",ROUND((((F30*0.7)-G30)-'Settings'!$B$3),0))</f>
        <v/>
      </c>
      <c r="J30" s="11"/>
    </row>
    <row r="31" spans="1:10" x14ac:dyDescent="0.25">
      <c r="A31" s="11"/>
      <c r="F31" s="12"/>
      <c r="G31" s="12"/>
      <c r="H31" s="12"/>
      <c r="I31" s="13" t="str">
        <f>IF($A31="","",ROUND((((F31*0.7)-G31)-'Settings'!$B$3),0))</f>
        <v/>
      </c>
      <c r="J31" s="11"/>
    </row>
    <row r="32" spans="1:10" x14ac:dyDescent="0.25">
      <c r="A32" s="11"/>
      <c r="F32" s="12"/>
      <c r="G32" s="12"/>
      <c r="H32" s="12"/>
      <c r="I32" s="13" t="str">
        <f>IF($A32="","",ROUND((((F32*0.7)-G32)-'Settings'!$B$3),0))</f>
        <v/>
      </c>
      <c r="J32" s="11"/>
    </row>
    <row r="33" spans="1:10" x14ac:dyDescent="0.25">
      <c r="A33" s="11"/>
      <c r="F33" s="12"/>
      <c r="G33" s="12"/>
      <c r="H33" s="12"/>
      <c r="I33" s="13" t="str">
        <f>IF($A33="","",ROUND((((F33*0.7)-G33)-'Settings'!$B$3),0))</f>
        <v/>
      </c>
      <c r="J33" s="11"/>
    </row>
    <row r="34" spans="1:10" x14ac:dyDescent="0.25">
      <c r="A34" s="11"/>
      <c r="F34" s="12"/>
      <c r="G34" s="12"/>
      <c r="H34" s="12"/>
      <c r="I34" s="13" t="str">
        <f>IF($A34="","",ROUND((((F34*0.7)-G34)-'Settings'!$B$3),0))</f>
        <v/>
      </c>
      <c r="J34" s="11"/>
    </row>
    <row r="35" spans="1:10" x14ac:dyDescent="0.25">
      <c r="A35" s="11"/>
      <c r="F35" s="12"/>
      <c r="G35" s="12"/>
      <c r="H35" s="12"/>
      <c r="I35" s="13" t="str">
        <f>IF($A35="","",ROUND((((F35*0.7)-G35)-'Settings'!$B$3),0))</f>
        <v/>
      </c>
      <c r="J35" s="11"/>
    </row>
    <row r="36" spans="1:10" x14ac:dyDescent="0.25">
      <c r="A36" s="11"/>
      <c r="F36" s="12"/>
      <c r="G36" s="12"/>
      <c r="H36" s="12"/>
      <c r="I36" s="13" t="str">
        <f>IF($A36="","",ROUND((((F36*0.7)-G36)-'Settings'!$B$3),0))</f>
        <v/>
      </c>
      <c r="J36" s="11"/>
    </row>
    <row r="37" spans="1:10" x14ac:dyDescent="0.25">
      <c r="A37" s="11"/>
      <c r="F37" s="12"/>
      <c r="G37" s="12"/>
      <c r="H37" s="12"/>
      <c r="I37" s="13" t="str">
        <f>IF($A37="","",ROUND((((F37*0.7)-G37)-'Settings'!$B$3),0))</f>
        <v/>
      </c>
      <c r="J37" s="11"/>
    </row>
    <row r="38" spans="1:10" x14ac:dyDescent="0.25">
      <c r="A38" s="11"/>
      <c r="F38" s="12"/>
      <c r="G38" s="12"/>
      <c r="H38" s="12"/>
      <c r="I38" s="13" t="str">
        <f>IF($A38="","",ROUND((((F38*0.7)-G38)-'Settings'!$B$3),0))</f>
        <v/>
      </c>
      <c r="J38" s="11"/>
    </row>
    <row r="39" spans="1:10" x14ac:dyDescent="0.25">
      <c r="A39" s="11"/>
      <c r="F39" s="12"/>
      <c r="G39" s="12"/>
      <c r="H39" s="12"/>
      <c r="I39" s="13" t="str">
        <f>IF($A39="","",ROUND((((F39*0.7)-G39)-'Settings'!$B$3),0))</f>
        <v/>
      </c>
      <c r="J39" s="11"/>
    </row>
    <row r="40" spans="1:10" x14ac:dyDescent="0.25">
      <c r="A40" s="11"/>
      <c r="F40" s="12"/>
      <c r="G40" s="12"/>
      <c r="H40" s="12"/>
      <c r="I40" s="13" t="str">
        <f>IF($A40="","",ROUND((((F40*0.7)-G40)-'Settings'!$B$3),0))</f>
        <v/>
      </c>
      <c r="J40" s="11"/>
    </row>
    <row r="41" spans="1:10" x14ac:dyDescent="0.25">
      <c r="A41" s="11"/>
      <c r="F41" s="12"/>
      <c r="G41" s="12"/>
      <c r="H41" s="12"/>
      <c r="I41" s="13" t="str">
        <f>IF($A41="","",ROUND((((F41*0.7)-G41)-'Settings'!$B$3),0))</f>
        <v/>
      </c>
      <c r="J41" s="11"/>
    </row>
    <row r="42" spans="1:10" x14ac:dyDescent="0.25">
      <c r="A42" s="11"/>
      <c r="F42" s="12"/>
      <c r="G42" s="12"/>
      <c r="H42" s="12"/>
      <c r="I42" s="13" t="str">
        <f>IF($A42="","",ROUND((((F42*0.7)-G42)-'Settings'!$B$3),0))</f>
        <v/>
      </c>
      <c r="J42" s="11"/>
    </row>
    <row r="43" spans="1:10" x14ac:dyDescent="0.25">
      <c r="A43" s="11"/>
      <c r="F43" s="12"/>
      <c r="G43" s="12"/>
      <c r="H43" s="12"/>
      <c r="I43" s="13" t="str">
        <f>IF($A43="","",ROUND((((F43*0.7)-G43)-'Settings'!$B$3),0))</f>
        <v/>
      </c>
      <c r="J43" s="11"/>
    </row>
    <row r="44" spans="1:10" x14ac:dyDescent="0.25">
      <c r="A44" s="11"/>
      <c r="F44" s="12"/>
      <c r="G44" s="12"/>
      <c r="H44" s="12"/>
      <c r="I44" s="13" t="str">
        <f>IF($A44="","",ROUND((((F44*0.7)-G44)-'Settings'!$B$3),0))</f>
        <v/>
      </c>
      <c r="J44" s="11"/>
    </row>
    <row r="45" spans="1:10" x14ac:dyDescent="0.25">
      <c r="A45" s="11"/>
      <c r="F45" s="12"/>
      <c r="G45" s="12"/>
      <c r="H45" s="12"/>
      <c r="I45" s="13" t="str">
        <f>IF($A45="","",ROUND((((F45*0.7)-G45)-'Settings'!$B$3),0))</f>
        <v/>
      </c>
      <c r="J45" s="11"/>
    </row>
    <row r="46" spans="1:10" x14ac:dyDescent="0.25">
      <c r="A46" s="11"/>
      <c r="F46" s="12"/>
      <c r="G46" s="12"/>
      <c r="H46" s="12"/>
      <c r="I46" s="13" t="str">
        <f>IF($A46="","",ROUND((((F46*0.7)-G46)-'Settings'!$B$3),0))</f>
        <v/>
      </c>
      <c r="J46" s="11"/>
    </row>
    <row r="47" spans="1:10" x14ac:dyDescent="0.25">
      <c r="A47" s="11"/>
      <c r="F47" s="12"/>
      <c r="G47" s="12"/>
      <c r="H47" s="12"/>
      <c r="I47" s="13" t="str">
        <f>IF($A47="","",ROUND((((F47*0.7)-G47)-'Settings'!$B$3),0))</f>
        <v/>
      </c>
      <c r="J47" s="11"/>
    </row>
    <row r="48" spans="1:10" x14ac:dyDescent="0.25">
      <c r="A48" s="11"/>
      <c r="F48" s="12"/>
      <c r="G48" s="12"/>
      <c r="H48" s="12"/>
      <c r="I48" s="13" t="str">
        <f>IF($A48="","",ROUND((((F48*0.7)-G48)-'Settings'!$B$3),0))</f>
        <v/>
      </c>
      <c r="J48" s="11"/>
    </row>
    <row r="49" spans="1:10" x14ac:dyDescent="0.25">
      <c r="A49" s="11"/>
      <c r="F49" s="12"/>
      <c r="G49" s="12"/>
      <c r="H49" s="12"/>
      <c r="I49" s="13" t="str">
        <f>IF($A49="","",ROUND((((F49*0.7)-G49)-'Settings'!$B$3),0))</f>
        <v/>
      </c>
      <c r="J49" s="11"/>
    </row>
    <row r="50" spans="1:10" x14ac:dyDescent="0.25">
      <c r="A50" s="11"/>
      <c r="F50" s="12"/>
      <c r="G50" s="12"/>
      <c r="H50" s="12"/>
      <c r="I50" s="13" t="str">
        <f>IF($A50="","",ROUND((((F50*0.7)-G50)-'Settings'!$B$3),0))</f>
        <v/>
      </c>
      <c r="J50" s="11"/>
    </row>
    <row r="51" spans="1:10" x14ac:dyDescent="0.25">
      <c r="A51" s="11"/>
      <c r="F51" s="12"/>
      <c r="G51" s="12"/>
      <c r="H51" s="12"/>
      <c r="I51" s="13" t="str">
        <f>IF($A51="","",ROUND((((F51*0.7)-G51)-'Settings'!$B$3),0))</f>
        <v/>
      </c>
      <c r="J51" s="11"/>
    </row>
    <row r="52" spans="1:10" x14ac:dyDescent="0.25">
      <c r="A52" s="11"/>
      <c r="F52" s="12"/>
      <c r="G52" s="12"/>
      <c r="H52" s="12"/>
      <c r="I52" s="13" t="str">
        <f>IF($A52="","",ROUND((((F52*0.7)-G52)-'Settings'!$B$3),0))</f>
        <v/>
      </c>
      <c r="J52" s="11"/>
    </row>
    <row r="53" spans="1:10" x14ac:dyDescent="0.25">
      <c r="A53" s="11"/>
      <c r="F53" s="12"/>
      <c r="G53" s="12"/>
      <c r="H53" s="12"/>
      <c r="I53" s="13" t="str">
        <f>IF($A53="","",ROUND((((F53*0.7)-G53)-'Settings'!$B$3),0))</f>
        <v/>
      </c>
      <c r="J53" s="11"/>
    </row>
    <row r="54" spans="1:10" x14ac:dyDescent="0.25">
      <c r="A54" s="11"/>
      <c r="F54" s="12"/>
      <c r="G54" s="12"/>
      <c r="H54" s="12"/>
      <c r="I54" s="13" t="str">
        <f>IF($A54="","",ROUND((((F54*0.7)-G54)-'Settings'!$B$3),0))</f>
        <v/>
      </c>
      <c r="J54" s="11"/>
    </row>
    <row r="55" spans="1:10" x14ac:dyDescent="0.25">
      <c r="A55" s="11"/>
      <c r="F55" s="12"/>
      <c r="G55" s="12"/>
      <c r="H55" s="12"/>
      <c r="I55" s="13" t="str">
        <f>IF($A55="","",ROUND((((F55*0.7)-G55)-'Settings'!$B$3),0))</f>
        <v/>
      </c>
      <c r="J55" s="11"/>
    </row>
    <row r="56" spans="1:10" x14ac:dyDescent="0.25">
      <c r="A56" s="11"/>
      <c r="F56" s="12"/>
      <c r="G56" s="12"/>
      <c r="H56" s="12"/>
      <c r="I56" s="13" t="str">
        <f>IF($A56="","",ROUND((((F56*0.7)-G56)-'Settings'!$B$3),0))</f>
        <v/>
      </c>
      <c r="J56" s="11"/>
    </row>
    <row r="57" spans="1:10" x14ac:dyDescent="0.25">
      <c r="A57" s="11"/>
      <c r="F57" s="12"/>
      <c r="G57" s="12"/>
      <c r="H57" s="12"/>
      <c r="I57" s="13" t="str">
        <f>IF($A57="","",ROUND((((F57*0.7)-G57)-'Settings'!$B$3),0))</f>
        <v/>
      </c>
      <c r="J57" s="11"/>
    </row>
    <row r="58" spans="1:10" x14ac:dyDescent="0.25">
      <c r="A58" s="11"/>
      <c r="F58" s="12"/>
      <c r="G58" s="12"/>
      <c r="H58" s="12"/>
      <c r="I58" s="13" t="str">
        <f>IF($A58="","",ROUND((((F58*0.7)-G58)-'Settings'!$B$3),0))</f>
        <v/>
      </c>
      <c r="J58" s="11"/>
    </row>
    <row r="59" spans="1:10" x14ac:dyDescent="0.25">
      <c r="A59" s="11"/>
      <c r="F59" s="12"/>
      <c r="G59" s="12"/>
      <c r="H59" s="12"/>
      <c r="I59" s="13" t="str">
        <f>IF($A59="","",ROUND((((F59*0.7)-G59)-'Settings'!$B$3),0))</f>
        <v/>
      </c>
      <c r="J59" s="11"/>
    </row>
    <row r="60" spans="1:10" x14ac:dyDescent="0.25">
      <c r="A60" s="11"/>
      <c r="F60" s="12"/>
      <c r="G60" s="12"/>
      <c r="H60" s="12"/>
      <c r="I60" s="13" t="str">
        <f>IF($A60="","",ROUND((((F60*0.7)-G60)-'Settings'!$B$3),0))</f>
        <v/>
      </c>
      <c r="J60" s="11"/>
    </row>
    <row r="61" spans="1:10" x14ac:dyDescent="0.25">
      <c r="A61" s="11"/>
      <c r="F61" s="12"/>
      <c r="G61" s="12"/>
      <c r="H61" s="12"/>
      <c r="I61" s="13" t="str">
        <f>IF($A61="","",ROUND((((F61*0.7)-G61)-'Settings'!$B$3),0))</f>
        <v/>
      </c>
      <c r="J61" s="11"/>
    </row>
    <row r="62" spans="1:10" x14ac:dyDescent="0.25">
      <c r="A62" s="11"/>
      <c r="F62" s="12"/>
      <c r="G62" s="12"/>
      <c r="H62" s="12"/>
      <c r="I62" s="13" t="str">
        <f>IF($A62="","",ROUND((((F62*0.7)-G62)-'Settings'!$B$3),0))</f>
        <v/>
      </c>
      <c r="J62" s="11"/>
    </row>
    <row r="63" spans="1:10" x14ac:dyDescent="0.25">
      <c r="A63" s="11"/>
      <c r="F63" s="12"/>
      <c r="G63" s="12"/>
      <c r="H63" s="12"/>
      <c r="I63" s="13" t="str">
        <f>IF($A63="","",ROUND((((F63*0.7)-G63)-'Settings'!$B$3),0))</f>
        <v/>
      </c>
      <c r="J63" s="11"/>
    </row>
    <row r="64" spans="1:10" x14ac:dyDescent="0.25">
      <c r="A64" s="11"/>
      <c r="F64" s="12"/>
      <c r="G64" s="12"/>
      <c r="H64" s="12"/>
      <c r="I64" s="13" t="str">
        <f>IF($A64="","",ROUND((((F64*0.7)-G64)-'Settings'!$B$3),0))</f>
        <v/>
      </c>
      <c r="J64" s="11"/>
    </row>
    <row r="65" spans="1:10" x14ac:dyDescent="0.25">
      <c r="A65" s="11"/>
      <c r="F65" s="12"/>
      <c r="G65" s="12"/>
      <c r="H65" s="12"/>
      <c r="I65" s="13" t="str">
        <f>IF($A65="","",ROUND((((F65*0.7)-G65)-'Settings'!$B$3),0))</f>
        <v/>
      </c>
      <c r="J65" s="11"/>
    </row>
    <row r="66" spans="1:10" x14ac:dyDescent="0.25">
      <c r="A66" s="11"/>
      <c r="F66" s="12"/>
      <c r="G66" s="12"/>
      <c r="H66" s="12"/>
      <c r="I66" s="13" t="str">
        <f>IF($A66="","",ROUND((((F66*0.7)-G66)-'Settings'!$B$3),0))</f>
        <v/>
      </c>
      <c r="J66" s="11"/>
    </row>
    <row r="67" spans="1:10" x14ac:dyDescent="0.25">
      <c r="A67" s="11"/>
      <c r="F67" s="12"/>
      <c r="G67" s="12"/>
      <c r="H67" s="12"/>
      <c r="I67" s="13" t="str">
        <f>IF($A67="","",ROUND((((F67*0.7)-G67)-'Settings'!$B$3),0))</f>
        <v/>
      </c>
      <c r="J67" s="11"/>
    </row>
    <row r="68" spans="1:10" x14ac:dyDescent="0.25">
      <c r="A68" s="11"/>
      <c r="F68" s="12"/>
      <c r="G68" s="12"/>
      <c r="H68" s="12"/>
      <c r="I68" s="13" t="str">
        <f>IF($A68="","",ROUND((((F68*0.7)-G68)-'Settings'!$B$3),0))</f>
        <v/>
      </c>
      <c r="J68" s="11"/>
    </row>
    <row r="69" spans="1:10" x14ac:dyDescent="0.25">
      <c r="A69" s="11"/>
      <c r="F69" s="12"/>
      <c r="G69" s="12"/>
      <c r="H69" s="12"/>
      <c r="I69" s="13" t="str">
        <f>IF($A69="","",ROUND((((F69*0.7)-G69)-'Settings'!$B$3),0))</f>
        <v/>
      </c>
      <c r="J69" s="11"/>
    </row>
    <row r="70" spans="1:10" x14ac:dyDescent="0.25">
      <c r="A70" s="11"/>
      <c r="F70" s="12"/>
      <c r="G70" s="12"/>
      <c r="H70" s="12"/>
      <c r="I70" s="13" t="str">
        <f>IF($A70="","",ROUND((((F70*0.7)-G70)-'Settings'!$B$3),0))</f>
        <v/>
      </c>
      <c r="J70" s="11"/>
    </row>
    <row r="71" spans="1:10" x14ac:dyDescent="0.25">
      <c r="A71" s="11"/>
      <c r="F71" s="12"/>
      <c r="G71" s="12"/>
      <c r="H71" s="12"/>
      <c r="I71" s="13" t="str">
        <f>IF($A71="","",ROUND((((F71*0.7)-G71)-'Settings'!$B$3),0))</f>
        <v/>
      </c>
      <c r="J71" s="11"/>
    </row>
    <row r="72" spans="1:10" x14ac:dyDescent="0.25">
      <c r="A72" s="11"/>
      <c r="F72" s="12"/>
      <c r="G72" s="12"/>
      <c r="H72" s="12"/>
      <c r="I72" s="13" t="str">
        <f>IF($A72="","",ROUND((((F72*0.7)-G72)-'Settings'!$B$3),0))</f>
        <v/>
      </c>
      <c r="J72" s="11"/>
    </row>
    <row r="73" spans="1:10" x14ac:dyDescent="0.25">
      <c r="A73" s="11"/>
      <c r="F73" s="12"/>
      <c r="G73" s="12"/>
      <c r="H73" s="12"/>
      <c r="I73" s="13" t="str">
        <f>IF($A73="","",ROUND((((F73*0.7)-G73)-'Settings'!$B$3),0))</f>
        <v/>
      </c>
      <c r="J73" s="11"/>
    </row>
    <row r="74" spans="1:10" x14ac:dyDescent="0.25">
      <c r="A74" s="11"/>
      <c r="F74" s="12"/>
      <c r="G74" s="12"/>
      <c r="H74" s="12"/>
      <c r="I74" s="13" t="str">
        <f>IF($A74="","",ROUND((((F74*0.7)-G74)-'Settings'!$B$3),0))</f>
        <v/>
      </c>
      <c r="J74" s="11"/>
    </row>
    <row r="75" spans="1:10" x14ac:dyDescent="0.25">
      <c r="A75" s="11"/>
      <c r="F75" s="12"/>
      <c r="G75" s="12"/>
      <c r="H75" s="12"/>
      <c r="I75" s="13" t="str">
        <f>IF($A75="","",ROUND((((F75*0.7)-G75)-'Settings'!$B$3),0))</f>
        <v/>
      </c>
      <c r="J75" s="11"/>
    </row>
    <row r="76" spans="1:10" x14ac:dyDescent="0.25">
      <c r="A76" s="11"/>
      <c r="F76" s="12"/>
      <c r="G76" s="12"/>
      <c r="H76" s="12"/>
      <c r="I76" s="13" t="str">
        <f>IF($A76="","",ROUND((((F76*0.7)-G76)-'Settings'!$B$3),0))</f>
        <v/>
      </c>
      <c r="J76" s="11"/>
    </row>
    <row r="77" spans="1:10" x14ac:dyDescent="0.25">
      <c r="A77" s="11"/>
      <c r="F77" s="12"/>
      <c r="G77" s="12"/>
      <c r="H77" s="12"/>
      <c r="I77" s="13" t="str">
        <f>IF($A77="","",ROUND((((F77*0.7)-G77)-'Settings'!$B$3),0))</f>
        <v/>
      </c>
      <c r="J77" s="11"/>
    </row>
    <row r="78" spans="1:10" x14ac:dyDescent="0.25">
      <c r="A78" s="11"/>
      <c r="F78" s="12"/>
      <c r="G78" s="12"/>
      <c r="H78" s="12"/>
      <c r="I78" s="13" t="str">
        <f>IF($A78="","",ROUND((((F78*0.7)-G78)-'Settings'!$B$3),0))</f>
        <v/>
      </c>
      <c r="J78" s="11"/>
    </row>
    <row r="79" spans="1:10" x14ac:dyDescent="0.25">
      <c r="A79" s="11"/>
      <c r="F79" s="12"/>
      <c r="G79" s="12"/>
      <c r="H79" s="12"/>
      <c r="I79" s="13" t="str">
        <f>IF($A79="","",ROUND((((F79*0.7)-G79)-'Settings'!$B$3),0))</f>
        <v/>
      </c>
      <c r="J79" s="11"/>
    </row>
    <row r="80" spans="1:10" x14ac:dyDescent="0.25">
      <c r="A80" s="11"/>
      <c r="F80" s="12"/>
      <c r="G80" s="12"/>
      <c r="H80" s="12"/>
      <c r="I80" s="13" t="str">
        <f>IF($A80="","",ROUND((((F80*0.7)-G80)-'Settings'!$B$3),0))</f>
        <v/>
      </c>
      <c r="J80" s="11"/>
    </row>
    <row r="81" spans="1:10" x14ac:dyDescent="0.25">
      <c r="A81" s="11"/>
      <c r="F81" s="12"/>
      <c r="G81" s="12"/>
      <c r="H81" s="12"/>
      <c r="I81" s="13" t="str">
        <f>IF($A81="","",ROUND((((F81*0.7)-G81)-'Settings'!$B$3),0))</f>
        <v/>
      </c>
      <c r="J81" s="11"/>
    </row>
    <row r="82" spans="1:10" x14ac:dyDescent="0.25">
      <c r="A82" s="11"/>
      <c r="F82" s="12"/>
      <c r="G82" s="12"/>
      <c r="H82" s="12"/>
      <c r="I82" s="13" t="str">
        <f>IF($A82="","",ROUND((((F82*0.7)-G82)-'Settings'!$B$3),0))</f>
        <v/>
      </c>
      <c r="J82" s="11"/>
    </row>
    <row r="83" spans="1:10" x14ac:dyDescent="0.25">
      <c r="A83" s="11"/>
      <c r="F83" s="12"/>
      <c r="G83" s="12"/>
      <c r="H83" s="12"/>
      <c r="I83" s="13" t="str">
        <f>IF($A83="","",ROUND((((F83*0.7)-G83)-'Settings'!$B$3),0))</f>
        <v/>
      </c>
      <c r="J83" s="11"/>
    </row>
    <row r="84" spans="1:10" x14ac:dyDescent="0.25">
      <c r="A84" s="11"/>
      <c r="F84" s="12"/>
      <c r="G84" s="12"/>
      <c r="H84" s="12"/>
      <c r="I84" s="13" t="str">
        <f>IF($A84="","",ROUND((((F84*0.7)-G84)-'Settings'!$B$3),0))</f>
        <v/>
      </c>
      <c r="J84" s="11"/>
    </row>
    <row r="85" spans="1:10" x14ac:dyDescent="0.25">
      <c r="A85" s="11"/>
      <c r="F85" s="12"/>
      <c r="G85" s="12"/>
      <c r="H85" s="12"/>
      <c r="I85" s="13" t="str">
        <f>IF($A85="","",ROUND((((F85*0.7)-G85)-'Settings'!$B$3),0))</f>
        <v/>
      </c>
      <c r="J85" s="11"/>
    </row>
    <row r="86" spans="1:10" x14ac:dyDescent="0.25">
      <c r="A86" s="11"/>
      <c r="F86" s="12"/>
      <c r="G86" s="12"/>
      <c r="H86" s="12"/>
      <c r="I86" s="13" t="str">
        <f>IF($A86="","",ROUND((((F86*0.7)-G86)-'Settings'!$B$3),0))</f>
        <v/>
      </c>
      <c r="J86" s="11"/>
    </row>
    <row r="87" spans="1:10" x14ac:dyDescent="0.25">
      <c r="A87" s="11"/>
      <c r="F87" s="12"/>
      <c r="G87" s="12"/>
      <c r="H87" s="12"/>
      <c r="I87" s="13" t="str">
        <f>IF($A87="","",ROUND((((F87*0.7)-G87)-'Settings'!$B$3),0))</f>
        <v/>
      </c>
      <c r="J87" s="11"/>
    </row>
    <row r="88" spans="1:10" x14ac:dyDescent="0.25">
      <c r="A88" s="11"/>
      <c r="F88" s="12"/>
      <c r="G88" s="12"/>
      <c r="H88" s="12"/>
      <c r="I88" s="13" t="str">
        <f>IF($A88="","",ROUND((((F88*0.7)-G88)-'Settings'!$B$3),0))</f>
        <v/>
      </c>
      <c r="J88" s="11"/>
    </row>
    <row r="89" spans="1:10" x14ac:dyDescent="0.25">
      <c r="A89" s="11"/>
      <c r="F89" s="12"/>
      <c r="G89" s="12"/>
      <c r="H89" s="12"/>
      <c r="I89" s="13" t="str">
        <f>IF($A89="","",ROUND((((F89*0.7)-G89)-'Settings'!$B$3),0))</f>
        <v/>
      </c>
      <c r="J89" s="11"/>
    </row>
    <row r="90" spans="1:10" x14ac:dyDescent="0.25">
      <c r="A90" s="11"/>
      <c r="F90" s="12"/>
      <c r="G90" s="12"/>
      <c r="H90" s="12"/>
      <c r="I90" s="13" t="str">
        <f>IF($A90="","",ROUND((((F90*0.7)-G90)-'Settings'!$B$3),0))</f>
        <v/>
      </c>
      <c r="J90" s="11"/>
    </row>
    <row r="91" spans="1:10" x14ac:dyDescent="0.25">
      <c r="A91" s="11"/>
      <c r="F91" s="12"/>
      <c r="G91" s="12"/>
      <c r="H91" s="12"/>
      <c r="I91" s="13" t="str">
        <f>IF($A91="","",ROUND((((F91*0.7)-G91)-'Settings'!$B$3),0))</f>
        <v/>
      </c>
      <c r="J91" s="11"/>
    </row>
    <row r="92" spans="1:10" x14ac:dyDescent="0.25">
      <c r="A92" s="11"/>
      <c r="F92" s="12"/>
      <c r="G92" s="12"/>
      <c r="H92" s="12"/>
      <c r="I92" s="13" t="str">
        <f>IF($A92="","",ROUND((((F92*0.7)-G92)-'Settings'!$B$3),0))</f>
        <v/>
      </c>
      <c r="J92" s="11"/>
    </row>
    <row r="93" spans="1:10" x14ac:dyDescent="0.25">
      <c r="A93" s="11"/>
      <c r="F93" s="12"/>
      <c r="G93" s="12"/>
      <c r="H93" s="12"/>
      <c r="I93" s="13" t="str">
        <f>IF($A93="","",ROUND((((F93*0.7)-G93)-'Settings'!$B$3),0))</f>
        <v/>
      </c>
      <c r="J93" s="11"/>
    </row>
    <row r="94" spans="1:10" x14ac:dyDescent="0.25">
      <c r="A94" s="11"/>
      <c r="F94" s="12"/>
      <c r="G94" s="12"/>
      <c r="H94" s="12"/>
      <c r="I94" s="13" t="str">
        <f>IF($A94="","",ROUND((((F94*0.7)-G94)-'Settings'!$B$3),0))</f>
        <v/>
      </c>
      <c r="J94" s="11"/>
    </row>
    <row r="95" spans="1:10" x14ac:dyDescent="0.25">
      <c r="A95" s="11"/>
      <c r="F95" s="12"/>
      <c r="G95" s="12"/>
      <c r="H95" s="12"/>
      <c r="I95" s="13" t="str">
        <f>IF($A95="","",ROUND((((F95*0.7)-G95)-'Settings'!$B$3),0))</f>
        <v/>
      </c>
      <c r="J95" s="11"/>
    </row>
    <row r="96" spans="1:10" x14ac:dyDescent="0.25">
      <c r="A96" s="11"/>
      <c r="F96" s="12"/>
      <c r="G96" s="12"/>
      <c r="H96" s="12"/>
      <c r="I96" s="13" t="str">
        <f>IF($A96="","",ROUND((((F96*0.7)-G96)-'Settings'!$B$3),0))</f>
        <v/>
      </c>
      <c r="J96" s="11"/>
    </row>
    <row r="97" spans="1:10" x14ac:dyDescent="0.25">
      <c r="A97" s="11"/>
      <c r="F97" s="12"/>
      <c r="G97" s="12"/>
      <c r="H97" s="12"/>
      <c r="I97" s="13" t="str">
        <f>IF($A97="","",ROUND((((F97*0.7)-G97)-'Settings'!$B$3),0))</f>
        <v/>
      </c>
      <c r="J97" s="11"/>
    </row>
    <row r="98" spans="1:10" x14ac:dyDescent="0.25">
      <c r="A98" s="11"/>
      <c r="F98" s="12"/>
      <c r="G98" s="12"/>
      <c r="H98" s="12"/>
      <c r="I98" s="13" t="str">
        <f>IF($A98="","",ROUND((((F98*0.7)-G98)-'Settings'!$B$3),0))</f>
        <v/>
      </c>
      <c r="J98" s="11"/>
    </row>
    <row r="99" spans="1:10" x14ac:dyDescent="0.25">
      <c r="A99" s="11"/>
      <c r="F99" s="12"/>
      <c r="G99" s="12"/>
      <c r="H99" s="12"/>
      <c r="I99" s="13" t="str">
        <f>IF($A99="","",ROUND((((F99*0.7)-G99)-'Settings'!$B$3),0))</f>
        <v/>
      </c>
      <c r="J99" s="11"/>
    </row>
    <row r="100" spans="1:10" x14ac:dyDescent="0.25">
      <c r="A100" s="11"/>
      <c r="F100" s="12"/>
      <c r="G100" s="12"/>
      <c r="H100" s="12"/>
      <c r="I100" s="13" t="str">
        <f>IF($A100="","",ROUND((((F100*0.7)-G100)-'Settings'!$B$3),0))</f>
        <v/>
      </c>
      <c r="J100" s="11"/>
    </row>
    <row r="101" spans="1:10" x14ac:dyDescent="0.25">
      <c r="A101" s="11"/>
      <c r="F101" s="12"/>
      <c r="G101" s="12"/>
      <c r="H101" s="12"/>
      <c r="I101" s="13" t="str">
        <f>IF($A101="","",ROUND((((F101*0.7)-G101)-'Settings'!$B$3),0))</f>
        <v/>
      </c>
      <c r="J101" s="11"/>
    </row>
    <row r="102" spans="1:10" x14ac:dyDescent="0.25">
      <c r="A102" s="11"/>
      <c r="F102" s="12"/>
      <c r="G102" s="12"/>
      <c r="H102" s="12"/>
      <c r="I102" s="13" t="str">
        <f>IF($A102="","",ROUND((((F102*0.7)-G102)-'Settings'!$B$3),0))</f>
        <v/>
      </c>
      <c r="J102" s="11"/>
    </row>
    <row r="103" spans="1:10" x14ac:dyDescent="0.25">
      <c r="A103" s="11"/>
      <c r="F103" s="12"/>
      <c r="G103" s="12"/>
      <c r="H103" s="12"/>
      <c r="I103" s="13" t="str">
        <f>IF($A103="","",ROUND((((F103*0.7)-G103)-'Settings'!$B$3),0))</f>
        <v/>
      </c>
      <c r="J103" s="11"/>
    </row>
    <row r="104" spans="1:10" x14ac:dyDescent="0.25">
      <c r="A104" s="11"/>
      <c r="F104" s="12"/>
      <c r="G104" s="12"/>
      <c r="H104" s="12"/>
      <c r="I104" s="13" t="str">
        <f>IF($A104="","",ROUND((((F104*0.7)-G104)-'Settings'!$B$3),0))</f>
        <v/>
      </c>
      <c r="J104" s="11"/>
    </row>
    <row r="105" spans="1:10" x14ac:dyDescent="0.25">
      <c r="A105" s="11"/>
      <c r="F105" s="12"/>
      <c r="G105" s="12"/>
      <c r="H105" s="12"/>
      <c r="I105" s="13" t="str">
        <f>IF($A105="","",ROUND((((F105*0.7)-G105)-'Settings'!$B$3),0))</f>
        <v/>
      </c>
      <c r="J105" s="11"/>
    </row>
    <row r="106" spans="1:10" x14ac:dyDescent="0.25">
      <c r="A106" s="11"/>
      <c r="F106" s="12"/>
      <c r="G106" s="12"/>
      <c r="H106" s="12"/>
      <c r="I106" s="13" t="str">
        <f>IF($A106="","",ROUND((((F106*0.7)-G106)-'Settings'!$B$3),0))</f>
        <v/>
      </c>
      <c r="J106" s="11"/>
    </row>
    <row r="107" spans="1:10" x14ac:dyDescent="0.25">
      <c r="A107" s="11"/>
      <c r="F107" s="12"/>
      <c r="G107" s="12"/>
      <c r="H107" s="12"/>
      <c r="I107" s="13" t="str">
        <f>IF($A107="","",ROUND((((F107*0.7)-G107)-'Settings'!$B$3),0))</f>
        <v/>
      </c>
      <c r="J107" s="11"/>
    </row>
    <row r="108" spans="1:10" x14ac:dyDescent="0.25">
      <c r="A108" s="11"/>
      <c r="F108" s="12"/>
      <c r="G108" s="12"/>
      <c r="H108" s="12"/>
      <c r="I108" s="13" t="str">
        <f>IF($A108="","",ROUND((((F108*0.7)-G108)-'Settings'!$B$3),0))</f>
        <v/>
      </c>
      <c r="J108" s="11"/>
    </row>
    <row r="109" spans="1:10" x14ac:dyDescent="0.25">
      <c r="A109" s="11"/>
      <c r="F109" s="12"/>
      <c r="G109" s="12"/>
      <c r="H109" s="12"/>
      <c r="I109" s="13" t="str">
        <f>IF($A109="","",ROUND((((F109*0.7)-G109)-'Settings'!$B$3),0))</f>
        <v/>
      </c>
      <c r="J109" s="11"/>
    </row>
    <row r="110" spans="1:10" x14ac:dyDescent="0.25">
      <c r="A110" s="11"/>
      <c r="F110" s="12"/>
      <c r="G110" s="12"/>
      <c r="H110" s="12"/>
      <c r="I110" s="13" t="str">
        <f>IF($A110="","",ROUND((((F110*0.7)-G110)-'Settings'!$B$3),0))</f>
        <v/>
      </c>
      <c r="J110" s="11"/>
    </row>
    <row r="111" spans="1:10" x14ac:dyDescent="0.25">
      <c r="A111" s="11"/>
      <c r="F111" s="12"/>
      <c r="G111" s="12"/>
      <c r="H111" s="12"/>
      <c r="I111" s="13" t="str">
        <f>IF($A111="","",ROUND((((F111*0.7)-G111)-'Settings'!$B$3),0))</f>
        <v/>
      </c>
      <c r="J111" s="11"/>
    </row>
    <row r="112" spans="1:10" x14ac:dyDescent="0.25">
      <c r="A112" s="11"/>
      <c r="F112" s="12"/>
      <c r="G112" s="12"/>
      <c r="H112" s="12"/>
      <c r="I112" s="13" t="str">
        <f>IF($A112="","",ROUND((((F112*0.7)-G112)-'Settings'!$B$3),0))</f>
        <v/>
      </c>
      <c r="J112" s="11"/>
    </row>
    <row r="113" spans="1:10" x14ac:dyDescent="0.25">
      <c r="A113" s="11"/>
      <c r="F113" s="12"/>
      <c r="G113" s="12"/>
      <c r="H113" s="12"/>
      <c r="I113" s="13" t="str">
        <f>IF($A113="","",ROUND((((F113*0.7)-G113)-'Settings'!$B$3),0))</f>
        <v/>
      </c>
      <c r="J113" s="11"/>
    </row>
    <row r="114" spans="1:10" x14ac:dyDescent="0.25">
      <c r="A114" s="11"/>
      <c r="F114" s="12"/>
      <c r="G114" s="12"/>
      <c r="H114" s="12"/>
      <c r="I114" s="13" t="str">
        <f>IF($A114="","",ROUND((((F114*0.7)-G114)-'Settings'!$B$3),0))</f>
        <v/>
      </c>
      <c r="J114" s="11"/>
    </row>
    <row r="115" spans="1:10" x14ac:dyDescent="0.25">
      <c r="A115" s="11"/>
      <c r="F115" s="12"/>
      <c r="G115" s="12"/>
      <c r="H115" s="12"/>
      <c r="I115" s="13" t="str">
        <f>IF($A115="","",ROUND((((F115*0.7)-G115)-'Settings'!$B$3),0))</f>
        <v/>
      </c>
      <c r="J115" s="11"/>
    </row>
    <row r="116" spans="1:10" x14ac:dyDescent="0.25">
      <c r="A116" s="11"/>
      <c r="F116" s="12"/>
      <c r="G116" s="12"/>
      <c r="H116" s="12"/>
      <c r="I116" s="13" t="str">
        <f>IF($A116="","",ROUND((((F116*0.7)-G116)-'Settings'!$B$3),0))</f>
        <v/>
      </c>
      <c r="J116" s="11"/>
    </row>
    <row r="117" spans="1:10" x14ac:dyDescent="0.25">
      <c r="A117" s="11"/>
      <c r="F117" s="12"/>
      <c r="G117" s="12"/>
      <c r="H117" s="12"/>
      <c r="I117" s="13" t="str">
        <f>IF($A117="","",ROUND((((F117*0.7)-G117)-'Settings'!$B$3),0))</f>
        <v/>
      </c>
      <c r="J117" s="11"/>
    </row>
    <row r="118" spans="1:10" x14ac:dyDescent="0.25">
      <c r="A118" s="11"/>
      <c r="F118" s="12"/>
      <c r="G118" s="12"/>
      <c r="H118" s="12"/>
      <c r="I118" s="13" t="str">
        <f>IF($A118="","",ROUND((((F118*0.7)-G118)-'Settings'!$B$3),0))</f>
        <v/>
      </c>
      <c r="J118" s="11"/>
    </row>
    <row r="119" spans="1:10" x14ac:dyDescent="0.25">
      <c r="A119" s="11"/>
      <c r="F119" s="12"/>
      <c r="G119" s="12"/>
      <c r="H119" s="12"/>
      <c r="I119" s="13" t="str">
        <f>IF($A119="","",ROUND((((F119*0.7)-G119)-'Settings'!$B$3),0))</f>
        <v/>
      </c>
      <c r="J119" s="11"/>
    </row>
    <row r="120" spans="1:10" x14ac:dyDescent="0.25">
      <c r="A120" s="11"/>
      <c r="F120" s="12"/>
      <c r="G120" s="12"/>
      <c r="H120" s="12"/>
      <c r="I120" s="13" t="str">
        <f>IF($A120="","",ROUND((((F120*0.7)-G120)-'Settings'!$B$3),0))</f>
        <v/>
      </c>
      <c r="J120" s="11"/>
    </row>
    <row r="121" spans="1:10" x14ac:dyDescent="0.25">
      <c r="A121" s="11"/>
      <c r="F121" s="12"/>
      <c r="G121" s="12"/>
      <c r="H121" s="12"/>
      <c r="I121" s="13" t="str">
        <f>IF($A121="","",ROUND((((F121*0.7)-G121)-'Settings'!$B$3),0))</f>
        <v/>
      </c>
      <c r="J121" s="11"/>
    </row>
    <row r="122" spans="1:10" x14ac:dyDescent="0.25">
      <c r="A122" s="11"/>
      <c r="F122" s="12"/>
      <c r="G122" s="12"/>
      <c r="H122" s="12"/>
      <c r="I122" s="13" t="str">
        <f>IF($A122="","",ROUND((((F122*0.7)-G122)-'Settings'!$B$3),0))</f>
        <v/>
      </c>
      <c r="J122" s="11"/>
    </row>
    <row r="123" spans="1:10" x14ac:dyDescent="0.25">
      <c r="A123" s="11"/>
      <c r="F123" s="12"/>
      <c r="G123" s="12"/>
      <c r="H123" s="12"/>
      <c r="I123" s="13" t="str">
        <f>IF($A123="","",ROUND((((F123*0.7)-G123)-'Settings'!$B$3),0))</f>
        <v/>
      </c>
      <c r="J123" s="11"/>
    </row>
    <row r="124" spans="1:10" x14ac:dyDescent="0.25">
      <c r="A124" s="11"/>
      <c r="F124" s="12"/>
      <c r="G124" s="12"/>
      <c r="H124" s="12"/>
      <c r="I124" s="13" t="str">
        <f>IF($A124="","",ROUND((((F124*0.7)-G124)-'Settings'!$B$3),0))</f>
        <v/>
      </c>
      <c r="J124" s="11"/>
    </row>
    <row r="125" spans="1:10" x14ac:dyDescent="0.25">
      <c r="A125" s="11"/>
      <c r="F125" s="12"/>
      <c r="G125" s="12"/>
      <c r="H125" s="12"/>
      <c r="I125" s="13" t="str">
        <f>IF($A125="","",ROUND((((F125*0.7)-G125)-'Settings'!$B$3),0))</f>
        <v/>
      </c>
      <c r="J125" s="11"/>
    </row>
    <row r="126" spans="1:10" x14ac:dyDescent="0.25">
      <c r="A126" s="11"/>
      <c r="F126" s="12"/>
      <c r="G126" s="12"/>
      <c r="H126" s="12"/>
      <c r="I126" s="13" t="str">
        <f>IF($A126="","",ROUND((((F126*0.7)-G126)-'Settings'!$B$3),0))</f>
        <v/>
      </c>
      <c r="J126" s="11"/>
    </row>
    <row r="127" spans="1:10" x14ac:dyDescent="0.25">
      <c r="A127" s="11"/>
      <c r="F127" s="12"/>
      <c r="G127" s="12"/>
      <c r="H127" s="12"/>
      <c r="I127" s="13" t="str">
        <f>IF($A127="","",ROUND((((F127*0.7)-G127)-'Settings'!$B$3),0))</f>
        <v/>
      </c>
      <c r="J127" s="11"/>
    </row>
    <row r="128" spans="1:10" x14ac:dyDescent="0.25">
      <c r="A128" s="11"/>
      <c r="F128" s="12"/>
      <c r="G128" s="12"/>
      <c r="H128" s="12"/>
      <c r="I128" s="13" t="str">
        <f>IF($A128="","",ROUND((((F128*0.7)-G128)-'Settings'!$B$3),0))</f>
        <v/>
      </c>
      <c r="J128" s="11"/>
    </row>
    <row r="129" spans="1:10" x14ac:dyDescent="0.25">
      <c r="A129" s="11"/>
      <c r="F129" s="12"/>
      <c r="G129" s="12"/>
      <c r="H129" s="12"/>
      <c r="I129" s="13" t="str">
        <f>IF($A129="","",ROUND((((F129*0.7)-G129)-'Settings'!$B$3),0))</f>
        <v/>
      </c>
      <c r="J129" s="11"/>
    </row>
    <row r="130" spans="1:10" x14ac:dyDescent="0.25">
      <c r="A130" s="11"/>
      <c r="F130" s="12"/>
      <c r="G130" s="12"/>
      <c r="H130" s="12"/>
      <c r="I130" s="13" t="str">
        <f>IF($A130="","",ROUND((((F130*0.7)-G130)-'Settings'!$B$3),0))</f>
        <v/>
      </c>
      <c r="J130" s="11"/>
    </row>
    <row r="131" spans="1:10" x14ac:dyDescent="0.25">
      <c r="A131" s="11"/>
      <c r="F131" s="12"/>
      <c r="G131" s="12"/>
      <c r="H131" s="12"/>
      <c r="I131" s="13" t="str">
        <f>IF($A131="","",ROUND((((F131*0.7)-G131)-'Settings'!$B$3),0))</f>
        <v/>
      </c>
      <c r="J131" s="11"/>
    </row>
    <row r="132" spans="1:10" x14ac:dyDescent="0.25">
      <c r="A132" s="11"/>
      <c r="F132" s="12"/>
      <c r="G132" s="12"/>
      <c r="H132" s="12"/>
      <c r="I132" s="13" t="str">
        <f>IF($A132="","",ROUND((((F132*0.7)-G132)-'Settings'!$B$3),0))</f>
        <v/>
      </c>
      <c r="J132" s="11"/>
    </row>
    <row r="133" spans="1:10" x14ac:dyDescent="0.25">
      <c r="A133" s="11"/>
      <c r="F133" s="12"/>
      <c r="G133" s="12"/>
      <c r="H133" s="12"/>
      <c r="I133" s="13" t="str">
        <f>IF($A133="","",ROUND((((F133*0.7)-G133)-'Settings'!$B$3),0))</f>
        <v/>
      </c>
      <c r="J133" s="11"/>
    </row>
    <row r="134" spans="1:10" x14ac:dyDescent="0.25">
      <c r="A134" s="11"/>
      <c r="F134" s="12"/>
      <c r="G134" s="12"/>
      <c r="H134" s="12"/>
      <c r="I134" s="13" t="str">
        <f>IF($A134="","",ROUND((((F134*0.7)-G134)-'Settings'!$B$3),0))</f>
        <v/>
      </c>
      <c r="J134" s="11"/>
    </row>
    <row r="135" spans="1:10" x14ac:dyDescent="0.25">
      <c r="A135" s="11"/>
      <c r="F135" s="12"/>
      <c r="G135" s="12"/>
      <c r="H135" s="12"/>
      <c r="I135" s="13" t="str">
        <f>IF($A135="","",ROUND((((F135*0.7)-G135)-'Settings'!$B$3),0))</f>
        <v/>
      </c>
      <c r="J135" s="11"/>
    </row>
    <row r="136" spans="1:10" x14ac:dyDescent="0.25">
      <c r="A136" s="11"/>
      <c r="F136" s="12"/>
      <c r="G136" s="12"/>
      <c r="H136" s="12"/>
      <c r="I136" s="13" t="str">
        <f>IF($A136="","",ROUND((((F136*0.7)-G136)-'Settings'!$B$3),0))</f>
        <v/>
      </c>
      <c r="J136" s="11"/>
    </row>
    <row r="137" spans="1:10" x14ac:dyDescent="0.25">
      <c r="A137" s="11"/>
      <c r="F137" s="12"/>
      <c r="G137" s="12"/>
      <c r="H137" s="12"/>
      <c r="I137" s="13" t="str">
        <f>IF($A137="","",ROUND((((F137*0.7)-G137)-'Settings'!$B$3),0))</f>
        <v/>
      </c>
      <c r="J137" s="11"/>
    </row>
    <row r="138" spans="1:10" x14ac:dyDescent="0.25">
      <c r="A138" s="11"/>
      <c r="F138" s="12"/>
      <c r="G138" s="12"/>
      <c r="H138" s="12"/>
      <c r="I138" s="13" t="str">
        <f>IF($A138="","",ROUND((((F138*0.7)-G138)-'Settings'!$B$3),0))</f>
        <v/>
      </c>
      <c r="J138" s="11"/>
    </row>
    <row r="139" spans="1:10" x14ac:dyDescent="0.25">
      <c r="A139" s="11"/>
      <c r="F139" s="12"/>
      <c r="G139" s="12"/>
      <c r="H139" s="12"/>
      <c r="I139" s="13" t="str">
        <f>IF($A139="","",ROUND((((F139*0.7)-G139)-'Settings'!$B$3),0))</f>
        <v/>
      </c>
      <c r="J139" s="11"/>
    </row>
    <row r="140" spans="1:10" x14ac:dyDescent="0.25">
      <c r="A140" s="11"/>
      <c r="F140" s="12"/>
      <c r="G140" s="12"/>
      <c r="H140" s="12"/>
      <c r="I140" s="13" t="str">
        <f>IF($A140="","",ROUND((((F140*0.7)-G140)-'Settings'!$B$3),0))</f>
        <v/>
      </c>
      <c r="J140" s="11"/>
    </row>
    <row r="141" spans="1:10" x14ac:dyDescent="0.25">
      <c r="A141" s="11"/>
      <c r="F141" s="12"/>
      <c r="G141" s="12"/>
      <c r="H141" s="12"/>
      <c r="I141" s="13" t="str">
        <f>IF($A141="","",ROUND((((F141*0.7)-G141)-'Settings'!$B$3),0))</f>
        <v/>
      </c>
      <c r="J141" s="11"/>
    </row>
    <row r="142" spans="1:10" x14ac:dyDescent="0.25">
      <c r="A142" s="11"/>
      <c r="F142" s="12"/>
      <c r="G142" s="12"/>
      <c r="H142" s="12"/>
      <c r="I142" s="13" t="str">
        <f>IF($A142="","",ROUND((((F142*0.7)-G142)-'Settings'!$B$3),0))</f>
        <v/>
      </c>
      <c r="J142" s="11"/>
    </row>
    <row r="143" spans="1:10" x14ac:dyDescent="0.25">
      <c r="A143" s="11"/>
      <c r="F143" s="12"/>
      <c r="G143" s="12"/>
      <c r="H143" s="12"/>
      <c r="I143" s="13" t="str">
        <f>IF($A143="","",ROUND((((F143*0.7)-G143)-'Settings'!$B$3),0))</f>
        <v/>
      </c>
      <c r="J143" s="11"/>
    </row>
    <row r="144" spans="1:10" x14ac:dyDescent="0.25">
      <c r="A144" s="11"/>
      <c r="F144" s="12"/>
      <c r="G144" s="12"/>
      <c r="H144" s="12"/>
      <c r="I144" s="13" t="str">
        <f>IF($A144="","",ROUND((((F144*0.7)-G144)-'Settings'!$B$3),0))</f>
        <v/>
      </c>
      <c r="J144" s="11"/>
    </row>
    <row r="145" spans="1:10" x14ac:dyDescent="0.25">
      <c r="A145" s="11"/>
      <c r="F145" s="12"/>
      <c r="G145" s="12"/>
      <c r="H145" s="12"/>
      <c r="I145" s="13" t="str">
        <f>IF($A145="","",ROUND((((F145*0.7)-G145)-'Settings'!$B$3),0))</f>
        <v/>
      </c>
      <c r="J145" s="11"/>
    </row>
    <row r="146" spans="1:10" x14ac:dyDescent="0.25">
      <c r="A146" s="11"/>
      <c r="F146" s="12"/>
      <c r="G146" s="12"/>
      <c r="H146" s="12"/>
      <c r="I146" s="13" t="str">
        <f>IF($A146="","",ROUND((((F146*0.7)-G146)-'Settings'!$B$3),0))</f>
        <v/>
      </c>
      <c r="J146" s="11"/>
    </row>
    <row r="147" spans="1:10" x14ac:dyDescent="0.25">
      <c r="A147" s="11"/>
      <c r="F147" s="12"/>
      <c r="G147" s="12"/>
      <c r="H147" s="12"/>
      <c r="I147" s="13" t="str">
        <f>IF($A147="","",ROUND((((F147*0.7)-G147)-'Settings'!$B$3),0))</f>
        <v/>
      </c>
      <c r="J147" s="11"/>
    </row>
    <row r="148" spans="1:10" x14ac:dyDescent="0.25">
      <c r="A148" s="11"/>
      <c r="F148" s="12"/>
      <c r="G148" s="12"/>
      <c r="H148" s="12"/>
      <c r="I148" s="13" t="str">
        <f>IF($A148="","",ROUND((((F148*0.7)-G148)-'Settings'!$B$3),0))</f>
        <v/>
      </c>
      <c r="J148" s="11"/>
    </row>
    <row r="149" spans="1:10" x14ac:dyDescent="0.25">
      <c r="A149" s="11"/>
      <c r="F149" s="12"/>
      <c r="G149" s="12"/>
      <c r="H149" s="12"/>
      <c r="I149" s="13" t="str">
        <f>IF($A149="","",ROUND((((F149*0.7)-G149)-'Settings'!$B$3),0))</f>
        <v/>
      </c>
      <c r="J149" s="11"/>
    </row>
    <row r="150" spans="1:10" x14ac:dyDescent="0.25">
      <c r="A150" s="11"/>
      <c r="F150" s="12"/>
      <c r="G150" s="12"/>
      <c r="H150" s="12"/>
      <c r="I150" s="13" t="str">
        <f>IF($A150="","",ROUND((((F150*0.7)-G150)-'Settings'!$B$3),0))</f>
        <v/>
      </c>
      <c r="J150" s="11"/>
    </row>
    <row r="151" spans="1:10" x14ac:dyDescent="0.25">
      <c r="A151" s="11"/>
      <c r="F151" s="12"/>
      <c r="G151" s="12"/>
      <c r="H151" s="12"/>
      <c r="I151" s="13" t="str">
        <f>IF($A151="","",ROUND((((F151*0.7)-G151)-'Settings'!$B$3),0))</f>
        <v/>
      </c>
      <c r="J151" s="11"/>
    </row>
    <row r="152" spans="1:10" x14ac:dyDescent="0.25">
      <c r="A152" s="11"/>
      <c r="F152" s="12"/>
      <c r="G152" s="12"/>
      <c r="H152" s="12"/>
      <c r="I152" s="13" t="str">
        <f>IF($A152="","",ROUND((((F152*0.7)-G152)-'Settings'!$B$3),0))</f>
        <v/>
      </c>
      <c r="J152" s="11"/>
    </row>
    <row r="153" spans="1:10" x14ac:dyDescent="0.25">
      <c r="A153" s="11"/>
      <c r="F153" s="12"/>
      <c r="G153" s="12"/>
      <c r="H153" s="12"/>
      <c r="I153" s="13" t="str">
        <f>IF($A153="","",ROUND((((F153*0.7)-G153)-'Settings'!$B$3),0))</f>
        <v/>
      </c>
      <c r="J153" s="11"/>
    </row>
    <row r="154" spans="1:10" x14ac:dyDescent="0.25">
      <c r="A154" s="11"/>
      <c r="F154" s="12"/>
      <c r="G154" s="12"/>
      <c r="H154" s="12"/>
      <c r="I154" s="13" t="str">
        <f>IF($A154="","",ROUND((((F154*0.7)-G154)-'Settings'!$B$3),0))</f>
        <v/>
      </c>
      <c r="J154" s="11"/>
    </row>
    <row r="155" spans="1:10" x14ac:dyDescent="0.25">
      <c r="A155" s="11"/>
      <c r="F155" s="12"/>
      <c r="G155" s="12"/>
      <c r="H155" s="12"/>
      <c r="I155" s="13" t="str">
        <f>IF($A155="","",ROUND((((F155*0.7)-G155)-'Settings'!$B$3),0))</f>
        <v/>
      </c>
      <c r="J155" s="11"/>
    </row>
    <row r="156" spans="1:10" x14ac:dyDescent="0.25">
      <c r="A156" s="11"/>
      <c r="F156" s="12"/>
      <c r="G156" s="12"/>
      <c r="H156" s="12"/>
      <c r="I156" s="13" t="str">
        <f>IF($A156="","",ROUND((((F156*0.7)-G156)-'Settings'!$B$3),0))</f>
        <v/>
      </c>
      <c r="J156" s="11"/>
    </row>
    <row r="157" spans="1:10" x14ac:dyDescent="0.25">
      <c r="A157" s="11"/>
      <c r="F157" s="12"/>
      <c r="G157" s="12"/>
      <c r="H157" s="12"/>
      <c r="I157" s="13" t="str">
        <f>IF($A157="","",ROUND((((F157*0.7)-G157)-'Settings'!$B$3),0))</f>
        <v/>
      </c>
      <c r="J157" s="11"/>
    </row>
    <row r="158" spans="1:10" x14ac:dyDescent="0.25">
      <c r="A158" s="11"/>
      <c r="F158" s="12"/>
      <c r="G158" s="12"/>
      <c r="H158" s="12"/>
      <c r="I158" s="13" t="str">
        <f>IF($A158="","",ROUND((((F158*0.7)-G158)-'Settings'!$B$3),0))</f>
        <v/>
      </c>
      <c r="J158" s="11"/>
    </row>
    <row r="159" spans="1:10" x14ac:dyDescent="0.25">
      <c r="A159" s="11"/>
      <c r="F159" s="12"/>
      <c r="G159" s="12"/>
      <c r="H159" s="12"/>
      <c r="I159" s="13" t="str">
        <f>IF($A159="","",ROUND((((F159*0.7)-G159)-'Settings'!$B$3),0))</f>
        <v/>
      </c>
      <c r="J159" s="11"/>
    </row>
    <row r="160" spans="1:10" x14ac:dyDescent="0.25">
      <c r="A160" s="11"/>
      <c r="F160" s="12"/>
      <c r="G160" s="12"/>
      <c r="H160" s="12"/>
      <c r="I160" s="13" t="str">
        <f>IF($A160="","",ROUND((((F160*0.7)-G160)-'Settings'!$B$3),0))</f>
        <v/>
      </c>
      <c r="J160" s="11"/>
    </row>
    <row r="161" spans="1:10" x14ac:dyDescent="0.25">
      <c r="A161" s="11"/>
      <c r="F161" s="12"/>
      <c r="G161" s="12"/>
      <c r="H161" s="12"/>
      <c r="I161" s="13" t="str">
        <f>IF($A161="","",ROUND((((F161*0.7)-G161)-'Settings'!$B$3),0))</f>
        <v/>
      </c>
      <c r="J161" s="11"/>
    </row>
    <row r="162" spans="1:10" x14ac:dyDescent="0.25">
      <c r="A162" s="11"/>
      <c r="F162" s="12"/>
      <c r="G162" s="12"/>
      <c r="H162" s="12"/>
      <c r="I162" s="13" t="str">
        <f>IF($A162="","",ROUND((((F162*0.7)-G162)-'Settings'!$B$3),0))</f>
        <v/>
      </c>
      <c r="J162" s="11"/>
    </row>
    <row r="163" spans="1:10" x14ac:dyDescent="0.25">
      <c r="A163" s="11"/>
      <c r="F163" s="12"/>
      <c r="G163" s="12"/>
      <c r="H163" s="12"/>
      <c r="I163" s="13" t="str">
        <f>IF($A163="","",ROUND((((F163*0.7)-G163)-'Settings'!$B$3),0))</f>
        <v/>
      </c>
      <c r="J163" s="11"/>
    </row>
    <row r="164" spans="1:10" x14ac:dyDescent="0.25">
      <c r="A164" s="11"/>
      <c r="F164" s="12"/>
      <c r="G164" s="12"/>
      <c r="H164" s="12"/>
      <c r="I164" s="13" t="str">
        <f>IF($A164="","",ROUND((((F164*0.7)-G164)-'Settings'!$B$3),0))</f>
        <v/>
      </c>
      <c r="J164" s="11"/>
    </row>
    <row r="165" spans="1:10" x14ac:dyDescent="0.25">
      <c r="A165" s="11"/>
      <c r="F165" s="12"/>
      <c r="G165" s="12"/>
      <c r="H165" s="12"/>
      <c r="I165" s="13" t="str">
        <f>IF($A165="","",ROUND((((F165*0.7)-G165)-'Settings'!$B$3),0))</f>
        <v/>
      </c>
      <c r="J165" s="11"/>
    </row>
    <row r="166" spans="1:10" x14ac:dyDescent="0.25">
      <c r="A166" s="11"/>
      <c r="F166" s="12"/>
      <c r="G166" s="12"/>
      <c r="H166" s="12"/>
      <c r="I166" s="13" t="str">
        <f>IF($A166="","",ROUND((((F166*0.7)-G166)-'Settings'!$B$3),0))</f>
        <v/>
      </c>
      <c r="J166" s="11"/>
    </row>
    <row r="167" spans="1:10" x14ac:dyDescent="0.25">
      <c r="A167" s="11"/>
      <c r="F167" s="12"/>
      <c r="G167" s="12"/>
      <c r="H167" s="12"/>
      <c r="I167" s="13" t="str">
        <f>IF($A167="","",ROUND((((F167*0.7)-G167)-'Settings'!$B$3),0))</f>
        <v/>
      </c>
      <c r="J167" s="11"/>
    </row>
    <row r="168" spans="1:10" x14ac:dyDescent="0.25">
      <c r="A168" s="11"/>
      <c r="F168" s="12"/>
      <c r="G168" s="12"/>
      <c r="H168" s="12"/>
      <c r="I168" s="13" t="str">
        <f>IF($A168="","",ROUND((((F168*0.7)-G168)-'Settings'!$B$3),0))</f>
        <v/>
      </c>
      <c r="J168" s="11"/>
    </row>
    <row r="169" spans="1:10" x14ac:dyDescent="0.25">
      <c r="A169" s="11"/>
      <c r="F169" s="12"/>
      <c r="G169" s="12"/>
      <c r="H169" s="12"/>
      <c r="I169" s="13" t="str">
        <f>IF($A169="","",ROUND((((F169*0.7)-G169)-'Settings'!$B$3),0))</f>
        <v/>
      </c>
      <c r="J169" s="11"/>
    </row>
    <row r="170" spans="1:10" x14ac:dyDescent="0.25">
      <c r="A170" s="11"/>
      <c r="F170" s="12"/>
      <c r="G170" s="12"/>
      <c r="H170" s="12"/>
      <c r="I170" s="13" t="str">
        <f>IF($A170="","",ROUND((((F170*0.7)-G170)-'Settings'!$B$3),0))</f>
        <v/>
      </c>
      <c r="J170" s="11"/>
    </row>
    <row r="171" spans="1:10" x14ac:dyDescent="0.25">
      <c r="A171" s="11"/>
      <c r="F171" s="12"/>
      <c r="G171" s="12"/>
      <c r="H171" s="12"/>
      <c r="I171" s="13" t="str">
        <f>IF($A171="","",ROUND((((F171*0.7)-G171)-'Settings'!$B$3),0))</f>
        <v/>
      </c>
      <c r="J171" s="11"/>
    </row>
    <row r="172" spans="1:10" x14ac:dyDescent="0.25">
      <c r="A172" s="11"/>
      <c r="F172" s="12"/>
      <c r="G172" s="12"/>
      <c r="H172" s="12"/>
      <c r="I172" s="13" t="str">
        <f>IF($A172="","",ROUND((((F172*0.7)-G172)-'Settings'!$B$3),0))</f>
        <v/>
      </c>
      <c r="J172" s="11"/>
    </row>
    <row r="173" spans="1:10" x14ac:dyDescent="0.25">
      <c r="A173" s="11"/>
      <c r="F173" s="12"/>
      <c r="G173" s="12"/>
      <c r="H173" s="12"/>
      <c r="I173" s="13" t="str">
        <f>IF($A173="","",ROUND((((F173*0.7)-G173)-'Settings'!$B$3),0))</f>
        <v/>
      </c>
      <c r="J173" s="11"/>
    </row>
    <row r="174" spans="1:10" x14ac:dyDescent="0.25">
      <c r="A174" s="11"/>
      <c r="F174" s="12"/>
      <c r="G174" s="12"/>
      <c r="H174" s="12"/>
      <c r="I174" s="13" t="str">
        <f>IF($A174="","",ROUND((((F174*0.7)-G174)-'Settings'!$B$3),0))</f>
        <v/>
      </c>
      <c r="J174" s="11"/>
    </row>
    <row r="175" spans="1:10" x14ac:dyDescent="0.25">
      <c r="A175" s="11"/>
      <c r="F175" s="12"/>
      <c r="G175" s="12"/>
      <c r="H175" s="12"/>
      <c r="I175" s="13" t="str">
        <f>IF($A175="","",ROUND((((F175*0.7)-G175)-'Settings'!$B$3),0))</f>
        <v/>
      </c>
      <c r="J175" s="11"/>
    </row>
    <row r="176" spans="1:10" x14ac:dyDescent="0.25">
      <c r="A176" s="11"/>
      <c r="F176" s="12"/>
      <c r="G176" s="12"/>
      <c r="H176" s="12"/>
      <c r="I176" s="13" t="str">
        <f>IF($A176="","",ROUND((((F176*0.7)-G176)-'Settings'!$B$3),0))</f>
        <v/>
      </c>
      <c r="J176" s="11"/>
    </row>
    <row r="177" spans="1:10" x14ac:dyDescent="0.25">
      <c r="A177" s="11"/>
      <c r="F177" s="12"/>
      <c r="G177" s="12"/>
      <c r="H177" s="12"/>
      <c r="I177" s="13" t="str">
        <f>IF($A177="","",ROUND((((F177*0.7)-G177)-'Settings'!$B$3),0))</f>
        <v/>
      </c>
      <c r="J177" s="11"/>
    </row>
    <row r="178" spans="1:10" x14ac:dyDescent="0.25">
      <c r="A178" s="11"/>
      <c r="F178" s="12"/>
      <c r="G178" s="12"/>
      <c r="H178" s="12"/>
      <c r="I178" s="13" t="str">
        <f>IF($A178="","",ROUND((((F178*0.7)-G178)-'Settings'!$B$3),0))</f>
        <v/>
      </c>
      <c r="J178" s="11"/>
    </row>
    <row r="179" spans="1:10" x14ac:dyDescent="0.25">
      <c r="A179" s="11"/>
      <c r="F179" s="12"/>
      <c r="G179" s="12"/>
      <c r="H179" s="12"/>
      <c r="I179" s="13" t="str">
        <f>IF($A179="","",ROUND((((F179*0.7)-G179)-'Settings'!$B$3),0))</f>
        <v/>
      </c>
      <c r="J179" s="11"/>
    </row>
    <row r="180" spans="1:10" x14ac:dyDescent="0.25">
      <c r="A180" s="11"/>
      <c r="F180" s="12"/>
      <c r="G180" s="12"/>
      <c r="H180" s="12"/>
      <c r="I180" s="13" t="str">
        <f>IF($A180="","",ROUND((((F180*0.7)-G180)-'Settings'!$B$3),0))</f>
        <v/>
      </c>
      <c r="J180" s="11"/>
    </row>
    <row r="181" spans="1:10" x14ac:dyDescent="0.25">
      <c r="A181" s="11"/>
      <c r="F181" s="12"/>
      <c r="G181" s="12"/>
      <c r="H181" s="12"/>
      <c r="I181" s="13" t="str">
        <f>IF($A181="","",ROUND((((F181*0.7)-G181)-'Settings'!$B$3),0))</f>
        <v/>
      </c>
      <c r="J181" s="11"/>
    </row>
    <row r="182" spans="1:10" x14ac:dyDescent="0.25">
      <c r="A182" s="11"/>
      <c r="F182" s="12"/>
      <c r="G182" s="12"/>
      <c r="H182" s="12"/>
      <c r="I182" s="13" t="str">
        <f>IF($A182="","",ROUND((((F182*0.7)-G182)-'Settings'!$B$3),0))</f>
        <v/>
      </c>
      <c r="J182" s="11"/>
    </row>
    <row r="183" spans="1:10" x14ac:dyDescent="0.25">
      <c r="A183" s="11"/>
      <c r="F183" s="12"/>
      <c r="G183" s="12"/>
      <c r="H183" s="12"/>
      <c r="I183" s="13" t="str">
        <f>IF($A183="","",ROUND((((F183*0.7)-G183)-'Settings'!$B$3),0))</f>
        <v/>
      </c>
      <c r="J183" s="11"/>
    </row>
    <row r="184" spans="1:10" x14ac:dyDescent="0.25">
      <c r="A184" s="11"/>
      <c r="F184" s="12"/>
      <c r="G184" s="12"/>
      <c r="H184" s="12"/>
      <c r="I184" s="13" t="str">
        <f>IF($A184="","",ROUND((((F184*0.7)-G184)-'Settings'!$B$3),0))</f>
        <v/>
      </c>
      <c r="J184" s="11"/>
    </row>
    <row r="185" spans="1:10" x14ac:dyDescent="0.25">
      <c r="A185" s="11"/>
      <c r="F185" s="12"/>
      <c r="G185" s="12"/>
      <c r="H185" s="12"/>
      <c r="I185" s="13" t="str">
        <f>IF($A185="","",ROUND((((F185*0.7)-G185)-'Settings'!$B$3),0))</f>
        <v/>
      </c>
      <c r="J185" s="11"/>
    </row>
    <row r="186" spans="1:10" x14ac:dyDescent="0.25">
      <c r="A186" s="11"/>
      <c r="F186" s="12"/>
      <c r="G186" s="12"/>
      <c r="H186" s="12"/>
      <c r="I186" s="13" t="str">
        <f>IF($A186="","",ROUND((((F186*0.7)-G186)-'Settings'!$B$3),0))</f>
        <v/>
      </c>
      <c r="J186" s="11"/>
    </row>
    <row r="187" spans="1:10" x14ac:dyDescent="0.25">
      <c r="A187" s="11"/>
      <c r="F187" s="12"/>
      <c r="G187" s="12"/>
      <c r="H187" s="12"/>
      <c r="I187" s="13" t="str">
        <f>IF($A187="","",ROUND((((F187*0.7)-G187)-'Settings'!$B$3),0))</f>
        <v/>
      </c>
      <c r="J187" s="11"/>
    </row>
    <row r="188" spans="1:10" x14ac:dyDescent="0.25">
      <c r="A188" s="11"/>
      <c r="F188" s="12"/>
      <c r="G188" s="12"/>
      <c r="H188" s="12"/>
      <c r="I188" s="13" t="str">
        <f>IF($A188="","",ROUND((((F188*0.7)-G188)-'Settings'!$B$3),0))</f>
        <v/>
      </c>
      <c r="J188" s="11"/>
    </row>
    <row r="189" spans="1:10" x14ac:dyDescent="0.25">
      <c r="A189" s="11"/>
      <c r="F189" s="12"/>
      <c r="G189" s="12"/>
      <c r="H189" s="12"/>
      <c r="I189" s="13" t="str">
        <f>IF($A189="","",ROUND((((F189*0.7)-G189)-'Settings'!$B$3),0))</f>
        <v/>
      </c>
      <c r="J189" s="11"/>
    </row>
    <row r="190" spans="1:10" x14ac:dyDescent="0.25">
      <c r="A190" s="11"/>
      <c r="F190" s="12"/>
      <c r="G190" s="12"/>
      <c r="H190" s="12"/>
      <c r="I190" s="13" t="str">
        <f>IF($A190="","",ROUND((((F190*0.7)-G190)-'Settings'!$B$3),0))</f>
        <v/>
      </c>
      <c r="J190" s="11"/>
    </row>
    <row r="191" spans="1:10" x14ac:dyDescent="0.25">
      <c r="A191" s="11"/>
      <c r="F191" s="12"/>
      <c r="G191" s="12"/>
      <c r="H191" s="12"/>
      <c r="I191" s="13" t="str">
        <f>IF($A191="","",ROUND((((F191*0.7)-G191)-'Settings'!$B$3),0))</f>
        <v/>
      </c>
      <c r="J191" s="11"/>
    </row>
    <row r="192" spans="1:10" x14ac:dyDescent="0.25">
      <c r="A192" s="11"/>
      <c r="F192" s="12"/>
      <c r="G192" s="12"/>
      <c r="H192" s="12"/>
      <c r="I192" s="13" t="str">
        <f>IF($A192="","",ROUND((((F192*0.7)-G192)-'Settings'!$B$3),0))</f>
        <v/>
      </c>
      <c r="J192" s="11"/>
    </row>
    <row r="193" spans="1:10" x14ac:dyDescent="0.25">
      <c r="A193" s="11"/>
      <c r="F193" s="12"/>
      <c r="G193" s="12"/>
      <c r="H193" s="12"/>
      <c r="I193" s="13" t="str">
        <f>IF($A193="","",ROUND((((F193*0.7)-G193)-'Settings'!$B$3),0))</f>
        <v/>
      </c>
      <c r="J193" s="11"/>
    </row>
    <row r="194" spans="1:10" x14ac:dyDescent="0.25">
      <c r="A194" s="11"/>
      <c r="F194" s="12"/>
      <c r="G194" s="12"/>
      <c r="H194" s="12"/>
      <c r="I194" s="13" t="str">
        <f>IF($A194="","",ROUND((((F194*0.7)-G194)-'Settings'!$B$3),0))</f>
        <v/>
      </c>
      <c r="J194" s="11"/>
    </row>
    <row r="195" spans="1:10" x14ac:dyDescent="0.25">
      <c r="A195" s="11"/>
      <c r="F195" s="12"/>
      <c r="G195" s="12"/>
      <c r="H195" s="12"/>
      <c r="I195" s="13" t="str">
        <f>IF($A195="","",ROUND((((F195*0.7)-G195)-'Settings'!$B$3),0))</f>
        <v/>
      </c>
      <c r="J195" s="11"/>
    </row>
    <row r="196" spans="1:10" x14ac:dyDescent="0.25">
      <c r="A196" s="11"/>
      <c r="F196" s="12"/>
      <c r="G196" s="12"/>
      <c r="H196" s="12"/>
      <c r="I196" s="13" t="str">
        <f>IF($A196="","",ROUND((((F196*0.7)-G196)-'Settings'!$B$3),0))</f>
        <v/>
      </c>
      <c r="J196" s="11"/>
    </row>
    <row r="197" spans="1:10" x14ac:dyDescent="0.25">
      <c r="A197" s="11"/>
      <c r="F197" s="12"/>
      <c r="G197" s="12"/>
      <c r="H197" s="12"/>
      <c r="I197" s="13" t="str">
        <f>IF($A197="","",ROUND((((F197*0.7)-G197)-'Settings'!$B$3),0))</f>
        <v/>
      </c>
      <c r="J197" s="11"/>
    </row>
    <row r="198" spans="1:10" x14ac:dyDescent="0.25">
      <c r="A198" s="11"/>
      <c r="F198" s="12"/>
      <c r="G198" s="12"/>
      <c r="H198" s="12"/>
      <c r="I198" s="13" t="str">
        <f>IF($A198="","",ROUND((((F198*0.7)-G198)-'Settings'!$B$3),0))</f>
        <v/>
      </c>
      <c r="J198" s="11"/>
    </row>
    <row r="199" spans="1:10" x14ac:dyDescent="0.25">
      <c r="A199" s="11"/>
      <c r="F199" s="12"/>
      <c r="G199" s="12"/>
      <c r="H199" s="12"/>
      <c r="I199" s="13" t="str">
        <f>IF($A199="","",ROUND((((F199*0.7)-G199)-'Settings'!$B$3),0))</f>
        <v/>
      </c>
      <c r="J199" s="11"/>
    </row>
    <row r="200" spans="1:10" x14ac:dyDescent="0.25">
      <c r="A200" s="11"/>
      <c r="F200" s="12"/>
      <c r="G200" s="12"/>
      <c r="H200" s="12"/>
      <c r="I200" s="13" t="str">
        <f>IF($A200="","",ROUND((((F200*0.7)-G200)-'Settings'!$B$3),0))</f>
        <v/>
      </c>
      <c r="J200" s="11"/>
    </row>
    <row r="201" spans="1:10" x14ac:dyDescent="0.25">
      <c r="A201" s="11"/>
      <c r="F201" s="12"/>
      <c r="G201" s="12"/>
      <c r="H201" s="12"/>
      <c r="I201" s="13" t="str">
        <f>IF($A201="","",ROUND((((F201*0.7)-G201)-'Settings'!$B$3),0))</f>
        <v/>
      </c>
      <c r="J201" s="11"/>
    </row>
  </sheetData>
  <autoFilter ref="A1:J1"/>
  <conditionalFormatting sqref="J2:J201">
    <cfRule type="expression" dxfId="0" priority="1">
      <formula>AND(J2&lt;&gt;"",J2&lt;TODAY(),NOT(OR($E2="Assigned",$E2="Dead")))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Direct mail, Cold calling, PPC, Driving for dollars, Referral" sqref="C2:C201">
      <formula1>"Direct mail,Cold calling,PPC,Driving for dollars,Referral"</formula1>
    </dataValidation>
    <dataValidation type="list" allowBlank="1" showErrorMessage="1" errorTitle="Pick from the list" error="Choose one of: Inherited, Tired landlord, Behind on payments, Relocating, Divorce, Major repairs" sqref="D2:D201">
      <formula1>"Inherited,Tired landlord,Behind on payments,Relocating,Divorce,Major repairs"</formula1>
    </dataValidation>
    <dataValidation type="list" allowBlank="1" showErrorMessage="1" errorTitle="Pick from the list" error="Choose one of: New, Contacted, Appointment, Offer made, Under contract, Assigned, Dead" sqref="E2:E201">
      <formula1>"New,Contacted,Appointment,Offer made,Under contract,Assigned,Dead"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ate" operator="greaterThan" allowBlank="1" showErrorMessage="1" errorTitle="Date expected" error="Enter a date, e.g. 10/15/2026." sqref="J2:J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43</v>
      </c>
      <c r="B1" s="14" t="s">
        <v>44</v>
      </c>
      <c r="C1" s="14" t="s">
        <v>45</v>
      </c>
    </row>
    <row r="2" spans="1:3" x14ac:dyDescent="0.25">
      <c r="A2" s="15" t="s">
        <v>46</v>
      </c>
      <c r="B2" s="16"/>
      <c r="C2" s="16"/>
    </row>
    <row r="3" spans="1:3" x14ac:dyDescent="0.25">
      <c r="A3" t="s">
        <v>47</v>
      </c>
      <c r="B3" s="17">
        <v>10000</v>
      </c>
      <c r="C3" s="18" t="s">
        <v>48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Leads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