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liverable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<sst xmlns="http://schemas.openxmlformats.org/spreadsheetml/2006/main" count="39" uniqueCount="39">
  <si>
    <t>Video Editing Rate Calculator</t>
  </si>
  <si>
    <t>A free rate calculator for video editors: quote jobs by deliverable, length, and included rounds with rush add-ons in Sheets or Excel.</t>
  </si>
  <si>
    <t>Quick start</t>
  </si>
  <si>
    <t>Open the Deliverables tab and replace the sample rows with your own — one row per entry. Formulas fill in automatically for new rows.</t>
  </si>
  <si>
    <t>Edit hours per finished minute is your pace for that kind of piece (heavily designed brand films take far longer than talking-head edits).</t>
  </si>
  <si>
    <t>Set your rate, rush fee and extra-round price on the Quote tab; rounds included are listed per deliverable for your contract.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</si>
  <si>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</si>
  <si>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</si>
  <si>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</si>
  <si>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</si>
  <si>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</si>
  <si>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</si>
  <si>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</si>
  <si>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Deliverable</t>
  </si>
  <si>
    <t>Final length (min)</t>
  </si>
  <si>
    <t>Edit hours per finished min</t>
  </si>
  <si>
    <t>Rounds included</t>
  </si>
  <si>
    <t>Edit hours</t>
  </si>
  <si>
    <t>Price</t>
  </si>
  <si>
    <t>Brand film (hero)</t>
  </si>
  <si>
    <t>Social cutdowns ×4 (vertical)</t>
  </si>
  <si>
    <t>Testimonial video</t>
  </si>
  <si>
    <t>YouTube long-form episode</t>
  </si>
  <si>
    <t>Item</t>
  </si>
  <si>
    <t>Value</t>
  </si>
  <si>
    <t>Notes</t>
  </si>
  <si>
    <t>Rates</t>
  </si>
  <si>
    <t>Hourly rate</t>
  </si>
  <si>
    <t>Rush (under 72 hrs)</t>
  </si>
  <si>
    <t>No</t>
  </si>
  <si>
    <t>Rush fee</t>
  </si>
  <si>
    <t>Extra revision rounds</t>
  </si>
  <si>
    <t>Price per extra round</t>
  </si>
  <si>
    <t>Quote</t>
  </si>
  <si>
    <t>Deliverables</t>
  </si>
  <si>
    <t>Rush charge</t>
  </si>
  <si>
    <t>Extra rounds</t>
  </si>
  <si>
    <t>Total</t>
  </si>
  <si>
    <t>Total edit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</si>
</sst>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5" fontId="0" fillId="2" borderId="1" xfId="0" applyNumberFormat="1" applyFill="1" applyBorder="1"/>
    <xf numFmtId="3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21" customWidth="1"/>
    <col min="3" max="3" width="30" customWidth="1"/>
    <col min="4" max="4" width="18" customWidth="1"/>
    <col min="5" max="5" width="13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3</v>
      </c>
      <c r="C2" s="12">
        <v>4</v>
      </c>
      <c r="D2" s="11">
        <v>2</v>
      </c>
      <c r="E2" s="13">
        <f>IF($A2="","",ROUND((B2*C2),1))</f>
        <v>12</v>
      </c>
      <c r="F2" s="14">
        <f>IF($A2="","",CEILING((E2*'Quote'!$B$3),25))</f>
        <v>1025</v>
      </c>
    </row>
    <row r="3" spans="1:6" x14ac:dyDescent="0.25">
      <c r="A3" t="s">
        <v>20</v>
      </c>
      <c r="B3" s="11">
        <v>2</v>
      </c>
      <c r="C3" s="12">
        <v>2.5</v>
      </c>
      <c r="D3" s="11">
        <v>1</v>
      </c>
      <c r="E3" s="13">
        <f>IF($A3="","",ROUND((B3*C3),1))</f>
        <v>5</v>
      </c>
      <c r="F3" s="14">
        <f>IF($A3="","",CEILING((E3*'Quote'!$B$3),25))</f>
        <v>425</v>
      </c>
    </row>
    <row r="4" spans="1:6" x14ac:dyDescent="0.25">
      <c r="A4" t="s">
        <v>21</v>
      </c>
      <c r="B4" s="11">
        <v>2</v>
      </c>
      <c r="C4" s="12">
        <v>3</v>
      </c>
      <c r="D4" s="11">
        <v>2</v>
      </c>
      <c r="E4" s="13">
        <f>IF($A4="","",ROUND((B4*C4),1))</f>
        <v>6</v>
      </c>
      <c r="F4" s="14">
        <f>IF($A4="","",CEILING((E4*'Quote'!$B$3),25))</f>
        <v>525</v>
      </c>
    </row>
    <row r="5" spans="1:6" x14ac:dyDescent="0.25">
      <c r="A5" t="s">
        <v>22</v>
      </c>
      <c r="B5" s="11">
        <v>18</v>
      </c>
      <c r="C5" s="12">
        <v>0.6</v>
      </c>
      <c r="D5" s="11">
        <v>1</v>
      </c>
      <c r="E5" s="13">
        <f>IF($A5="","",ROUND((B5*C5),1))</f>
        <v>10.8</v>
      </c>
      <c r="F5" s="14">
        <f>IF($A5="","",CEILING((E5*'Quote'!$B$3),25))</f>
        <v>925</v>
      </c>
    </row>
    <row r="6" spans="1:6" x14ac:dyDescent="0.25">
      <c r="B6" s="11"/>
      <c r="C6" s="12"/>
      <c r="D6" s="11"/>
      <c r="E6" s="13" t="str">
        <f>IF($A6="","",ROUND((B6*C6),1))</f>
        <v/>
      </c>
      <c r="F6" s="14" t="str">
        <f>IF($A6="","",CEILING((E6*'Quote'!$B$3),25))</f>
        <v/>
      </c>
    </row>
    <row r="7" spans="1:6" x14ac:dyDescent="0.25">
      <c r="B7" s="11"/>
      <c r="C7" s="12"/>
      <c r="D7" s="11"/>
      <c r="E7" s="13" t="str">
        <f>IF($A7="","",ROUND((B7*C7),1))</f>
        <v/>
      </c>
      <c r="F7" s="14" t="str">
        <f>IF($A7="","",CEILING((E7*'Quote'!$B$3),25))</f>
        <v/>
      </c>
    </row>
    <row r="8" spans="1:6" x14ac:dyDescent="0.25">
      <c r="B8" s="11"/>
      <c r="C8" s="12"/>
      <c r="D8" s="11"/>
      <c r="E8" s="13" t="str">
        <f>IF($A8="","",ROUND((B8*C8),1))</f>
        <v/>
      </c>
      <c r="F8" s="14" t="str">
        <f>IF($A8="","",CEILING((E8*'Quote'!$B$3),25))</f>
        <v/>
      </c>
    </row>
    <row r="9" spans="1:6" x14ac:dyDescent="0.25">
      <c r="B9" s="11"/>
      <c r="C9" s="12"/>
      <c r="D9" s="11"/>
      <c r="E9" s="13" t="str">
        <f>IF($A9="","",ROUND((B9*C9),1))</f>
        <v/>
      </c>
      <c r="F9" s="14" t="str">
        <f>IF($A9="","",CEILING((E9*'Quote'!$B$3),25))</f>
        <v/>
      </c>
    </row>
    <row r="10" spans="1:6" x14ac:dyDescent="0.25">
      <c r="B10" s="11"/>
      <c r="C10" s="12"/>
      <c r="D10" s="11"/>
      <c r="E10" s="13" t="str">
        <f>IF($A10="","",ROUND((B10*C10),1))</f>
        <v/>
      </c>
      <c r="F10" s="14" t="str">
        <f>IF($A10="","",CEILING((E10*'Quote'!$B$3),25))</f>
        <v/>
      </c>
    </row>
    <row r="11" spans="1:6" x14ac:dyDescent="0.25">
      <c r="B11" s="11"/>
      <c r="C11" s="12"/>
      <c r="D11" s="11"/>
      <c r="E11" s="13" t="str">
        <f>IF($A11="","",ROUND((B11*C11),1))</f>
        <v/>
      </c>
      <c r="F11" s="14" t="str">
        <f>IF($A11="","",CEILING((E11*'Quote'!$B$3),25))</f>
        <v/>
      </c>
    </row>
    <row r="12" spans="1:6" x14ac:dyDescent="0.25">
      <c r="B12" s="11"/>
      <c r="C12" s="12"/>
      <c r="D12" s="11"/>
      <c r="E12" s="13" t="str">
        <f>IF($A12="","",ROUND((B12*C12),1))</f>
        <v/>
      </c>
      <c r="F12" s="14" t="str">
        <f>IF($A12="","",CEILING((E12*'Quote'!$B$3),25))</f>
        <v/>
      </c>
    </row>
    <row r="13" spans="1:6" x14ac:dyDescent="0.25">
      <c r="B13" s="11"/>
      <c r="C13" s="12"/>
      <c r="D13" s="11"/>
      <c r="E13" s="13" t="str">
        <f>IF($A13="","",ROUND((B13*C13),1))</f>
        <v/>
      </c>
      <c r="F13" s="14" t="str">
        <f>IF($A13="","",CEILING((E13*'Quote'!$B$3),25))</f>
        <v/>
      </c>
    </row>
    <row r="14" spans="1:6" x14ac:dyDescent="0.25">
      <c r="B14" s="11"/>
      <c r="C14" s="12"/>
      <c r="D14" s="11"/>
      <c r="E14" s="13" t="str">
        <f>IF($A14="","",ROUND((B14*C14),1))</f>
        <v/>
      </c>
      <c r="F14" s="14" t="str">
        <f>IF($A14="","",CEILING((E14*'Quote'!$B$3),25))</f>
        <v/>
      </c>
    </row>
    <row r="15" spans="1:6" x14ac:dyDescent="0.25">
      <c r="B15" s="11"/>
      <c r="C15" s="12"/>
      <c r="D15" s="11"/>
      <c r="E15" s="13" t="str">
        <f>IF($A15="","",ROUND((B15*C15),1))</f>
        <v/>
      </c>
      <c r="F15" s="14" t="str">
        <f>IF($A15="","",CEILING((E15*'Quote'!$B$3),25))</f>
        <v/>
      </c>
    </row>
    <row r="16" spans="1:6" x14ac:dyDescent="0.25">
      <c r="B16" s="11"/>
      <c r="C16" s="12"/>
      <c r="D16" s="11"/>
      <c r="E16" s="13" t="str">
        <f>IF($A16="","",ROUND((B16*C16),1))</f>
        <v/>
      </c>
      <c r="F16" s="14" t="str">
        <f>IF($A16="","",CEILING((E16*'Quote'!$B$3),25))</f>
        <v/>
      </c>
    </row>
    <row r="17" spans="1:6" x14ac:dyDescent="0.25">
      <c r="B17" s="11"/>
      <c r="C17" s="12"/>
      <c r="D17" s="11"/>
      <c r="E17" s="13" t="str">
        <f>IF($A17="","",ROUND((B17*C17),1))</f>
        <v/>
      </c>
      <c r="F17" s="14" t="str">
        <f>IF($A17="","",CEILING((E17*'Quote'!$B$3),25))</f>
        <v/>
      </c>
    </row>
    <row r="18" spans="1:6" x14ac:dyDescent="0.25">
      <c r="B18" s="11"/>
      <c r="C18" s="12"/>
      <c r="D18" s="11"/>
      <c r="E18" s="13" t="str">
        <f>IF($A18="","",ROUND((B18*C18),1))</f>
        <v/>
      </c>
      <c r="F18" s="14" t="str">
        <f>IF($A18="","",CEILING((E18*'Quote'!$B$3),25))</f>
        <v/>
      </c>
    </row>
    <row r="19" spans="1:6" x14ac:dyDescent="0.25">
      <c r="B19" s="11"/>
      <c r="C19" s="12"/>
      <c r="D19" s="11"/>
      <c r="E19" s="13" t="str">
        <f>IF($A19="","",ROUND((B19*C19),1))</f>
        <v/>
      </c>
      <c r="F19" s="14" t="str">
        <f>IF($A19="","",CEILING((E19*'Quote'!$B$3),25))</f>
        <v/>
      </c>
    </row>
    <row r="20" spans="1:6" x14ac:dyDescent="0.25">
      <c r="B20" s="11"/>
      <c r="C20" s="12"/>
      <c r="D20" s="11"/>
      <c r="E20" s="13" t="str">
        <f>IF($A20="","",ROUND((B20*C20),1))</f>
        <v/>
      </c>
      <c r="F20" s="14" t="str">
        <f>IF($A20="","",CEILING((E20*'Quote'!$B$3),25))</f>
        <v/>
      </c>
    </row>
    <row r="21" spans="1:6" x14ac:dyDescent="0.25">
      <c r="B21" s="11"/>
      <c r="C21" s="12"/>
      <c r="D21" s="11"/>
      <c r="E21" s="13" t="str">
        <f>IF($A21="","",ROUND((B21*C21),1))</f>
        <v/>
      </c>
      <c r="F21" s="14" t="str">
        <f>IF($A21="","",CEILING((E21*'Quote'!$B$3),25))</f>
        <v/>
      </c>
    </row>
    <row r="22" spans="1:6" x14ac:dyDescent="0.25">
      <c r="B22" s="11"/>
      <c r="C22" s="12"/>
      <c r="D22" s="11"/>
      <c r="E22" s="13" t="str">
        <f>IF($A22="","",ROUND((B22*C22),1))</f>
        <v/>
      </c>
      <c r="F22" s="14" t="str">
        <f>IF($A22="","",CEILING((E22*'Quote'!$B$3),25))</f>
        <v/>
      </c>
    </row>
    <row r="23" spans="1:6" x14ac:dyDescent="0.25">
      <c r="B23" s="11"/>
      <c r="C23" s="12"/>
      <c r="D23" s="11"/>
      <c r="E23" s="13" t="str">
        <f>IF($A23="","",ROUND((B23*C23),1))</f>
        <v/>
      </c>
      <c r="F23" s="14" t="str">
        <f>IF($A23="","",CEILING((E23*'Quote'!$B$3),25))</f>
        <v/>
      </c>
    </row>
    <row r="24" spans="1:6" x14ac:dyDescent="0.25">
      <c r="B24" s="11"/>
      <c r="C24" s="12"/>
      <c r="D24" s="11"/>
      <c r="E24" s="13" t="str">
        <f>IF($A24="","",ROUND((B24*C24),1))</f>
        <v/>
      </c>
      <c r="F24" s="14" t="str">
        <f>IF($A24="","",CEILING((E24*'Quote'!$B$3),25))</f>
        <v/>
      </c>
    </row>
    <row r="25" spans="1:6" x14ac:dyDescent="0.25">
      <c r="B25" s="11"/>
      <c r="C25" s="12"/>
      <c r="D25" s="11"/>
      <c r="E25" s="13" t="str">
        <f>IF($A25="","",ROUND((B25*C25),1))</f>
        <v/>
      </c>
      <c r="F25" s="14" t="str">
        <f>IF($A25="","",CEILING((E25*'Quote'!$B$3),25))</f>
        <v/>
      </c>
    </row>
    <row r="26" spans="1:6" x14ac:dyDescent="0.25">
      <c r="B26" s="11"/>
      <c r="C26" s="12"/>
      <c r="D26" s="11"/>
      <c r="E26" s="13" t="str">
        <f>IF($A26="","",ROUND((B26*C26),1))</f>
        <v/>
      </c>
      <c r="F26" s="14" t="str">
        <f>IF($A26="","",CEILING((E26*'Quote'!$B$3),25))</f>
        <v/>
      </c>
    </row>
    <row r="27" spans="1:6" x14ac:dyDescent="0.25">
      <c r="B27" s="11"/>
      <c r="C27" s="12"/>
      <c r="D27" s="11"/>
      <c r="E27" s="13" t="str">
        <f>IF($A27="","",ROUND((B27*C27),1))</f>
        <v/>
      </c>
      <c r="F27" s="14" t="str">
        <f>IF($A27="","",CEILING((E27*'Quote'!$B$3),25))</f>
        <v/>
      </c>
    </row>
    <row r="28" spans="1:6" x14ac:dyDescent="0.25">
      <c r="B28" s="11"/>
      <c r="C28" s="12"/>
      <c r="D28" s="11"/>
      <c r="E28" s="13" t="str">
        <f>IF($A28="","",ROUND((B28*C28),1))</f>
        <v/>
      </c>
      <c r="F28" s="14" t="str">
        <f>IF($A28="","",CEILING((E28*'Quote'!$B$3),25))</f>
        <v/>
      </c>
    </row>
    <row r="29" spans="1:6" x14ac:dyDescent="0.25">
      <c r="B29" s="11"/>
      <c r="C29" s="12"/>
      <c r="D29" s="11"/>
      <c r="E29" s="13" t="str">
        <f>IF($A29="","",ROUND((B29*C29),1))</f>
        <v/>
      </c>
      <c r="F29" s="14" t="str">
        <f>IF($A29="","",CEILING((E29*'Quote'!$B$3),25))</f>
        <v/>
      </c>
    </row>
    <row r="30" spans="1:6" x14ac:dyDescent="0.25">
      <c r="B30" s="11"/>
      <c r="C30" s="12"/>
      <c r="D30" s="11"/>
      <c r="E30" s="13" t="str">
        <f>IF($A30="","",ROUND((B30*C30),1))</f>
        <v/>
      </c>
      <c r="F30" s="14" t="str">
        <f>IF($A30="","",CEILING((E30*'Quote'!$B$3),25))</f>
        <v/>
      </c>
    </row>
    <row r="31" spans="1:6" x14ac:dyDescent="0.25">
      <c r="B31" s="11"/>
      <c r="C31" s="12"/>
      <c r="D31" s="11"/>
      <c r="E31" s="13" t="str">
        <f>IF($A31="","",ROUND((B31*C31),1))</f>
        <v/>
      </c>
      <c r="F31" s="14" t="str">
        <f>IF($A31="","",CEILING((E31*'Quote'!$B$3),25))</f>
        <v/>
      </c>
    </row>
    <row r="32" spans="1:6" x14ac:dyDescent="0.25">
      <c r="B32" s="11"/>
      <c r="C32" s="12"/>
      <c r="D32" s="11"/>
      <c r="E32" s="13" t="str">
        <f>IF($A32="","",ROUND((B32*C32),1))</f>
        <v/>
      </c>
      <c r="F32" s="14" t="str">
        <f>IF($A32="","",CEILING((E32*'Quote'!$B$3),25))</f>
        <v/>
      </c>
    </row>
    <row r="33" spans="1:6" x14ac:dyDescent="0.25">
      <c r="B33" s="11"/>
      <c r="C33" s="12"/>
      <c r="D33" s="11"/>
      <c r="E33" s="13" t="str">
        <f>IF($A33="","",ROUND((B33*C33),1))</f>
        <v/>
      </c>
      <c r="F33" s="14" t="str">
        <f>IF($A33="","",CEILING((E33*'Quote'!$B$3),25))</f>
        <v/>
      </c>
    </row>
    <row r="34" spans="1:6" x14ac:dyDescent="0.25">
      <c r="B34" s="11"/>
      <c r="C34" s="12"/>
      <c r="D34" s="11"/>
      <c r="E34" s="13" t="str">
        <f>IF($A34="","",ROUND((B34*C34),1))</f>
        <v/>
      </c>
      <c r="F34" s="14" t="str">
        <f>IF($A34="","",CEILING((E34*'Quote'!$B$3),25))</f>
        <v/>
      </c>
    </row>
    <row r="35" spans="1:6" x14ac:dyDescent="0.25">
      <c r="B35" s="11"/>
      <c r="C35" s="12"/>
      <c r="D35" s="11"/>
      <c r="E35" s="13" t="str">
        <f>IF($A35="","",ROUND((B35*C35),1))</f>
        <v/>
      </c>
      <c r="F35" s="14" t="str">
        <f>IF($A35="","",CEILING((E35*'Quote'!$B$3),25))</f>
        <v/>
      </c>
    </row>
    <row r="36" spans="1:6" x14ac:dyDescent="0.25">
      <c r="B36" s="11"/>
      <c r="C36" s="12"/>
      <c r="D36" s="11"/>
      <c r="E36" s="13" t="str">
        <f>IF($A36="","",ROUND((B36*C36),1))</f>
        <v/>
      </c>
      <c r="F36" s="14" t="str">
        <f>IF($A36="","",CEILING((E36*'Quote'!$B$3),25))</f>
        <v/>
      </c>
    </row>
    <row r="37" spans="1:6" x14ac:dyDescent="0.25">
      <c r="B37" s="11"/>
      <c r="C37" s="12"/>
      <c r="D37" s="11"/>
      <c r="E37" s="13" t="str">
        <f>IF($A37="","",ROUND((B37*C37),1))</f>
        <v/>
      </c>
      <c r="F37" s="14" t="str">
        <f>IF($A37="","",CEILING((E37*'Quote'!$B$3),25))</f>
        <v/>
      </c>
    </row>
    <row r="38" spans="1:6" x14ac:dyDescent="0.25">
      <c r="B38" s="11"/>
      <c r="C38" s="12"/>
      <c r="D38" s="11"/>
      <c r="E38" s="13" t="str">
        <f>IF($A38="","",ROUND((B38*C38),1))</f>
        <v/>
      </c>
      <c r="F38" s="14" t="str">
        <f>IF($A38="","",CEILING((E38*'Quote'!$B$3),25))</f>
        <v/>
      </c>
    </row>
    <row r="39" spans="1:6" x14ac:dyDescent="0.25">
      <c r="B39" s="11"/>
      <c r="C39" s="12"/>
      <c r="D39" s="11"/>
      <c r="E39" s="13" t="str">
        <f>IF($A39="","",ROUND((B39*C39),1))</f>
        <v/>
      </c>
      <c r="F39" s="14" t="str">
        <f>IF($A39="","",CEILING((E39*'Quote'!$B$3),25))</f>
        <v/>
      </c>
    </row>
    <row r="40" spans="1:6" x14ac:dyDescent="0.25">
      <c r="B40" s="11"/>
      <c r="C40" s="12"/>
      <c r="D40" s="11"/>
      <c r="E40" s="13" t="str">
        <f>IF($A40="","",ROUND((B40*C40),1))</f>
        <v/>
      </c>
      <c r="F40" s="14" t="str">
        <f>IF($A40="","",CEILING((E40*'Quote'!$B$3),25))</f>
        <v/>
      </c>
    </row>
    <row r="41" spans="1:6" x14ac:dyDescent="0.25">
      <c r="B41" s="11"/>
      <c r="C41" s="12"/>
      <c r="D41" s="11"/>
      <c r="E41" s="13" t="str">
        <f>IF($A41="","",ROUND((B41*C41),1))</f>
        <v/>
      </c>
      <c r="F41" s="14" t="str">
        <f>IF($A41="","",CEILING((E41*'Quote'!$B$3),25))</f>
        <v/>
      </c>
    </row>
    <row r="42" spans="1:6" x14ac:dyDescent="0.25">
      <c r="B42" s="11"/>
      <c r="C42" s="12"/>
      <c r="D42" s="11"/>
      <c r="E42" s="13" t="str">
        <f>IF($A42="","",ROUND((B42*C42),1))</f>
        <v/>
      </c>
      <c r="F42" s="14" t="str">
        <f>IF($A42="","",CEILING((E42*'Quote'!$B$3),25))</f>
        <v/>
      </c>
    </row>
    <row r="43" spans="1:6" x14ac:dyDescent="0.25">
      <c r="B43" s="11"/>
      <c r="C43" s="12"/>
      <c r="D43" s="11"/>
      <c r="E43" s="13" t="str">
        <f>IF($A43="","",ROUND((B43*C43),1))</f>
        <v/>
      </c>
      <c r="F43" s="14" t="str">
        <f>IF($A43="","",CEILING((E43*'Quote'!$B$3),25))</f>
        <v/>
      </c>
    </row>
    <row r="44" spans="1:6" x14ac:dyDescent="0.25">
      <c r="B44" s="11"/>
      <c r="C44" s="12"/>
      <c r="D44" s="11"/>
      <c r="E44" s="13" t="str">
        <f>IF($A44="","",ROUND((B44*C44),1))</f>
        <v/>
      </c>
      <c r="F44" s="14" t="str">
        <f>IF($A44="","",CEILING((E44*'Quote'!$B$3),25))</f>
        <v/>
      </c>
    </row>
    <row r="45" spans="1:6" x14ac:dyDescent="0.25">
      <c r="B45" s="11"/>
      <c r="C45" s="12"/>
      <c r="D45" s="11"/>
      <c r="E45" s="13" t="str">
        <f>IF($A45="","",ROUND((B45*C45),1))</f>
        <v/>
      </c>
      <c r="F45" s="14" t="str">
        <f>IF($A45="","",CEILING((E45*'Quote'!$B$3),25))</f>
        <v/>
      </c>
    </row>
    <row r="46" spans="1:6" x14ac:dyDescent="0.25">
      <c r="B46" s="11"/>
      <c r="C46" s="12"/>
      <c r="D46" s="11"/>
      <c r="E46" s="13" t="str">
        <f>IF($A46="","",ROUND((B46*C46),1))</f>
        <v/>
      </c>
      <c r="F46" s="14" t="str">
        <f>IF($A46="","",CEILING((E46*'Quote'!$B$3),25))</f>
        <v/>
      </c>
    </row>
    <row r="47" spans="1:6" x14ac:dyDescent="0.25">
      <c r="B47" s="11"/>
      <c r="C47" s="12"/>
      <c r="D47" s="11"/>
      <c r="E47" s="13" t="str">
        <f>IF($A47="","",ROUND((B47*C47),1))</f>
        <v/>
      </c>
      <c r="F47" s="14" t="str">
        <f>IF($A47="","",CEILING((E47*'Quote'!$B$3),25))</f>
        <v/>
      </c>
    </row>
    <row r="48" spans="1:6" x14ac:dyDescent="0.25">
      <c r="B48" s="11"/>
      <c r="C48" s="12"/>
      <c r="D48" s="11"/>
      <c r="E48" s="13" t="str">
        <f>IF($A48="","",ROUND((B48*C48),1))</f>
        <v/>
      </c>
      <c r="F48" s="14" t="str">
        <f>IF($A48="","",CEILING((E48*'Quote'!$B$3),25))</f>
        <v/>
      </c>
    </row>
    <row r="49" spans="1:6" x14ac:dyDescent="0.25">
      <c r="B49" s="11"/>
      <c r="C49" s="12"/>
      <c r="D49" s="11"/>
      <c r="E49" s="13" t="str">
        <f>IF($A49="","",ROUND((B49*C49),1))</f>
        <v/>
      </c>
      <c r="F49" s="14" t="str">
        <f>IF($A49="","",CEILING((E49*'Quote'!$B$3),25))</f>
        <v/>
      </c>
    </row>
    <row r="50" spans="1:6" x14ac:dyDescent="0.25">
      <c r="B50" s="11"/>
      <c r="C50" s="12"/>
      <c r="D50" s="11"/>
      <c r="E50" s="13" t="str">
        <f>IF($A50="","",ROUND((B50*C50),1))</f>
        <v/>
      </c>
      <c r="F50" s="14" t="str">
        <f>IF($A50="","",CEILING((E50*'Quote'!$B$3),25))</f>
        <v/>
      </c>
    </row>
    <row r="51" spans="1:6" x14ac:dyDescent="0.25">
      <c r="B51" s="11"/>
      <c r="C51" s="12"/>
      <c r="D51" s="11"/>
      <c r="E51" s="13" t="str">
        <f>IF($A51="","",ROUND((B51*C51),1))</f>
        <v/>
      </c>
      <c r="F51" s="14" t="str">
        <f>IF($A51="","",CEILING((E51*'Quote'!$B$3),25))</f>
        <v/>
      </c>
    </row>
    <row r="52" spans="1:6" x14ac:dyDescent="0.25">
      <c r="B52" s="11"/>
      <c r="C52" s="12"/>
      <c r="D52" s="11"/>
      <c r="E52" s="13" t="str">
        <f>IF($A52="","",ROUND((B52*C52),1))</f>
        <v/>
      </c>
      <c r="F52" s="14" t="str">
        <f>IF($A52="","",CEILING((E52*'Quote'!$B$3),25))</f>
        <v/>
      </c>
    </row>
    <row r="53" spans="1:6" x14ac:dyDescent="0.25">
      <c r="B53" s="11"/>
      <c r="C53" s="12"/>
      <c r="D53" s="11"/>
      <c r="E53" s="13" t="str">
        <f>IF($A53="","",ROUND((B53*C53),1))</f>
        <v/>
      </c>
      <c r="F53" s="14" t="str">
        <f>IF($A53="","",CEILING((E53*'Quote'!$B$3),25))</f>
        <v/>
      </c>
    </row>
    <row r="54" spans="1:6" x14ac:dyDescent="0.25">
      <c r="B54" s="11"/>
      <c r="C54" s="12"/>
      <c r="D54" s="11"/>
      <c r="E54" s="13" t="str">
        <f>IF($A54="","",ROUND((B54*C54),1))</f>
        <v/>
      </c>
      <c r="F54" s="14" t="str">
        <f>IF($A54="","",CEILING((E54*'Quote'!$B$3),25))</f>
        <v/>
      </c>
    </row>
    <row r="55" spans="1:6" x14ac:dyDescent="0.25">
      <c r="B55" s="11"/>
      <c r="C55" s="12"/>
      <c r="D55" s="11"/>
      <c r="E55" s="13" t="str">
        <f>IF($A55="","",ROUND((B55*C55),1))</f>
        <v/>
      </c>
      <c r="F55" s="14" t="str">
        <f>IF($A55="","",CEILING((E55*'Quote'!$B$3),25))</f>
        <v/>
      </c>
    </row>
    <row r="56" spans="1:6" x14ac:dyDescent="0.25">
      <c r="B56" s="11"/>
      <c r="C56" s="12"/>
      <c r="D56" s="11"/>
      <c r="E56" s="13" t="str">
        <f>IF($A56="","",ROUND((B56*C56),1))</f>
        <v/>
      </c>
      <c r="F56" s="14" t="str">
        <f>IF($A56="","",CEILING((E56*'Quote'!$B$3),25))</f>
        <v/>
      </c>
    </row>
    <row r="57" spans="1:6" x14ac:dyDescent="0.25">
      <c r="B57" s="11"/>
      <c r="C57" s="12"/>
      <c r="D57" s="11"/>
      <c r="E57" s="13" t="str">
        <f>IF($A57="","",ROUND((B57*C57),1))</f>
        <v/>
      </c>
      <c r="F57" s="14" t="str">
        <f>IF($A57="","",CEILING((E57*'Quote'!$B$3),25))</f>
        <v/>
      </c>
    </row>
    <row r="58" spans="1:6" x14ac:dyDescent="0.25">
      <c r="B58" s="11"/>
      <c r="C58" s="12"/>
      <c r="D58" s="11"/>
      <c r="E58" s="13" t="str">
        <f>IF($A58="","",ROUND((B58*C58),1))</f>
        <v/>
      </c>
      <c r="F58" s="14" t="str">
        <f>IF($A58="","",CEILING((E58*'Quote'!$B$3),25))</f>
        <v/>
      </c>
    </row>
    <row r="59" spans="1:6" x14ac:dyDescent="0.25">
      <c r="B59" s="11"/>
      <c r="C59" s="12"/>
      <c r="D59" s="11"/>
      <c r="E59" s="13" t="str">
        <f>IF($A59="","",ROUND((B59*C59),1))</f>
        <v/>
      </c>
      <c r="F59" s="14" t="str">
        <f>IF($A59="","",CEILING((E59*'Quote'!$B$3),25))</f>
        <v/>
      </c>
    </row>
    <row r="60" spans="1:6" x14ac:dyDescent="0.25">
      <c r="B60" s="11"/>
      <c r="C60" s="12"/>
      <c r="D60" s="11"/>
      <c r="E60" s="13" t="str">
        <f>IF($A60="","",ROUND((B60*C60),1))</f>
        <v/>
      </c>
      <c r="F60" s="14" t="str">
        <f>IF($A60="","",CEILING((E60*'Quote'!$B$3),25))</f>
        <v/>
      </c>
    </row>
    <row r="61" spans="1:6" x14ac:dyDescent="0.25">
      <c r="B61" s="11"/>
      <c r="C61" s="12"/>
      <c r="D61" s="11"/>
      <c r="E61" s="13" t="str">
        <f>IF($A61="","",ROUND((B61*C61),1))</f>
        <v/>
      </c>
      <c r="F61" s="14" t="str">
        <f>IF($A61="","",CEILING((E61*'Quote'!$B$3),25))</f>
        <v/>
      </c>
    </row>
    <row r="62" spans="1:6" x14ac:dyDescent="0.25">
      <c r="B62" s="11"/>
      <c r="C62" s="12"/>
      <c r="D62" s="11"/>
      <c r="E62" s="13" t="str">
        <f>IF($A62="","",ROUND((B62*C62),1))</f>
        <v/>
      </c>
      <c r="F62" s="14" t="str">
        <f>IF($A62="","",CEILING((E62*'Quote'!$B$3),25))</f>
        <v/>
      </c>
    </row>
    <row r="63" spans="1:6" x14ac:dyDescent="0.25">
      <c r="B63" s="11"/>
      <c r="C63" s="12"/>
      <c r="D63" s="11"/>
      <c r="E63" s="13" t="str">
        <f>IF($A63="","",ROUND((B63*C63),1))</f>
        <v/>
      </c>
      <c r="F63" s="14" t="str">
        <f>IF($A63="","",CEILING((E63*'Quote'!$B$3),25))</f>
        <v/>
      </c>
    </row>
    <row r="64" spans="1:6" x14ac:dyDescent="0.25">
      <c r="B64" s="11"/>
      <c r="C64" s="12"/>
      <c r="D64" s="11"/>
      <c r="E64" s="13" t="str">
        <f>IF($A64="","",ROUND((B64*C64),1))</f>
        <v/>
      </c>
      <c r="F64" s="14" t="str">
        <f>IF($A64="","",CEILING((E64*'Quote'!$B$3),25))</f>
        <v/>
      </c>
    </row>
    <row r="65" spans="1:6" x14ac:dyDescent="0.25">
      <c r="B65" s="11"/>
      <c r="C65" s="12"/>
      <c r="D65" s="11"/>
      <c r="E65" s="13" t="str">
        <f>IF($A65="","",ROUND((B65*C65),1))</f>
        <v/>
      </c>
      <c r="F65" s="14" t="str">
        <f>IF($A65="","",CEILING((E65*'Quote'!$B$3),25))</f>
        <v/>
      </c>
    </row>
    <row r="66" spans="1:6" x14ac:dyDescent="0.25">
      <c r="B66" s="11"/>
      <c r="C66" s="12"/>
      <c r="D66" s="11"/>
      <c r="E66" s="13" t="str">
        <f>IF($A66="","",ROUND((B66*C66),1))</f>
        <v/>
      </c>
      <c r="F66" s="14" t="str">
        <f>IF($A66="","",CEILING((E66*'Quote'!$B$3),25))</f>
        <v/>
      </c>
    </row>
    <row r="67" spans="1:6" x14ac:dyDescent="0.25">
      <c r="B67" s="11"/>
      <c r="C67" s="12"/>
      <c r="D67" s="11"/>
      <c r="E67" s="13" t="str">
        <f>IF($A67="","",ROUND((B67*C67),1))</f>
        <v/>
      </c>
      <c r="F67" s="14" t="str">
        <f>IF($A67="","",CEILING((E67*'Quote'!$B$3),25))</f>
        <v/>
      </c>
    </row>
    <row r="68" spans="1:6" x14ac:dyDescent="0.25">
      <c r="B68" s="11"/>
      <c r="C68" s="12"/>
      <c r="D68" s="11"/>
      <c r="E68" s="13" t="str">
        <f>IF($A68="","",ROUND((B68*C68),1))</f>
        <v/>
      </c>
      <c r="F68" s="14" t="str">
        <f>IF($A68="","",CEILING((E68*'Quote'!$B$3),25))</f>
        <v/>
      </c>
    </row>
    <row r="69" spans="1:6" x14ac:dyDescent="0.25">
      <c r="B69" s="11"/>
      <c r="C69" s="12"/>
      <c r="D69" s="11"/>
      <c r="E69" s="13" t="str">
        <f>IF($A69="","",ROUND((B69*C69),1))</f>
        <v/>
      </c>
      <c r="F69" s="14" t="str">
        <f>IF($A69="","",CEILING((E69*'Quote'!$B$3),25))</f>
        <v/>
      </c>
    </row>
    <row r="70" spans="1:6" x14ac:dyDescent="0.25">
      <c r="B70" s="11"/>
      <c r="C70" s="12"/>
      <c r="D70" s="11"/>
      <c r="E70" s="13" t="str">
        <f>IF($A70="","",ROUND((B70*C70),1))</f>
        <v/>
      </c>
      <c r="F70" s="14" t="str">
        <f>IF($A70="","",CEILING((E70*'Quote'!$B$3),25))</f>
        <v/>
      </c>
    </row>
    <row r="71" spans="1:6" x14ac:dyDescent="0.25">
      <c r="B71" s="11"/>
      <c r="C71" s="12"/>
      <c r="D71" s="11"/>
      <c r="E71" s="13" t="str">
        <f>IF($A71="","",ROUND((B71*C71),1))</f>
        <v/>
      </c>
      <c r="F71" s="14" t="str">
        <f>IF($A71="","",CEILING((E71*'Quote'!$B$3),25))</f>
        <v/>
      </c>
    </row>
    <row r="72" spans="1:6" x14ac:dyDescent="0.25">
      <c r="B72" s="11"/>
      <c r="C72" s="12"/>
      <c r="D72" s="11"/>
      <c r="E72" s="13" t="str">
        <f>IF($A72="","",ROUND((B72*C72),1))</f>
        <v/>
      </c>
      <c r="F72" s="14" t="str">
        <f>IF($A72="","",CEILING((E72*'Quote'!$B$3),25))</f>
        <v/>
      </c>
    </row>
    <row r="73" spans="1:6" x14ac:dyDescent="0.25">
      <c r="B73" s="11"/>
      <c r="C73" s="12"/>
      <c r="D73" s="11"/>
      <c r="E73" s="13" t="str">
        <f>IF($A73="","",ROUND((B73*C73),1))</f>
        <v/>
      </c>
      <c r="F73" s="14" t="str">
        <f>IF($A73="","",CEILING((E73*'Quote'!$B$3),25))</f>
        <v/>
      </c>
    </row>
    <row r="74" spans="1:6" x14ac:dyDescent="0.25">
      <c r="B74" s="11"/>
      <c r="C74" s="12"/>
      <c r="D74" s="11"/>
      <c r="E74" s="13" t="str">
        <f>IF($A74="","",ROUND((B74*C74),1))</f>
        <v/>
      </c>
      <c r="F74" s="14" t="str">
        <f>IF($A74="","",CEILING((E74*'Quote'!$B$3),25))</f>
        <v/>
      </c>
    </row>
    <row r="75" spans="1:6" x14ac:dyDescent="0.25">
      <c r="B75" s="11"/>
      <c r="C75" s="12"/>
      <c r="D75" s="11"/>
      <c r="E75" s="13" t="str">
        <f>IF($A75="","",ROUND((B75*C75),1))</f>
        <v/>
      </c>
      <c r="F75" s="14" t="str">
        <f>IF($A75="","",CEILING((E75*'Quote'!$B$3),25))</f>
        <v/>
      </c>
    </row>
    <row r="76" spans="1:6" x14ac:dyDescent="0.25">
      <c r="B76" s="11"/>
      <c r="C76" s="12"/>
      <c r="D76" s="11"/>
      <c r="E76" s="13" t="str">
        <f>IF($A76="","",ROUND((B76*C76),1))</f>
        <v/>
      </c>
      <c r="F76" s="14" t="str">
        <f>IF($A76="","",CEILING((E76*'Quote'!$B$3),25))</f>
        <v/>
      </c>
    </row>
    <row r="77" spans="1:6" x14ac:dyDescent="0.25">
      <c r="B77" s="11"/>
      <c r="C77" s="12"/>
      <c r="D77" s="11"/>
      <c r="E77" s="13" t="str">
        <f>IF($A77="","",ROUND((B77*C77),1))</f>
        <v/>
      </c>
      <c r="F77" s="14" t="str">
        <f>IF($A77="","",CEILING((E77*'Quote'!$B$3),25))</f>
        <v/>
      </c>
    </row>
    <row r="78" spans="1:6" x14ac:dyDescent="0.25">
      <c r="B78" s="11"/>
      <c r="C78" s="12"/>
      <c r="D78" s="11"/>
      <c r="E78" s="13" t="str">
        <f>IF($A78="","",ROUND((B78*C78),1))</f>
        <v/>
      </c>
      <c r="F78" s="14" t="str">
        <f>IF($A78="","",CEILING((E78*'Quote'!$B$3),25))</f>
        <v/>
      </c>
    </row>
    <row r="79" spans="1:6" x14ac:dyDescent="0.25">
      <c r="B79" s="11"/>
      <c r="C79" s="12"/>
      <c r="D79" s="11"/>
      <c r="E79" s="13" t="str">
        <f>IF($A79="","",ROUND((B79*C79),1))</f>
        <v/>
      </c>
      <c r="F79" s="14" t="str">
        <f>IF($A79="","",CEILING((E79*'Quote'!$B$3),25))</f>
        <v/>
      </c>
    </row>
    <row r="80" spans="1:6" x14ac:dyDescent="0.25">
      <c r="B80" s="11"/>
      <c r="C80" s="12"/>
      <c r="D80" s="11"/>
      <c r="E80" s="13" t="str">
        <f>IF($A80="","",ROUND((B80*C80),1))</f>
        <v/>
      </c>
      <c r="F80" s="14" t="str">
        <f>IF($A80="","",CEILING((E80*'Quote'!$B$3),25))</f>
        <v/>
      </c>
    </row>
    <row r="81" spans="1:6" x14ac:dyDescent="0.25">
      <c r="B81" s="11"/>
      <c r="C81" s="12"/>
      <c r="D81" s="11"/>
      <c r="E81" s="13" t="str">
        <f>IF($A81="","",ROUND((B81*C81),1))</f>
        <v/>
      </c>
      <c r="F81" s="14" t="str">
        <f>IF($A81="","",CEILING((E81*'Quote'!$B$3),25))</f>
        <v/>
      </c>
    </row>
    <row r="82" spans="1:6" x14ac:dyDescent="0.25">
      <c r="B82" s="11"/>
      <c r="C82" s="12"/>
      <c r="D82" s="11"/>
      <c r="E82" s="13" t="str">
        <f>IF($A82="","",ROUND((B82*C82),1))</f>
        <v/>
      </c>
      <c r="F82" s="14" t="str">
        <f>IF($A82="","",CEILING((E82*'Quote'!$B$3),25))</f>
        <v/>
      </c>
    </row>
    <row r="83" spans="1:6" x14ac:dyDescent="0.25">
      <c r="B83" s="11"/>
      <c r="C83" s="12"/>
      <c r="D83" s="11"/>
      <c r="E83" s="13" t="str">
        <f>IF($A83="","",ROUND((B83*C83),1))</f>
        <v/>
      </c>
      <c r="F83" s="14" t="str">
        <f>IF($A83="","",CEILING((E83*'Quote'!$B$3),25))</f>
        <v/>
      </c>
    </row>
    <row r="84" spans="1:6" x14ac:dyDescent="0.25">
      <c r="B84" s="11"/>
      <c r="C84" s="12"/>
      <c r="D84" s="11"/>
      <c r="E84" s="13" t="str">
        <f>IF($A84="","",ROUND((B84*C84),1))</f>
        <v/>
      </c>
      <c r="F84" s="14" t="str">
        <f>IF($A84="","",CEILING((E84*'Quote'!$B$3),25))</f>
        <v/>
      </c>
    </row>
    <row r="85" spans="1:6" x14ac:dyDescent="0.25">
      <c r="B85" s="11"/>
      <c r="C85" s="12"/>
      <c r="D85" s="11"/>
      <c r="E85" s="13" t="str">
        <f>IF($A85="","",ROUND((B85*C85),1))</f>
        <v/>
      </c>
      <c r="F85" s="14" t="str">
        <f>IF($A85="","",CEILING((E85*'Quote'!$B$3),25))</f>
        <v/>
      </c>
    </row>
    <row r="86" spans="1:6" x14ac:dyDescent="0.25">
      <c r="B86" s="11"/>
      <c r="C86" s="12"/>
      <c r="D86" s="11"/>
      <c r="E86" s="13" t="str">
        <f>IF($A86="","",ROUND((B86*C86),1))</f>
        <v/>
      </c>
      <c r="F86" s="14" t="str">
        <f>IF($A86="","",CEILING((E86*'Quote'!$B$3),25))</f>
        <v/>
      </c>
    </row>
    <row r="87" spans="1:6" x14ac:dyDescent="0.25">
      <c r="B87" s="11"/>
      <c r="C87" s="12"/>
      <c r="D87" s="11"/>
      <c r="E87" s="13" t="str">
        <f>IF($A87="","",ROUND((B87*C87),1))</f>
        <v/>
      </c>
      <c r="F87" s="14" t="str">
        <f>IF($A87="","",CEILING((E87*'Quote'!$B$3),25))</f>
        <v/>
      </c>
    </row>
    <row r="88" spans="1:6" x14ac:dyDescent="0.25">
      <c r="B88" s="11"/>
      <c r="C88" s="12"/>
      <c r="D88" s="11"/>
      <c r="E88" s="13" t="str">
        <f>IF($A88="","",ROUND((B88*C88),1))</f>
        <v/>
      </c>
      <c r="F88" s="14" t="str">
        <f>IF($A88="","",CEILING((E88*'Quote'!$B$3),25))</f>
        <v/>
      </c>
    </row>
    <row r="89" spans="1:6" x14ac:dyDescent="0.25">
      <c r="B89" s="11"/>
      <c r="C89" s="12"/>
      <c r="D89" s="11"/>
      <c r="E89" s="13" t="str">
        <f>IF($A89="","",ROUND((B89*C89),1))</f>
        <v/>
      </c>
      <c r="F89" s="14" t="str">
        <f>IF($A89="","",CEILING((E89*'Quote'!$B$3),25))</f>
        <v/>
      </c>
    </row>
    <row r="90" spans="1:6" x14ac:dyDescent="0.25">
      <c r="B90" s="11"/>
      <c r="C90" s="12"/>
      <c r="D90" s="11"/>
      <c r="E90" s="13" t="str">
        <f>IF($A90="","",ROUND((B90*C90),1))</f>
        <v/>
      </c>
      <c r="F90" s="14" t="str">
        <f>IF($A90="","",CEILING((E90*'Quote'!$B$3),25))</f>
        <v/>
      </c>
    </row>
    <row r="91" spans="1:6" x14ac:dyDescent="0.25">
      <c r="B91" s="11"/>
      <c r="C91" s="12"/>
      <c r="D91" s="11"/>
      <c r="E91" s="13" t="str">
        <f>IF($A91="","",ROUND((B91*C91),1))</f>
        <v/>
      </c>
      <c r="F91" s="14" t="str">
        <f>IF($A91="","",CEILING((E91*'Quote'!$B$3),25))</f>
        <v/>
      </c>
    </row>
    <row r="92" spans="1:6" x14ac:dyDescent="0.25">
      <c r="B92" s="11"/>
      <c r="C92" s="12"/>
      <c r="D92" s="11"/>
      <c r="E92" s="13" t="str">
        <f>IF($A92="","",ROUND((B92*C92),1))</f>
        <v/>
      </c>
      <c r="F92" s="14" t="str">
        <f>IF($A92="","",CEILING((E92*'Quote'!$B$3),25))</f>
        <v/>
      </c>
    </row>
    <row r="93" spans="1:6" x14ac:dyDescent="0.25">
      <c r="B93" s="11"/>
      <c r="C93" s="12"/>
      <c r="D93" s="11"/>
      <c r="E93" s="13" t="str">
        <f>IF($A93="","",ROUND((B93*C93),1))</f>
        <v/>
      </c>
      <c r="F93" s="14" t="str">
        <f>IF($A93="","",CEILING((E93*'Quote'!$B$3),25))</f>
        <v/>
      </c>
    </row>
    <row r="94" spans="1:6" x14ac:dyDescent="0.25">
      <c r="B94" s="11"/>
      <c r="C94" s="12"/>
      <c r="D94" s="11"/>
      <c r="E94" s="13" t="str">
        <f>IF($A94="","",ROUND((B94*C94),1))</f>
        <v/>
      </c>
      <c r="F94" s="14" t="str">
        <f>IF($A94="","",CEILING((E94*'Quote'!$B$3),25))</f>
        <v/>
      </c>
    </row>
    <row r="95" spans="1:6" x14ac:dyDescent="0.25">
      <c r="B95" s="11"/>
      <c r="C95" s="12"/>
      <c r="D95" s="11"/>
      <c r="E95" s="13" t="str">
        <f>IF($A95="","",ROUND((B95*C95),1))</f>
        <v/>
      </c>
      <c r="F95" s="14" t="str">
        <f>IF($A95="","",CEILING((E95*'Quote'!$B$3),25))</f>
        <v/>
      </c>
    </row>
    <row r="96" spans="1:6" x14ac:dyDescent="0.25">
      <c r="B96" s="11"/>
      <c r="C96" s="12"/>
      <c r="D96" s="11"/>
      <c r="E96" s="13" t="str">
        <f>IF($A96="","",ROUND((B96*C96),1))</f>
        <v/>
      </c>
      <c r="F96" s="14" t="str">
        <f>IF($A96="","",CEILING((E96*'Quote'!$B$3),25))</f>
        <v/>
      </c>
    </row>
    <row r="97" spans="1:6" x14ac:dyDescent="0.25">
      <c r="B97" s="11"/>
      <c r="C97" s="12"/>
      <c r="D97" s="11"/>
      <c r="E97" s="13" t="str">
        <f>IF($A97="","",ROUND((B97*C97),1))</f>
        <v/>
      </c>
      <c r="F97" s="14" t="str">
        <f>IF($A97="","",CEILING((E97*'Quote'!$B$3),25))</f>
        <v/>
      </c>
    </row>
    <row r="98" spans="1:6" x14ac:dyDescent="0.25">
      <c r="B98" s="11"/>
      <c r="C98" s="12"/>
      <c r="D98" s="11"/>
      <c r="E98" s="13" t="str">
        <f>IF($A98="","",ROUND((B98*C98),1))</f>
        <v/>
      </c>
      <c r="F98" s="14" t="str">
        <f>IF($A98="","",CEILING((E98*'Quote'!$B$3),25))</f>
        <v/>
      </c>
    </row>
    <row r="99" spans="1:6" x14ac:dyDescent="0.25">
      <c r="B99" s="11"/>
      <c r="C99" s="12"/>
      <c r="D99" s="11"/>
      <c r="E99" s="13" t="str">
        <f>IF($A99="","",ROUND((B99*C99),1))</f>
        <v/>
      </c>
      <c r="F99" s="14" t="str">
        <f>IF($A99="","",CEILING((E99*'Quote'!$B$3),25))</f>
        <v/>
      </c>
    </row>
    <row r="100" spans="1:6" x14ac:dyDescent="0.25">
      <c r="B100" s="11"/>
      <c r="C100" s="12"/>
      <c r="D100" s="11"/>
      <c r="E100" s="13" t="str">
        <f>IF($A100="","",ROUND((B100*C100),1))</f>
        <v/>
      </c>
      <c r="F100" s="14" t="str">
        <f>IF($A100="","",CEILING((E100*'Quote'!$B$3),25))</f>
        <v/>
      </c>
    </row>
    <row r="101" spans="1:6" x14ac:dyDescent="0.25">
      <c r="B101" s="11"/>
      <c r="C101" s="12"/>
      <c r="D101" s="11"/>
      <c r="E101" s="13" t="str">
        <f>IF($A101="","",ROUND((B101*C101),1))</f>
        <v/>
      </c>
      <c r="F101" s="14" t="str">
        <f>IF($A101="","",CEILING((E101*'Quote'!$B$3),25))</f>
        <v/>
      </c>
    </row>
    <row r="102" spans="1:6" x14ac:dyDescent="0.25">
      <c r="B102" s="11"/>
      <c r="C102" s="12"/>
      <c r="D102" s="11"/>
      <c r="E102" s="13" t="str">
        <f>IF($A102="","",ROUND((B102*C102),1))</f>
        <v/>
      </c>
      <c r="F102" s="14" t="str">
        <f>IF($A102="","",CEILING((E102*'Quote'!$B$3),25))</f>
        <v/>
      </c>
    </row>
    <row r="103" spans="1:6" x14ac:dyDescent="0.25">
      <c r="B103" s="11"/>
      <c r="C103" s="12"/>
      <c r="D103" s="11"/>
      <c r="E103" s="13" t="str">
        <f>IF($A103="","",ROUND((B103*C103),1))</f>
        <v/>
      </c>
      <c r="F103" s="14" t="str">
        <f>IF($A103="","",CEILING((E103*'Quote'!$B$3),25))</f>
        <v/>
      </c>
    </row>
    <row r="104" spans="1:6" x14ac:dyDescent="0.25">
      <c r="B104" s="11"/>
      <c r="C104" s="12"/>
      <c r="D104" s="11"/>
      <c r="E104" s="13" t="str">
        <f>IF($A104="","",ROUND((B104*C104),1))</f>
        <v/>
      </c>
      <c r="F104" s="14" t="str">
        <f>IF($A104="","",CEILING((E104*'Quote'!$B$3),25))</f>
        <v/>
      </c>
    </row>
    <row r="105" spans="1:6" x14ac:dyDescent="0.25">
      <c r="B105" s="11"/>
      <c r="C105" s="12"/>
      <c r="D105" s="11"/>
      <c r="E105" s="13" t="str">
        <f>IF($A105="","",ROUND((B105*C105),1))</f>
        <v/>
      </c>
      <c r="F105" s="14" t="str">
        <f>IF($A105="","",CEILING((E105*'Quote'!$B$3),25))</f>
        <v/>
      </c>
    </row>
    <row r="106" spans="1:6" x14ac:dyDescent="0.25">
      <c r="B106" s="11"/>
      <c r="C106" s="12"/>
      <c r="D106" s="11"/>
      <c r="E106" s="13" t="str">
        <f>IF($A106="","",ROUND((B106*C106),1))</f>
        <v/>
      </c>
      <c r="F106" s="14" t="str">
        <f>IF($A106="","",CEILING((E106*'Quote'!$B$3),25))</f>
        <v/>
      </c>
    </row>
    <row r="107" spans="1:6" x14ac:dyDescent="0.25">
      <c r="B107" s="11"/>
      <c r="C107" s="12"/>
      <c r="D107" s="11"/>
      <c r="E107" s="13" t="str">
        <f>IF($A107="","",ROUND((B107*C107),1))</f>
        <v/>
      </c>
      <c r="F107" s="14" t="str">
        <f>IF($A107="","",CEILING((E107*'Quote'!$B$3),25))</f>
        <v/>
      </c>
    </row>
    <row r="108" spans="1:6" x14ac:dyDescent="0.25">
      <c r="B108" s="11"/>
      <c r="C108" s="12"/>
      <c r="D108" s="11"/>
      <c r="E108" s="13" t="str">
        <f>IF($A108="","",ROUND((B108*C108),1))</f>
        <v/>
      </c>
      <c r="F108" s="14" t="str">
        <f>IF($A108="","",CEILING((E108*'Quote'!$B$3),25))</f>
        <v/>
      </c>
    </row>
    <row r="109" spans="1:6" x14ac:dyDescent="0.25">
      <c r="B109" s="11"/>
      <c r="C109" s="12"/>
      <c r="D109" s="11"/>
      <c r="E109" s="13" t="str">
        <f>IF($A109="","",ROUND((B109*C109),1))</f>
        <v/>
      </c>
      <c r="F109" s="14" t="str">
        <f>IF($A109="","",CEILING((E109*'Quote'!$B$3),25))</f>
        <v/>
      </c>
    </row>
    <row r="110" spans="1:6" x14ac:dyDescent="0.25">
      <c r="B110" s="11"/>
      <c r="C110" s="12"/>
      <c r="D110" s="11"/>
      <c r="E110" s="13" t="str">
        <f>IF($A110="","",ROUND((B110*C110),1))</f>
        <v/>
      </c>
      <c r="F110" s="14" t="str">
        <f>IF($A110="","",CEILING((E110*'Quote'!$B$3),25))</f>
        <v/>
      </c>
    </row>
    <row r="111" spans="1:6" x14ac:dyDescent="0.25">
      <c r="B111" s="11"/>
      <c r="C111" s="12"/>
      <c r="D111" s="11"/>
      <c r="E111" s="13" t="str">
        <f>IF($A111="","",ROUND((B111*C111),1))</f>
        <v/>
      </c>
      <c r="F111" s="14" t="str">
        <f>IF($A111="","",CEILING((E111*'Quote'!$B$3),25))</f>
        <v/>
      </c>
    </row>
    <row r="112" spans="1:6" x14ac:dyDescent="0.25">
      <c r="B112" s="11"/>
      <c r="C112" s="12"/>
      <c r="D112" s="11"/>
      <c r="E112" s="13" t="str">
        <f>IF($A112="","",ROUND((B112*C112),1))</f>
        <v/>
      </c>
      <c r="F112" s="14" t="str">
        <f>IF($A112="","",CEILING((E112*'Quote'!$B$3),25))</f>
        <v/>
      </c>
    </row>
    <row r="113" spans="1:6" x14ac:dyDescent="0.25">
      <c r="B113" s="11"/>
      <c r="C113" s="12"/>
      <c r="D113" s="11"/>
      <c r="E113" s="13" t="str">
        <f>IF($A113="","",ROUND((B113*C113),1))</f>
        <v/>
      </c>
      <c r="F113" s="14" t="str">
        <f>IF($A113="","",CEILING((E113*'Quote'!$B$3),25))</f>
        <v/>
      </c>
    </row>
    <row r="114" spans="1:6" x14ac:dyDescent="0.25">
      <c r="B114" s="11"/>
      <c r="C114" s="12"/>
      <c r="D114" s="11"/>
      <c r="E114" s="13" t="str">
        <f>IF($A114="","",ROUND((B114*C114),1))</f>
        <v/>
      </c>
      <c r="F114" s="14" t="str">
        <f>IF($A114="","",CEILING((E114*'Quote'!$B$3),25))</f>
        <v/>
      </c>
    </row>
    <row r="115" spans="1:6" x14ac:dyDescent="0.25">
      <c r="B115" s="11"/>
      <c r="C115" s="12"/>
      <c r="D115" s="11"/>
      <c r="E115" s="13" t="str">
        <f>IF($A115="","",ROUND((B115*C115),1))</f>
        <v/>
      </c>
      <c r="F115" s="14" t="str">
        <f>IF($A115="","",CEILING((E115*'Quote'!$B$3),25))</f>
        <v/>
      </c>
    </row>
    <row r="116" spans="1:6" x14ac:dyDescent="0.25">
      <c r="B116" s="11"/>
      <c r="C116" s="12"/>
      <c r="D116" s="11"/>
      <c r="E116" s="13" t="str">
        <f>IF($A116="","",ROUND((B116*C116),1))</f>
        <v/>
      </c>
      <c r="F116" s="14" t="str">
        <f>IF($A116="","",CEILING((E116*'Quote'!$B$3),25))</f>
        <v/>
      </c>
    </row>
    <row r="117" spans="1:6" x14ac:dyDescent="0.25">
      <c r="B117" s="11"/>
      <c r="C117" s="12"/>
      <c r="D117" s="11"/>
      <c r="E117" s="13" t="str">
        <f>IF($A117="","",ROUND((B117*C117),1))</f>
        <v/>
      </c>
      <c r="F117" s="14" t="str">
        <f>IF($A117="","",CEILING((E117*'Quote'!$B$3),25))</f>
        <v/>
      </c>
    </row>
    <row r="118" spans="1:6" x14ac:dyDescent="0.25">
      <c r="B118" s="11"/>
      <c r="C118" s="12"/>
      <c r="D118" s="11"/>
      <c r="E118" s="13" t="str">
        <f>IF($A118="","",ROUND((B118*C118),1))</f>
        <v/>
      </c>
      <c r="F118" s="14" t="str">
        <f>IF($A118="","",CEILING((E118*'Quote'!$B$3),25))</f>
        <v/>
      </c>
    </row>
    <row r="119" spans="1:6" x14ac:dyDescent="0.25">
      <c r="B119" s="11"/>
      <c r="C119" s="12"/>
      <c r="D119" s="11"/>
      <c r="E119" s="13" t="str">
        <f>IF($A119="","",ROUND((B119*C119),1))</f>
        <v/>
      </c>
      <c r="F119" s="14" t="str">
        <f>IF($A119="","",CEILING((E119*'Quote'!$B$3),25))</f>
        <v/>
      </c>
    </row>
    <row r="120" spans="1:6" x14ac:dyDescent="0.25">
      <c r="B120" s="11"/>
      <c r="C120" s="12"/>
      <c r="D120" s="11"/>
      <c r="E120" s="13" t="str">
        <f>IF($A120="","",ROUND((B120*C120),1))</f>
        <v/>
      </c>
      <c r="F120" s="14" t="str">
        <f>IF($A120="","",CEILING((E120*'Quote'!$B$3),25))</f>
        <v/>
      </c>
    </row>
    <row r="121" spans="1:6" x14ac:dyDescent="0.25">
      <c r="B121" s="11"/>
      <c r="C121" s="12"/>
      <c r="D121" s="11"/>
      <c r="E121" s="13" t="str">
        <f>IF($A121="","",ROUND((B121*C121),1))</f>
        <v/>
      </c>
      <c r="F121" s="14" t="str">
        <f>IF($A121="","",CEILING((E121*'Quote'!$B$3),25))</f>
        <v/>
      </c>
    </row>
    <row r="122" spans="1:6" x14ac:dyDescent="0.25">
      <c r="B122" s="11"/>
      <c r="C122" s="12"/>
      <c r="D122" s="11"/>
      <c r="E122" s="13" t="str">
        <f>IF($A122="","",ROUND((B122*C122),1))</f>
        <v/>
      </c>
      <c r="F122" s="14" t="str">
        <f>IF($A122="","",CEILING((E122*'Quote'!$B$3),25))</f>
        <v/>
      </c>
    </row>
    <row r="123" spans="1:6" x14ac:dyDescent="0.25">
      <c r="B123" s="11"/>
      <c r="C123" s="12"/>
      <c r="D123" s="11"/>
      <c r="E123" s="13" t="str">
        <f>IF($A123="","",ROUND((B123*C123),1))</f>
        <v/>
      </c>
      <c r="F123" s="14" t="str">
        <f>IF($A123="","",CEILING((E123*'Quote'!$B$3),25))</f>
        <v/>
      </c>
    </row>
    <row r="124" spans="1:6" x14ac:dyDescent="0.25">
      <c r="B124" s="11"/>
      <c r="C124" s="12"/>
      <c r="D124" s="11"/>
      <c r="E124" s="13" t="str">
        <f>IF($A124="","",ROUND((B124*C124),1))</f>
        <v/>
      </c>
      <c r="F124" s="14" t="str">
        <f>IF($A124="","",CEILING((E124*'Quote'!$B$3),25))</f>
        <v/>
      </c>
    </row>
    <row r="125" spans="1:6" x14ac:dyDescent="0.25">
      <c r="B125" s="11"/>
      <c r="C125" s="12"/>
      <c r="D125" s="11"/>
      <c r="E125" s="13" t="str">
        <f>IF($A125="","",ROUND((B125*C125),1))</f>
        <v/>
      </c>
      <c r="F125" s="14" t="str">
        <f>IF($A125="","",CEILING((E125*'Quote'!$B$3),25))</f>
        <v/>
      </c>
    </row>
    <row r="126" spans="1:6" x14ac:dyDescent="0.25">
      <c r="B126" s="11"/>
      <c r="C126" s="12"/>
      <c r="D126" s="11"/>
      <c r="E126" s="13" t="str">
        <f>IF($A126="","",ROUND((B126*C126),1))</f>
        <v/>
      </c>
      <c r="F126" s="14" t="str">
        <f>IF($A126="","",CEILING((E126*'Quote'!$B$3),25))</f>
        <v/>
      </c>
    </row>
    <row r="127" spans="1:6" x14ac:dyDescent="0.25">
      <c r="B127" s="11"/>
      <c r="C127" s="12"/>
      <c r="D127" s="11"/>
      <c r="E127" s="13" t="str">
        <f>IF($A127="","",ROUND((B127*C127),1))</f>
        <v/>
      </c>
      <c r="F127" s="14" t="str">
        <f>IF($A127="","",CEILING((E127*'Quote'!$B$3),25))</f>
        <v/>
      </c>
    </row>
    <row r="128" spans="1:6" x14ac:dyDescent="0.25">
      <c r="B128" s="11"/>
      <c r="C128" s="12"/>
      <c r="D128" s="11"/>
      <c r="E128" s="13" t="str">
        <f>IF($A128="","",ROUND((B128*C128),1))</f>
        <v/>
      </c>
      <c r="F128" s="14" t="str">
        <f>IF($A128="","",CEILING((E128*'Quote'!$B$3),25))</f>
        <v/>
      </c>
    </row>
    <row r="129" spans="1:6" x14ac:dyDescent="0.25">
      <c r="B129" s="11"/>
      <c r="C129" s="12"/>
      <c r="D129" s="11"/>
      <c r="E129" s="13" t="str">
        <f>IF($A129="","",ROUND((B129*C129),1))</f>
        <v/>
      </c>
      <c r="F129" s="14" t="str">
        <f>IF($A129="","",CEILING((E129*'Quote'!$B$3),25))</f>
        <v/>
      </c>
    </row>
    <row r="130" spans="1:6" x14ac:dyDescent="0.25">
      <c r="B130" s="11"/>
      <c r="C130" s="12"/>
      <c r="D130" s="11"/>
      <c r="E130" s="13" t="str">
        <f>IF($A130="","",ROUND((B130*C130),1))</f>
        <v/>
      </c>
      <c r="F130" s="14" t="str">
        <f>IF($A130="","",CEILING((E130*'Quote'!$B$3),25))</f>
        <v/>
      </c>
    </row>
    <row r="131" spans="1:6" x14ac:dyDescent="0.25">
      <c r="B131" s="11"/>
      <c r="C131" s="12"/>
      <c r="D131" s="11"/>
      <c r="E131" s="13" t="str">
        <f>IF($A131="","",ROUND((B131*C131),1))</f>
        <v/>
      </c>
      <c r="F131" s="14" t="str">
        <f>IF($A131="","",CEILING((E131*'Quote'!$B$3),25))</f>
        <v/>
      </c>
    </row>
    <row r="132" spans="1:6" x14ac:dyDescent="0.25">
      <c r="B132" s="11"/>
      <c r="C132" s="12"/>
      <c r="D132" s="11"/>
      <c r="E132" s="13" t="str">
        <f>IF($A132="","",ROUND((B132*C132),1))</f>
        <v/>
      </c>
      <c r="F132" s="14" t="str">
        <f>IF($A132="","",CEILING((E132*'Quote'!$B$3),25))</f>
        <v/>
      </c>
    </row>
    <row r="133" spans="1:6" x14ac:dyDescent="0.25">
      <c r="B133" s="11"/>
      <c r="C133" s="12"/>
      <c r="D133" s="11"/>
      <c r="E133" s="13" t="str">
        <f>IF($A133="","",ROUND((B133*C133),1))</f>
        <v/>
      </c>
      <c r="F133" s="14" t="str">
        <f>IF($A133="","",CEILING((E133*'Quote'!$B$3),25))</f>
        <v/>
      </c>
    </row>
    <row r="134" spans="1:6" x14ac:dyDescent="0.25">
      <c r="B134" s="11"/>
      <c r="C134" s="12"/>
      <c r="D134" s="11"/>
      <c r="E134" s="13" t="str">
        <f>IF($A134="","",ROUND((B134*C134),1))</f>
        <v/>
      </c>
      <c r="F134" s="14" t="str">
        <f>IF($A134="","",CEILING((E134*'Quote'!$B$3),25))</f>
        <v/>
      </c>
    </row>
    <row r="135" spans="1:6" x14ac:dyDescent="0.25">
      <c r="B135" s="11"/>
      <c r="C135" s="12"/>
      <c r="D135" s="11"/>
      <c r="E135" s="13" t="str">
        <f>IF($A135="","",ROUND((B135*C135),1))</f>
        <v/>
      </c>
      <c r="F135" s="14" t="str">
        <f>IF($A135="","",CEILING((E135*'Quote'!$B$3),25))</f>
        <v/>
      </c>
    </row>
    <row r="136" spans="1:6" x14ac:dyDescent="0.25">
      <c r="B136" s="11"/>
      <c r="C136" s="12"/>
      <c r="D136" s="11"/>
      <c r="E136" s="13" t="str">
        <f>IF($A136="","",ROUND((B136*C136),1))</f>
        <v/>
      </c>
      <c r="F136" s="14" t="str">
        <f>IF($A136="","",CEILING((E136*'Quote'!$B$3),25))</f>
        <v/>
      </c>
    </row>
    <row r="137" spans="1:6" x14ac:dyDescent="0.25">
      <c r="B137" s="11"/>
      <c r="C137" s="12"/>
      <c r="D137" s="11"/>
      <c r="E137" s="13" t="str">
        <f>IF($A137="","",ROUND((B137*C137),1))</f>
        <v/>
      </c>
      <c r="F137" s="14" t="str">
        <f>IF($A137="","",CEILING((E137*'Quote'!$B$3),25))</f>
        <v/>
      </c>
    </row>
    <row r="138" spans="1:6" x14ac:dyDescent="0.25">
      <c r="B138" s="11"/>
      <c r="C138" s="12"/>
      <c r="D138" s="11"/>
      <c r="E138" s="13" t="str">
        <f>IF($A138="","",ROUND((B138*C138),1))</f>
        <v/>
      </c>
      <c r="F138" s="14" t="str">
        <f>IF($A138="","",CEILING((E138*'Quote'!$B$3),25))</f>
        <v/>
      </c>
    </row>
    <row r="139" spans="1:6" x14ac:dyDescent="0.25">
      <c r="B139" s="11"/>
      <c r="C139" s="12"/>
      <c r="D139" s="11"/>
      <c r="E139" s="13" t="str">
        <f>IF($A139="","",ROUND((B139*C139),1))</f>
        <v/>
      </c>
      <c r="F139" s="14" t="str">
        <f>IF($A139="","",CEILING((E139*'Quote'!$B$3),25))</f>
        <v/>
      </c>
    </row>
    <row r="140" spans="1:6" x14ac:dyDescent="0.25">
      <c r="B140" s="11"/>
      <c r="C140" s="12"/>
      <c r="D140" s="11"/>
      <c r="E140" s="13" t="str">
        <f>IF($A140="","",ROUND((B140*C140),1))</f>
        <v/>
      </c>
      <c r="F140" s="14" t="str">
        <f>IF($A140="","",CEILING((E140*'Quote'!$B$3),25))</f>
        <v/>
      </c>
    </row>
    <row r="141" spans="1:6" x14ac:dyDescent="0.25">
      <c r="B141" s="11"/>
      <c r="C141" s="12"/>
      <c r="D141" s="11"/>
      <c r="E141" s="13" t="str">
        <f>IF($A141="","",ROUND((B141*C141),1))</f>
        <v/>
      </c>
      <c r="F141" s="14" t="str">
        <f>IF($A141="","",CEILING((E141*'Quote'!$B$3),25))</f>
        <v/>
      </c>
    </row>
    <row r="142" spans="1:6" x14ac:dyDescent="0.25">
      <c r="B142" s="11"/>
      <c r="C142" s="12"/>
      <c r="D142" s="11"/>
      <c r="E142" s="13" t="str">
        <f>IF($A142="","",ROUND((B142*C142),1))</f>
        <v/>
      </c>
      <c r="F142" s="14" t="str">
        <f>IF($A142="","",CEILING((E142*'Quote'!$B$3),25))</f>
        <v/>
      </c>
    </row>
    <row r="143" spans="1:6" x14ac:dyDescent="0.25">
      <c r="B143" s="11"/>
      <c r="C143" s="12"/>
      <c r="D143" s="11"/>
      <c r="E143" s="13" t="str">
        <f>IF($A143="","",ROUND((B143*C143),1))</f>
        <v/>
      </c>
      <c r="F143" s="14" t="str">
        <f>IF($A143="","",CEILING((E143*'Quote'!$B$3),25))</f>
        <v/>
      </c>
    </row>
    <row r="144" spans="1:6" x14ac:dyDescent="0.25">
      <c r="B144" s="11"/>
      <c r="C144" s="12"/>
      <c r="D144" s="11"/>
      <c r="E144" s="13" t="str">
        <f>IF($A144="","",ROUND((B144*C144),1))</f>
        <v/>
      </c>
      <c r="F144" s="14" t="str">
        <f>IF($A144="","",CEILING((E144*'Quote'!$B$3),25))</f>
        <v/>
      </c>
    </row>
    <row r="145" spans="1:6" x14ac:dyDescent="0.25">
      <c r="B145" s="11"/>
      <c r="C145" s="12"/>
      <c r="D145" s="11"/>
      <c r="E145" s="13" t="str">
        <f>IF($A145="","",ROUND((B145*C145),1))</f>
        <v/>
      </c>
      <c r="F145" s="14" t="str">
        <f>IF($A145="","",CEILING((E145*'Quote'!$B$3),25))</f>
        <v/>
      </c>
    </row>
    <row r="146" spans="1:6" x14ac:dyDescent="0.25">
      <c r="B146" s="11"/>
      <c r="C146" s="12"/>
      <c r="D146" s="11"/>
      <c r="E146" s="13" t="str">
        <f>IF($A146="","",ROUND((B146*C146),1))</f>
        <v/>
      </c>
      <c r="F146" s="14" t="str">
        <f>IF($A146="","",CEILING((E146*'Quote'!$B$3),25))</f>
        <v/>
      </c>
    </row>
    <row r="147" spans="1:6" x14ac:dyDescent="0.25">
      <c r="B147" s="11"/>
      <c r="C147" s="12"/>
      <c r="D147" s="11"/>
      <c r="E147" s="13" t="str">
        <f>IF($A147="","",ROUND((B147*C147),1))</f>
        <v/>
      </c>
      <c r="F147" s="14" t="str">
        <f>IF($A147="","",CEILING((E147*'Quote'!$B$3),25))</f>
        <v/>
      </c>
    </row>
    <row r="148" spans="1:6" x14ac:dyDescent="0.25">
      <c r="B148" s="11"/>
      <c r="C148" s="12"/>
      <c r="D148" s="11"/>
      <c r="E148" s="13" t="str">
        <f>IF($A148="","",ROUND((B148*C148),1))</f>
        <v/>
      </c>
      <c r="F148" s="14" t="str">
        <f>IF($A148="","",CEILING((E148*'Quote'!$B$3),25))</f>
        <v/>
      </c>
    </row>
    <row r="149" spans="1:6" x14ac:dyDescent="0.25">
      <c r="B149" s="11"/>
      <c r="C149" s="12"/>
      <c r="D149" s="11"/>
      <c r="E149" s="13" t="str">
        <f>IF($A149="","",ROUND((B149*C149),1))</f>
        <v/>
      </c>
      <c r="F149" s="14" t="str">
        <f>IF($A149="","",CEILING((E149*'Quote'!$B$3),25))</f>
        <v/>
      </c>
    </row>
    <row r="150" spans="1:6" x14ac:dyDescent="0.25">
      <c r="B150" s="11"/>
      <c r="C150" s="12"/>
      <c r="D150" s="11"/>
      <c r="E150" s="13" t="str">
        <f>IF($A150="","",ROUND((B150*C150),1))</f>
        <v/>
      </c>
      <c r="F150" s="14" t="str">
        <f>IF($A150="","",CEILING((E150*'Quote'!$B$3),25))</f>
        <v/>
      </c>
    </row>
    <row r="151" spans="1:6" x14ac:dyDescent="0.25">
      <c r="B151" s="11"/>
      <c r="C151" s="12"/>
      <c r="D151" s="11"/>
      <c r="E151" s="13" t="str">
        <f>IF($A151="","",ROUND((B151*C151),1))</f>
        <v/>
      </c>
      <c r="F151" s="14" t="str">
        <f>IF($A151="","",CEILING((E151*'Quote'!$B$3),25))</f>
        <v/>
      </c>
    </row>
    <row r="152" spans="1:6" x14ac:dyDescent="0.25">
      <c r="B152" s="11"/>
      <c r="C152" s="12"/>
      <c r="D152" s="11"/>
      <c r="E152" s="13" t="str">
        <f>IF($A152="","",ROUND((B152*C152),1))</f>
        <v/>
      </c>
      <c r="F152" s="14" t="str">
        <f>IF($A152="","",CEILING((E152*'Quote'!$B$3),25))</f>
        <v/>
      </c>
    </row>
    <row r="153" spans="1:6" x14ac:dyDescent="0.25">
      <c r="B153" s="11"/>
      <c r="C153" s="12"/>
      <c r="D153" s="11"/>
      <c r="E153" s="13" t="str">
        <f>IF($A153="","",ROUND((B153*C153),1))</f>
        <v/>
      </c>
      <c r="F153" s="14" t="str">
        <f>IF($A153="","",CEILING((E153*'Quote'!$B$3),25))</f>
        <v/>
      </c>
    </row>
    <row r="154" spans="1:6" x14ac:dyDescent="0.25">
      <c r="B154" s="11"/>
      <c r="C154" s="12"/>
      <c r="D154" s="11"/>
      <c r="E154" s="13" t="str">
        <f>IF($A154="","",ROUND((B154*C154),1))</f>
        <v/>
      </c>
      <c r="F154" s="14" t="str">
        <f>IF($A154="","",CEILING((E154*'Quote'!$B$3),25))</f>
        <v/>
      </c>
    </row>
    <row r="155" spans="1:6" x14ac:dyDescent="0.25">
      <c r="B155" s="11"/>
      <c r="C155" s="12"/>
      <c r="D155" s="11"/>
      <c r="E155" s="13" t="str">
        <f>IF($A155="","",ROUND((B155*C155),1))</f>
        <v/>
      </c>
      <c r="F155" s="14" t="str">
        <f>IF($A155="","",CEILING((E155*'Quote'!$B$3),25))</f>
        <v/>
      </c>
    </row>
    <row r="156" spans="1:6" x14ac:dyDescent="0.25">
      <c r="B156" s="11"/>
      <c r="C156" s="12"/>
      <c r="D156" s="11"/>
      <c r="E156" s="13" t="str">
        <f>IF($A156="","",ROUND((B156*C156),1))</f>
        <v/>
      </c>
      <c r="F156" s="14" t="str">
        <f>IF($A156="","",CEILING((E156*'Quote'!$B$3),25))</f>
        <v/>
      </c>
    </row>
    <row r="157" spans="1:6" x14ac:dyDescent="0.25">
      <c r="B157" s="11"/>
      <c r="C157" s="12"/>
      <c r="D157" s="11"/>
      <c r="E157" s="13" t="str">
        <f>IF($A157="","",ROUND((B157*C157),1))</f>
        <v/>
      </c>
      <c r="F157" s="14" t="str">
        <f>IF($A157="","",CEILING((E157*'Quote'!$B$3),25))</f>
        <v/>
      </c>
    </row>
    <row r="158" spans="1:6" x14ac:dyDescent="0.25">
      <c r="B158" s="11"/>
      <c r="C158" s="12"/>
      <c r="D158" s="11"/>
      <c r="E158" s="13" t="str">
        <f>IF($A158="","",ROUND((B158*C158),1))</f>
        <v/>
      </c>
      <c r="F158" s="14" t="str">
        <f>IF($A158="","",CEILING((E158*'Quote'!$B$3),25))</f>
        <v/>
      </c>
    </row>
    <row r="159" spans="1:6" x14ac:dyDescent="0.25">
      <c r="B159" s="11"/>
      <c r="C159" s="12"/>
      <c r="D159" s="11"/>
      <c r="E159" s="13" t="str">
        <f>IF($A159="","",ROUND((B159*C159),1))</f>
        <v/>
      </c>
      <c r="F159" s="14" t="str">
        <f>IF($A159="","",CEILING((E159*'Quote'!$B$3),25))</f>
        <v/>
      </c>
    </row>
    <row r="160" spans="1:6" x14ac:dyDescent="0.25">
      <c r="B160" s="11"/>
      <c r="C160" s="12"/>
      <c r="D160" s="11"/>
      <c r="E160" s="13" t="str">
        <f>IF($A160="","",ROUND((B160*C160),1))</f>
        <v/>
      </c>
      <c r="F160" s="14" t="str">
        <f>IF($A160="","",CEILING((E160*'Quote'!$B$3),25))</f>
        <v/>
      </c>
    </row>
    <row r="161" spans="1:6" x14ac:dyDescent="0.25">
      <c r="B161" s="11"/>
      <c r="C161" s="12"/>
      <c r="D161" s="11"/>
      <c r="E161" s="13" t="str">
        <f>IF($A161="","",ROUND((B161*C161),1))</f>
        <v/>
      </c>
      <c r="F161" s="14" t="str">
        <f>IF($A161="","",CEILING((E161*'Quote'!$B$3),25))</f>
        <v/>
      </c>
    </row>
    <row r="162" spans="1:6" x14ac:dyDescent="0.25">
      <c r="B162" s="11"/>
      <c r="C162" s="12"/>
      <c r="D162" s="11"/>
      <c r="E162" s="13" t="str">
        <f>IF($A162="","",ROUND((B162*C162),1))</f>
        <v/>
      </c>
      <c r="F162" s="14" t="str">
        <f>IF($A162="","",CEILING((E162*'Quote'!$B$3),25))</f>
        <v/>
      </c>
    </row>
    <row r="163" spans="1:6" x14ac:dyDescent="0.25">
      <c r="B163" s="11"/>
      <c r="C163" s="12"/>
      <c r="D163" s="11"/>
      <c r="E163" s="13" t="str">
        <f>IF($A163="","",ROUND((B163*C163),1))</f>
        <v/>
      </c>
      <c r="F163" s="14" t="str">
        <f>IF($A163="","",CEILING((E163*'Quote'!$B$3),25))</f>
        <v/>
      </c>
    </row>
    <row r="164" spans="1:6" x14ac:dyDescent="0.25">
      <c r="B164" s="11"/>
      <c r="C164" s="12"/>
      <c r="D164" s="11"/>
      <c r="E164" s="13" t="str">
        <f>IF($A164="","",ROUND((B164*C164),1))</f>
        <v/>
      </c>
      <c r="F164" s="14" t="str">
        <f>IF($A164="","",CEILING((E164*'Quote'!$B$3),25))</f>
        <v/>
      </c>
    </row>
    <row r="165" spans="1:6" x14ac:dyDescent="0.25">
      <c r="B165" s="11"/>
      <c r="C165" s="12"/>
      <c r="D165" s="11"/>
      <c r="E165" s="13" t="str">
        <f>IF($A165="","",ROUND((B165*C165),1))</f>
        <v/>
      </c>
      <c r="F165" s="14" t="str">
        <f>IF($A165="","",CEILING((E165*'Quote'!$B$3),25))</f>
        <v/>
      </c>
    </row>
    <row r="166" spans="1:6" x14ac:dyDescent="0.25">
      <c r="B166" s="11"/>
      <c r="C166" s="12"/>
      <c r="D166" s="11"/>
      <c r="E166" s="13" t="str">
        <f>IF($A166="","",ROUND((B166*C166),1))</f>
        <v/>
      </c>
      <c r="F166" s="14" t="str">
        <f>IF($A166="","",CEILING((E166*'Quote'!$B$3),25))</f>
        <v/>
      </c>
    </row>
    <row r="167" spans="1:6" x14ac:dyDescent="0.25">
      <c r="B167" s="11"/>
      <c r="C167" s="12"/>
      <c r="D167" s="11"/>
      <c r="E167" s="13" t="str">
        <f>IF($A167="","",ROUND((B167*C167),1))</f>
        <v/>
      </c>
      <c r="F167" s="14" t="str">
        <f>IF($A167="","",CEILING((E167*'Quote'!$B$3),25))</f>
        <v/>
      </c>
    </row>
    <row r="168" spans="1:6" x14ac:dyDescent="0.25">
      <c r="B168" s="11"/>
      <c r="C168" s="12"/>
      <c r="D168" s="11"/>
      <c r="E168" s="13" t="str">
        <f>IF($A168="","",ROUND((B168*C168),1))</f>
        <v/>
      </c>
      <c r="F168" s="14" t="str">
        <f>IF($A168="","",CEILING((E168*'Quote'!$B$3),25))</f>
        <v/>
      </c>
    </row>
    <row r="169" spans="1:6" x14ac:dyDescent="0.25">
      <c r="B169" s="11"/>
      <c r="C169" s="12"/>
      <c r="D169" s="11"/>
      <c r="E169" s="13" t="str">
        <f>IF($A169="","",ROUND((B169*C169),1))</f>
        <v/>
      </c>
      <c r="F169" s="14" t="str">
        <f>IF($A169="","",CEILING((E169*'Quote'!$B$3),25))</f>
        <v/>
      </c>
    </row>
    <row r="170" spans="1:6" x14ac:dyDescent="0.25">
      <c r="B170" s="11"/>
      <c r="C170" s="12"/>
      <c r="D170" s="11"/>
      <c r="E170" s="13" t="str">
        <f>IF($A170="","",ROUND((B170*C170),1))</f>
        <v/>
      </c>
      <c r="F170" s="14" t="str">
        <f>IF($A170="","",CEILING((E170*'Quote'!$B$3),25))</f>
        <v/>
      </c>
    </row>
    <row r="171" spans="1:6" x14ac:dyDescent="0.25">
      <c r="B171" s="11"/>
      <c r="C171" s="12"/>
      <c r="D171" s="11"/>
      <c r="E171" s="13" t="str">
        <f>IF($A171="","",ROUND((B171*C171),1))</f>
        <v/>
      </c>
      <c r="F171" s="14" t="str">
        <f>IF($A171="","",CEILING((E171*'Quote'!$B$3),25))</f>
        <v/>
      </c>
    </row>
    <row r="172" spans="1:6" x14ac:dyDescent="0.25">
      <c r="B172" s="11"/>
      <c r="C172" s="12"/>
      <c r="D172" s="11"/>
      <c r="E172" s="13" t="str">
        <f>IF($A172="","",ROUND((B172*C172),1))</f>
        <v/>
      </c>
      <c r="F172" s="14" t="str">
        <f>IF($A172="","",CEILING((E172*'Quote'!$B$3),25))</f>
        <v/>
      </c>
    </row>
    <row r="173" spans="1:6" x14ac:dyDescent="0.25">
      <c r="B173" s="11"/>
      <c r="C173" s="12"/>
      <c r="D173" s="11"/>
      <c r="E173" s="13" t="str">
        <f>IF($A173="","",ROUND((B173*C173),1))</f>
        <v/>
      </c>
      <c r="F173" s="14" t="str">
        <f>IF($A173="","",CEILING((E173*'Quote'!$B$3),25))</f>
        <v/>
      </c>
    </row>
    <row r="174" spans="1:6" x14ac:dyDescent="0.25">
      <c r="B174" s="11"/>
      <c r="C174" s="12"/>
      <c r="D174" s="11"/>
      <c r="E174" s="13" t="str">
        <f>IF($A174="","",ROUND((B174*C174),1))</f>
        <v/>
      </c>
      <c r="F174" s="14" t="str">
        <f>IF($A174="","",CEILING((E174*'Quote'!$B$3),25))</f>
        <v/>
      </c>
    </row>
    <row r="175" spans="1:6" x14ac:dyDescent="0.25">
      <c r="B175" s="11"/>
      <c r="C175" s="12"/>
      <c r="D175" s="11"/>
      <c r="E175" s="13" t="str">
        <f>IF($A175="","",ROUND((B175*C175),1))</f>
        <v/>
      </c>
      <c r="F175" s="14" t="str">
        <f>IF($A175="","",CEILING((E175*'Quote'!$B$3),25))</f>
        <v/>
      </c>
    </row>
    <row r="176" spans="1:6" x14ac:dyDescent="0.25">
      <c r="B176" s="11"/>
      <c r="C176" s="12"/>
      <c r="D176" s="11"/>
      <c r="E176" s="13" t="str">
        <f>IF($A176="","",ROUND((B176*C176),1))</f>
        <v/>
      </c>
      <c r="F176" s="14" t="str">
        <f>IF($A176="","",CEILING((E176*'Quote'!$B$3),25))</f>
        <v/>
      </c>
    </row>
    <row r="177" spans="1:6" x14ac:dyDescent="0.25">
      <c r="B177" s="11"/>
      <c r="C177" s="12"/>
      <c r="D177" s="11"/>
      <c r="E177" s="13" t="str">
        <f>IF($A177="","",ROUND((B177*C177),1))</f>
        <v/>
      </c>
      <c r="F177" s="14" t="str">
        <f>IF($A177="","",CEILING((E177*'Quote'!$B$3),25))</f>
        <v/>
      </c>
    </row>
    <row r="178" spans="1:6" x14ac:dyDescent="0.25">
      <c r="B178" s="11"/>
      <c r="C178" s="12"/>
      <c r="D178" s="11"/>
      <c r="E178" s="13" t="str">
        <f>IF($A178="","",ROUND((B178*C178),1))</f>
        <v/>
      </c>
      <c r="F178" s="14" t="str">
        <f>IF($A178="","",CEILING((E178*'Quote'!$B$3),25))</f>
        <v/>
      </c>
    </row>
    <row r="179" spans="1:6" x14ac:dyDescent="0.25">
      <c r="B179" s="11"/>
      <c r="C179" s="12"/>
      <c r="D179" s="11"/>
      <c r="E179" s="13" t="str">
        <f>IF($A179="","",ROUND((B179*C179),1))</f>
        <v/>
      </c>
      <c r="F179" s="14" t="str">
        <f>IF($A179="","",CEILING((E179*'Quote'!$B$3),25))</f>
        <v/>
      </c>
    </row>
    <row r="180" spans="1:6" x14ac:dyDescent="0.25">
      <c r="B180" s="11"/>
      <c r="C180" s="12"/>
      <c r="D180" s="11"/>
      <c r="E180" s="13" t="str">
        <f>IF($A180="","",ROUND((B180*C180),1))</f>
        <v/>
      </c>
      <c r="F180" s="14" t="str">
        <f>IF($A180="","",CEILING((E180*'Quote'!$B$3),25))</f>
        <v/>
      </c>
    </row>
    <row r="181" spans="1:6" x14ac:dyDescent="0.25">
      <c r="B181" s="11"/>
      <c r="C181" s="12"/>
      <c r="D181" s="11"/>
      <c r="E181" s="13" t="str">
        <f>IF($A181="","",ROUND((B181*C181),1))</f>
        <v/>
      </c>
      <c r="F181" s="14" t="str">
        <f>IF($A181="","",CEILING((E181*'Quote'!$B$3),25))</f>
        <v/>
      </c>
    </row>
    <row r="182" spans="1:6" x14ac:dyDescent="0.25">
      <c r="B182" s="11"/>
      <c r="C182" s="12"/>
      <c r="D182" s="11"/>
      <c r="E182" s="13" t="str">
        <f>IF($A182="","",ROUND((B182*C182),1))</f>
        <v/>
      </c>
      <c r="F182" s="14" t="str">
        <f>IF($A182="","",CEILING((E182*'Quote'!$B$3),25))</f>
        <v/>
      </c>
    </row>
    <row r="183" spans="1:6" x14ac:dyDescent="0.25">
      <c r="B183" s="11"/>
      <c r="C183" s="12"/>
      <c r="D183" s="11"/>
      <c r="E183" s="13" t="str">
        <f>IF($A183="","",ROUND((B183*C183),1))</f>
        <v/>
      </c>
      <c r="F183" s="14" t="str">
        <f>IF($A183="","",CEILING((E183*'Quote'!$B$3),25))</f>
        <v/>
      </c>
    </row>
    <row r="184" spans="1:6" x14ac:dyDescent="0.25">
      <c r="B184" s="11"/>
      <c r="C184" s="12"/>
      <c r="D184" s="11"/>
      <c r="E184" s="13" t="str">
        <f>IF($A184="","",ROUND((B184*C184),1))</f>
        <v/>
      </c>
      <c r="F184" s="14" t="str">
        <f>IF($A184="","",CEILING((E184*'Quote'!$B$3),25))</f>
        <v/>
      </c>
    </row>
    <row r="185" spans="1:6" x14ac:dyDescent="0.25">
      <c r="B185" s="11"/>
      <c r="C185" s="12"/>
      <c r="D185" s="11"/>
      <c r="E185" s="13" t="str">
        <f>IF($A185="","",ROUND((B185*C185),1))</f>
        <v/>
      </c>
      <c r="F185" s="14" t="str">
        <f>IF($A185="","",CEILING((E185*'Quote'!$B$3),25))</f>
        <v/>
      </c>
    </row>
    <row r="186" spans="1:6" x14ac:dyDescent="0.25">
      <c r="B186" s="11"/>
      <c r="C186" s="12"/>
      <c r="D186" s="11"/>
      <c r="E186" s="13" t="str">
        <f>IF($A186="","",ROUND((B186*C186),1))</f>
        <v/>
      </c>
      <c r="F186" s="14" t="str">
        <f>IF($A186="","",CEILING((E186*'Quote'!$B$3),25))</f>
        <v/>
      </c>
    </row>
    <row r="187" spans="1:6" x14ac:dyDescent="0.25">
      <c r="B187" s="11"/>
      <c r="C187" s="12"/>
      <c r="D187" s="11"/>
      <c r="E187" s="13" t="str">
        <f>IF($A187="","",ROUND((B187*C187),1))</f>
        <v/>
      </c>
      <c r="F187" s="14" t="str">
        <f>IF($A187="","",CEILING((E187*'Quote'!$B$3),25))</f>
        <v/>
      </c>
    </row>
    <row r="188" spans="1:6" x14ac:dyDescent="0.25">
      <c r="B188" s="11"/>
      <c r="C188" s="12"/>
      <c r="D188" s="11"/>
      <c r="E188" s="13" t="str">
        <f>IF($A188="","",ROUND((B188*C188),1))</f>
        <v/>
      </c>
      <c r="F188" s="14" t="str">
        <f>IF($A188="","",CEILING((E188*'Quote'!$B$3),25))</f>
        <v/>
      </c>
    </row>
    <row r="189" spans="1:6" x14ac:dyDescent="0.25">
      <c r="B189" s="11"/>
      <c r="C189" s="12"/>
      <c r="D189" s="11"/>
      <c r="E189" s="13" t="str">
        <f>IF($A189="","",ROUND((B189*C189),1))</f>
        <v/>
      </c>
      <c r="F189" s="14" t="str">
        <f>IF($A189="","",CEILING((E189*'Quote'!$B$3),25))</f>
        <v/>
      </c>
    </row>
    <row r="190" spans="1:6" x14ac:dyDescent="0.25">
      <c r="B190" s="11"/>
      <c r="C190" s="12"/>
      <c r="D190" s="11"/>
      <c r="E190" s="13" t="str">
        <f>IF($A190="","",ROUND((B190*C190),1))</f>
        <v/>
      </c>
      <c r="F190" s="14" t="str">
        <f>IF($A190="","",CEILING((E190*'Quote'!$B$3),25))</f>
        <v/>
      </c>
    </row>
    <row r="191" spans="1:6" x14ac:dyDescent="0.25">
      <c r="B191" s="11"/>
      <c r="C191" s="12"/>
      <c r="D191" s="11"/>
      <c r="E191" s="13" t="str">
        <f>IF($A191="","",ROUND((B191*C191),1))</f>
        <v/>
      </c>
      <c r="F191" s="14" t="str">
        <f>IF($A191="","",CEILING((E191*'Quote'!$B$3),25))</f>
        <v/>
      </c>
    </row>
    <row r="192" spans="1:6" x14ac:dyDescent="0.25">
      <c r="B192" s="11"/>
      <c r="C192" s="12"/>
      <c r="D192" s="11"/>
      <c r="E192" s="13" t="str">
        <f>IF($A192="","",ROUND((B192*C192),1))</f>
        <v/>
      </c>
      <c r="F192" s="14" t="str">
        <f>IF($A192="","",CEILING((E192*'Quote'!$B$3),25))</f>
        <v/>
      </c>
    </row>
    <row r="193" spans="1:6" x14ac:dyDescent="0.25">
      <c r="B193" s="11"/>
      <c r="C193" s="12"/>
      <c r="D193" s="11"/>
      <c r="E193" s="13" t="str">
        <f>IF($A193="","",ROUND((B193*C193),1))</f>
        <v/>
      </c>
      <c r="F193" s="14" t="str">
        <f>IF($A193="","",CEILING((E193*'Quote'!$B$3),25))</f>
        <v/>
      </c>
    </row>
    <row r="194" spans="1:6" x14ac:dyDescent="0.25">
      <c r="B194" s="11"/>
      <c r="C194" s="12"/>
      <c r="D194" s="11"/>
      <c r="E194" s="13" t="str">
        <f>IF($A194="","",ROUND((B194*C194),1))</f>
        <v/>
      </c>
      <c r="F194" s="14" t="str">
        <f>IF($A194="","",CEILING((E194*'Quote'!$B$3),25))</f>
        <v/>
      </c>
    </row>
    <row r="195" spans="1:6" x14ac:dyDescent="0.25">
      <c r="B195" s="11"/>
      <c r="C195" s="12"/>
      <c r="D195" s="11"/>
      <c r="E195" s="13" t="str">
        <f>IF($A195="","",ROUND((B195*C195),1))</f>
        <v/>
      </c>
      <c r="F195" s="14" t="str">
        <f>IF($A195="","",CEILING((E195*'Quote'!$B$3),25))</f>
        <v/>
      </c>
    </row>
    <row r="196" spans="1:6" x14ac:dyDescent="0.25">
      <c r="B196" s="11"/>
      <c r="C196" s="12"/>
      <c r="D196" s="11"/>
      <c r="E196" s="13" t="str">
        <f>IF($A196="","",ROUND((B196*C196),1))</f>
        <v/>
      </c>
      <c r="F196" s="14" t="str">
        <f>IF($A196="","",CEILING((E196*'Quote'!$B$3),25))</f>
        <v/>
      </c>
    </row>
    <row r="197" spans="1:6" x14ac:dyDescent="0.25">
      <c r="B197" s="11"/>
      <c r="C197" s="12"/>
      <c r="D197" s="11"/>
      <c r="E197" s="13" t="str">
        <f>IF($A197="","",ROUND((B197*C197),1))</f>
        <v/>
      </c>
      <c r="F197" s="14" t="str">
        <f>IF($A197="","",CEILING((E197*'Quote'!$B$3),25))</f>
        <v/>
      </c>
    </row>
    <row r="198" spans="1:6" x14ac:dyDescent="0.25">
      <c r="B198" s="11"/>
      <c r="C198" s="12"/>
      <c r="D198" s="11"/>
      <c r="E198" s="13" t="str">
        <f>IF($A198="","",ROUND((B198*C198),1))</f>
        <v/>
      </c>
      <c r="F198" s="14" t="str">
        <f>IF($A198="","",CEILING((E198*'Quote'!$B$3),25))</f>
        <v/>
      </c>
    </row>
    <row r="199" spans="1:6" x14ac:dyDescent="0.25">
      <c r="B199" s="11"/>
      <c r="C199" s="12"/>
      <c r="D199" s="11"/>
      <c r="E199" s="13" t="str">
        <f>IF($A199="","",ROUND((B199*C199),1))</f>
        <v/>
      </c>
      <c r="F199" s="14" t="str">
        <f>IF($A199="","",CEILING((E199*'Quote'!$B$3),25))</f>
        <v/>
      </c>
    </row>
    <row r="200" spans="1:6" x14ac:dyDescent="0.25">
      <c r="B200" s="11"/>
      <c r="C200" s="12"/>
      <c r="D200" s="11"/>
      <c r="E200" s="13" t="str">
        <f>IF($A200="","",ROUND((B200*C200),1))</f>
        <v/>
      </c>
      <c r="F200" s="14" t="str">
        <f>IF($A200="","",CEILING((E200*'Quote'!$B$3),25))</f>
        <v/>
      </c>
    </row>
    <row r="201" spans="1:6" x14ac:dyDescent="0.25">
      <c r="B201" s="11"/>
      <c r="C201" s="12"/>
      <c r="D201" s="11"/>
      <c r="E201" s="13" t="str">
        <f>IF($A201="","",ROUND((B201*C201),1))</f>
        <v/>
      </c>
      <c r="F201" s="14" t="str">
        <f>IF($A201="","",CEILING((E201*'Quote'!$B$3),25))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23</v>
      </c>
      <c r="B1" s="15" t="s">
        <v>24</v>
      </c>
      <c r="C1" s="15" t="s">
        <v>25</v>
      </c>
    </row>
    <row r="2" spans="1:3" x14ac:dyDescent="0.25">
      <c r="A2" s="16" t="s">
        <v>26</v>
      </c>
      <c r="B2" s="17"/>
      <c r="C2" s="17"/>
    </row>
    <row r="3" spans="1:2" x14ac:dyDescent="0.25">
      <c r="A3" t="s">
        <v>27</v>
      </c>
      <c r="B3" s="18">
        <v>85</v>
      </c>
    </row>
    <row r="4" spans="1:2" x14ac:dyDescent="0.25">
      <c r="A4" t="s">
        <v>28</v>
      </c>
      <c r="B4" s="5" t="s">
        <v>29</v>
      </c>
    </row>
    <row r="5" spans="1:2" x14ac:dyDescent="0.25">
      <c r="A5" t="s">
        <v>30</v>
      </c>
      <c r="B5" s="19">
        <v>0.3</v>
      </c>
    </row>
    <row r="6" spans="1:2" x14ac:dyDescent="0.25">
      <c r="A6" t="s">
        <v>31</v>
      </c>
      <c r="B6" s="20">
        <v>1</v>
      </c>
    </row>
    <row r="7" spans="1:2" x14ac:dyDescent="0.25">
      <c r="A7" t="s">
        <v>32</v>
      </c>
      <c r="B7" s="18">
        <v>150</v>
      </c>
    </row>
    <row r="8" spans="1:3" x14ac:dyDescent="0.25">
      <c r="A8" s="16" t="s">
        <v>33</v>
      </c>
      <c r="B8" s="17"/>
      <c r="C8" s="17"/>
    </row>
    <row r="9" spans="1:2" x14ac:dyDescent="0.25">
      <c r="A9" t="s">
        <v>34</v>
      </c>
      <c r="B9" s="21">
        <f>SUM('Deliverables'!$F$2:$F$201)</f>
        <v>2900</v>
      </c>
    </row>
    <row r="10" spans="1:2" x14ac:dyDescent="0.25">
      <c r="A10" t="s">
        <v>35</v>
      </c>
      <c r="B10" s="21">
        <f>IF(('Quote'!$B$4="Yes"),ROUND(('Quote'!$B$9*'Quote'!$B$5),0),0)</f>
        <v>0</v>
      </c>
    </row>
    <row r="11" spans="1:2" x14ac:dyDescent="0.25">
      <c r="A11" t="s">
        <v>36</v>
      </c>
      <c r="B11" s="21">
        <f>('Quote'!$B$6*'Quote'!$B$7)</f>
        <v>150</v>
      </c>
    </row>
    <row r="12" spans="1:2" x14ac:dyDescent="0.25">
      <c r="A12" t="s">
        <v>37</v>
      </c>
      <c r="B12" s="21">
        <f>(('Quote'!$B$9+'Quote'!$B$10)+'Quote'!$B$11)</f>
        <v>3050</v>
      </c>
    </row>
    <row r="13" spans="1:2" x14ac:dyDescent="0.25">
      <c r="A13" t="s">
        <v>38</v>
      </c>
      <c r="B13" s="22">
        <f>SUM('Deliverables'!$E$2:$E$201)</f>
        <v>33.8</v>
      </c>
    </row>
  </sheetData>
  <dataValidations count="3">
    <dataValidation type="decimal" operator="greaterThanOrEqual" allowBlank="1" showErrorMessage="1" errorTitle="Number expected" error="Enter a number." sqref="B3">
      <formula1>-1000000000000</formula1>
    </dataValidation>
    <dataValidation type="list" allowBlank="1" showErrorMessage="1" errorTitle="Pick from the list" error="Choose one of: No, Yes" sqref="B4">
      <formula1>"No,Yes"</formula1>
    </dataValidation>
    <dataValidation type="decimal" operator="greaterThanOrEqual" allowBlank="1" showErrorMessage="1" errorTitle="Number expected" error="Enter a number." sqref="B5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Deliverables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