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Time" state="visible" r:id="rId5"/>
    <sheet sheetId="3" name="Clients" state="visible" r:id="rId6"/>
  </sheets>
  <calcPr calcId="171027" fullCalcOnLoad="1"/>
</workbook>
</file>

<file path=xl/sharedStrings.xml><?xml version="1.0" encoding="utf-8"?>
<sst xmlns="http://schemas.openxmlformats.org/spreadsheetml/2006/main" count="58" uniqueCount="51">
  <si>
    <t>Bookkeeping Time &amp; Billing Log</t>
  </si>
  <si>
    <t>A free time and billing log for bookkeepers: track hours by client and task with billable totals against fixed fees in Sheets or Excel.</t>
  </si>
  <si>
    <t>Quick start</t>
  </si>
  <si>
    <t>Open the Time tab and replace the sample rows with your own — one row per entry. Formulas fill in automatically for new rows.</t>
  </si>
  <si>
    <t>Log all time, even fixed-fee work: it shows which clients are underpriced.</t>
  </si>
  <si>
    <t>Billable rows use the hourly rate for out-of-scope work; send those as add-on invoices.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</si>
  <si>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</si>
  <si>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</si>
  <si>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</si>
  <si>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</si>
  <si>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</si>
  <si>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</si>
  <si>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</si>
  <si>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</si>
  <si>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Client</t>
  </si>
  <si>
    <t>Task</t>
  </si>
  <si>
    <t>Hours</t>
  </si>
  <si>
    <t>Billable</t>
  </si>
  <si>
    <t>Notes</t>
  </si>
  <si>
    <t>Rate</t>
  </si>
  <si>
    <t>Amount</t>
  </si>
  <si>
    <t>Month</t>
  </si>
  <si>
    <t>Bloom Florist</t>
  </si>
  <si>
    <t>Bank reconciliation</t>
  </si>
  <si>
    <t>Included in fixed fee</t>
  </si>
  <si>
    <t>Sept close</t>
  </si>
  <si>
    <t>Harbor Dental</t>
  </si>
  <si>
    <t>Payroll</t>
  </si>
  <si>
    <t>Ortiz Construction</t>
  </si>
  <si>
    <t>Cleanup</t>
  </si>
  <si>
    <t>Q2 catch-up: uncategorized</t>
  </si>
  <si>
    <t>Brew Co</t>
  </si>
  <si>
    <t>Month-end close</t>
  </si>
  <si>
    <t>Client call</t>
  </si>
  <si>
    <t>Non-billable</t>
  </si>
  <si>
    <t>Scope discussion</t>
  </si>
  <si>
    <t>AR / invoicing</t>
  </si>
  <si>
    <t>Extra: wedding invoices</t>
  </si>
  <si>
    <t>Item</t>
  </si>
  <si>
    <t>Value</t>
  </si>
  <si>
    <t>Rates</t>
  </si>
  <si>
    <t>Hourly rate</t>
  </si>
  <si>
    <t>For work outside fixed-fee scope.</t>
  </si>
  <si>
    <t>Totals</t>
  </si>
  <si>
    <t>Billable amount</t>
  </si>
  <si>
    <t>Hours logged</t>
  </si>
  <si>
    <t>Fixed-fee hours</t>
  </si>
  <si>
    <t>Compare with each client's monthly fee to check profitability.</t>
  </si>
  <si>
    <t>By client</t>
  </si>
  <si>
    <t>Bloom Florist hours</t>
  </si>
  <si>
    <t>Ortiz Construction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</si>
</sst>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4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0" fontId="6" fillId="0" borderId="0" xfId="0" applyFont="1" applyAlignment="1">
      <alignment wrapText="1"/>
    </xf>
    <xf numFmtId="165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16" customWidth="1"/>
    <col min="4" max="4" width="12" customWidth="1"/>
    <col min="5" max="5" width="16" customWidth="1"/>
    <col min="6" max="6" width="24" customWidth="1"/>
    <col min="7" max="8" width="14" customWidth="1"/>
    <col min="9" max="9" width="12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s="11">
        <v>46299</v>
      </c>
      <c r="B2" t="s">
        <v>22</v>
      </c>
      <c r="C2" t="s">
        <v>23</v>
      </c>
      <c r="D2" s="12">
        <v>1.5</v>
      </c>
      <c r="E2" t="s">
        <v>24</v>
      </c>
      <c r="F2" t="s">
        <v>25</v>
      </c>
      <c r="G2" s="13">
        <f>IF($A2="","",IF((E2="Billable"),'Clients'!$B$3,0))</f>
        <v>0</v>
      </c>
      <c r="H2" s="13">
        <f>IF($A2="","",(D2*G2))</f>
        <v>0</v>
      </c>
      <c r="I2" s="14">
        <f>IF($A2="","",MONTH(A2))</f>
        <v>10</v>
      </c>
    </row>
    <row r="3" spans="1:9" x14ac:dyDescent="0.25">
      <c r="A3" s="11">
        <v>46300</v>
      </c>
      <c r="B3" t="s">
        <v>26</v>
      </c>
      <c r="C3" t="s">
        <v>27</v>
      </c>
      <c r="D3" s="12">
        <v>1</v>
      </c>
      <c r="E3" t="s">
        <v>24</v>
      </c>
      <c r="G3" s="13">
        <f>IF($A3="","",IF((E3="Billable"),'Clients'!$B$3,0))</f>
        <v>0</v>
      </c>
      <c r="H3" s="13">
        <f>IF($A3="","",(D3*G3))</f>
        <v>0</v>
      </c>
      <c r="I3" s="14">
        <f>IF($A3="","",MONTH(A3))</f>
        <v>10</v>
      </c>
    </row>
    <row r="4" spans="1:9" x14ac:dyDescent="0.25">
      <c r="A4" s="11">
        <v>46302</v>
      </c>
      <c r="B4" t="s">
        <v>28</v>
      </c>
      <c r="C4" t="s">
        <v>29</v>
      </c>
      <c r="D4" s="12">
        <v>4.5</v>
      </c>
      <c r="E4" t="s">
        <v>17</v>
      </c>
      <c r="F4" t="s">
        <v>30</v>
      </c>
      <c r="G4" s="13">
        <f>IF($A4="","",IF((E4="Billable"),'Clients'!$B$3,0))</f>
        <v>85</v>
      </c>
      <c r="H4" s="13">
        <f>IF($A4="","",(D4*G4))</f>
        <v>382.5</v>
      </c>
      <c r="I4" s="14">
        <f>IF($A4="","",MONTH(A4))</f>
        <v>10</v>
      </c>
    </row>
    <row r="5" spans="1:9" x14ac:dyDescent="0.25">
      <c r="A5" s="11">
        <v>46303</v>
      </c>
      <c r="B5" t="s">
        <v>31</v>
      </c>
      <c r="C5" t="s">
        <v>32</v>
      </c>
      <c r="D5" s="12">
        <v>3</v>
      </c>
      <c r="E5" t="s">
        <v>24</v>
      </c>
      <c r="G5" s="13">
        <f>IF($A5="","",IF((E5="Billable"),'Clients'!$B$3,0))</f>
        <v>0</v>
      </c>
      <c r="H5" s="13">
        <f>IF($A5="","",(D5*G5))</f>
        <v>0</v>
      </c>
      <c r="I5" s="14">
        <f>IF($A5="","",MONTH(A5))</f>
        <v>10</v>
      </c>
    </row>
    <row r="6" spans="1:9" x14ac:dyDescent="0.25">
      <c r="A6" s="11">
        <v>46305</v>
      </c>
      <c r="B6" t="s">
        <v>28</v>
      </c>
      <c r="C6" t="s">
        <v>33</v>
      </c>
      <c r="D6" s="12">
        <v>0.5</v>
      </c>
      <c r="E6" t="s">
        <v>34</v>
      </c>
      <c r="F6" t="s">
        <v>35</v>
      </c>
      <c r="G6" s="13">
        <f>IF($A6="","",IF((E6="Billable"),'Clients'!$B$3,0))</f>
        <v>0</v>
      </c>
      <c r="H6" s="13">
        <f>IF($A6="","",(D6*G6))</f>
        <v>0</v>
      </c>
      <c r="I6" s="14">
        <f>IF($A6="","",MONTH(A6))</f>
        <v>10</v>
      </c>
    </row>
    <row r="7" spans="1:9" x14ac:dyDescent="0.25">
      <c r="A7" s="11">
        <v>46307</v>
      </c>
      <c r="B7" t="s">
        <v>22</v>
      </c>
      <c r="C7" t="s">
        <v>36</v>
      </c>
      <c r="D7" s="12">
        <v>1</v>
      </c>
      <c r="E7" t="s">
        <v>17</v>
      </c>
      <c r="F7" t="s">
        <v>37</v>
      </c>
      <c r="G7" s="13">
        <f>IF($A7="","",IF((E7="Billable"),'Clients'!$B$3,0))</f>
        <v>85</v>
      </c>
      <c r="H7" s="13">
        <f>IF($A7="","",(D7*G7))</f>
        <v>85</v>
      </c>
      <c r="I7" s="14">
        <f>IF($A7="","",MONTH(A7))</f>
        <v>10</v>
      </c>
    </row>
    <row r="8" spans="1:9" x14ac:dyDescent="0.25">
      <c r="A8" s="11"/>
      <c r="D8" s="12"/>
      <c r="G8" s="13" t="str">
        <f>IF($A8="","",IF((E8="Billable"),'Clients'!$B$3,0))</f>
        <v/>
      </c>
      <c r="H8" s="13" t="str">
        <f>IF($A8="","",(D8*G8))</f>
        <v/>
      </c>
      <c r="I8" s="14" t="str">
        <f>IF($A8="","",MONTH(A8))</f>
        <v/>
      </c>
    </row>
    <row r="9" spans="1:9" x14ac:dyDescent="0.25">
      <c r="A9" s="11"/>
      <c r="D9" s="12"/>
      <c r="G9" s="13" t="str">
        <f>IF($A9="","",IF((E9="Billable"),'Clients'!$B$3,0))</f>
        <v/>
      </c>
      <c r="H9" s="13" t="str">
        <f>IF($A9="","",(D9*G9))</f>
        <v/>
      </c>
      <c r="I9" s="14" t="str">
        <f>IF($A9="","",MONTH(A9))</f>
        <v/>
      </c>
    </row>
    <row r="10" spans="1:9" x14ac:dyDescent="0.25">
      <c r="A10" s="11"/>
      <c r="D10" s="12"/>
      <c r="G10" s="13" t="str">
        <f>IF($A10="","",IF((E10="Billable"),'Clients'!$B$3,0))</f>
        <v/>
      </c>
      <c r="H10" s="13" t="str">
        <f>IF($A10="","",(D10*G10))</f>
        <v/>
      </c>
      <c r="I10" s="14" t="str">
        <f>IF($A10="","",MONTH(A10))</f>
        <v/>
      </c>
    </row>
    <row r="11" spans="1:9" x14ac:dyDescent="0.25">
      <c r="A11" s="11"/>
      <c r="D11" s="12"/>
      <c r="G11" s="13" t="str">
        <f>IF($A11="","",IF((E11="Billable"),'Clients'!$B$3,0))</f>
        <v/>
      </c>
      <c r="H11" s="13" t="str">
        <f>IF($A11="","",(D11*G11))</f>
        <v/>
      </c>
      <c r="I11" s="14" t="str">
        <f>IF($A11="","",MONTH(A11))</f>
        <v/>
      </c>
    </row>
    <row r="12" spans="1:9" x14ac:dyDescent="0.25">
      <c r="A12" s="11"/>
      <c r="D12" s="12"/>
      <c r="G12" s="13" t="str">
        <f>IF($A12="","",IF((E12="Billable"),'Clients'!$B$3,0))</f>
        <v/>
      </c>
      <c r="H12" s="13" t="str">
        <f>IF($A12="","",(D12*G12))</f>
        <v/>
      </c>
      <c r="I12" s="14" t="str">
        <f>IF($A12="","",MONTH(A12))</f>
        <v/>
      </c>
    </row>
    <row r="13" spans="1:9" x14ac:dyDescent="0.25">
      <c r="A13" s="11"/>
      <c r="D13" s="12"/>
      <c r="G13" s="13" t="str">
        <f>IF($A13="","",IF((E13="Billable"),'Clients'!$B$3,0))</f>
        <v/>
      </c>
      <c r="H13" s="13" t="str">
        <f>IF($A13="","",(D13*G13))</f>
        <v/>
      </c>
      <c r="I13" s="14" t="str">
        <f>IF($A13="","",MONTH(A13))</f>
        <v/>
      </c>
    </row>
    <row r="14" spans="1:9" x14ac:dyDescent="0.25">
      <c r="A14" s="11"/>
      <c r="D14" s="12"/>
      <c r="G14" s="13" t="str">
        <f>IF($A14="","",IF((E14="Billable"),'Clients'!$B$3,0))</f>
        <v/>
      </c>
      <c r="H14" s="13" t="str">
        <f>IF($A14="","",(D14*G14))</f>
        <v/>
      </c>
      <c r="I14" s="14" t="str">
        <f>IF($A14="","",MONTH(A14))</f>
        <v/>
      </c>
    </row>
    <row r="15" spans="1:9" x14ac:dyDescent="0.25">
      <c r="A15" s="11"/>
      <c r="D15" s="12"/>
      <c r="G15" s="13" t="str">
        <f>IF($A15="","",IF((E15="Billable"),'Clients'!$B$3,0))</f>
        <v/>
      </c>
      <c r="H15" s="13" t="str">
        <f>IF($A15="","",(D15*G15))</f>
        <v/>
      </c>
      <c r="I15" s="14" t="str">
        <f>IF($A15="","",MONTH(A15))</f>
        <v/>
      </c>
    </row>
    <row r="16" spans="1:9" x14ac:dyDescent="0.25">
      <c r="A16" s="11"/>
      <c r="D16" s="12"/>
      <c r="G16" s="13" t="str">
        <f>IF($A16="","",IF((E16="Billable"),'Clients'!$B$3,0))</f>
        <v/>
      </c>
      <c r="H16" s="13" t="str">
        <f>IF($A16="","",(D16*G16))</f>
        <v/>
      </c>
      <c r="I16" s="14" t="str">
        <f>IF($A16="","",MONTH(A16))</f>
        <v/>
      </c>
    </row>
    <row r="17" spans="1:9" x14ac:dyDescent="0.25">
      <c r="A17" s="11"/>
      <c r="D17" s="12"/>
      <c r="G17" s="13" t="str">
        <f>IF($A17="","",IF((E17="Billable"),'Clients'!$B$3,0))</f>
        <v/>
      </c>
      <c r="H17" s="13" t="str">
        <f>IF($A17="","",(D17*G17))</f>
        <v/>
      </c>
      <c r="I17" s="14" t="str">
        <f>IF($A17="","",MONTH(A17))</f>
        <v/>
      </c>
    </row>
    <row r="18" spans="1:9" x14ac:dyDescent="0.25">
      <c r="A18" s="11"/>
      <c r="D18" s="12"/>
      <c r="G18" s="13" t="str">
        <f>IF($A18="","",IF((E18="Billable"),'Clients'!$B$3,0))</f>
        <v/>
      </c>
      <c r="H18" s="13" t="str">
        <f>IF($A18="","",(D18*G18))</f>
        <v/>
      </c>
      <c r="I18" s="14" t="str">
        <f>IF($A18="","",MONTH(A18))</f>
        <v/>
      </c>
    </row>
    <row r="19" spans="1:9" x14ac:dyDescent="0.25">
      <c r="A19" s="11"/>
      <c r="D19" s="12"/>
      <c r="G19" s="13" t="str">
        <f>IF($A19="","",IF((E19="Billable"),'Clients'!$B$3,0))</f>
        <v/>
      </c>
      <c r="H19" s="13" t="str">
        <f>IF($A19="","",(D19*G19))</f>
        <v/>
      </c>
      <c r="I19" s="14" t="str">
        <f>IF($A19="","",MONTH(A19))</f>
        <v/>
      </c>
    </row>
    <row r="20" spans="1:9" x14ac:dyDescent="0.25">
      <c r="A20" s="11"/>
      <c r="D20" s="12"/>
      <c r="G20" s="13" t="str">
        <f>IF($A20="","",IF((E20="Billable"),'Clients'!$B$3,0))</f>
        <v/>
      </c>
      <c r="H20" s="13" t="str">
        <f>IF($A20="","",(D20*G20))</f>
        <v/>
      </c>
      <c r="I20" s="14" t="str">
        <f>IF($A20="","",MONTH(A20))</f>
        <v/>
      </c>
    </row>
    <row r="21" spans="1:9" x14ac:dyDescent="0.25">
      <c r="A21" s="11"/>
      <c r="D21" s="12"/>
      <c r="G21" s="13" t="str">
        <f>IF($A21="","",IF((E21="Billable"),'Clients'!$B$3,0))</f>
        <v/>
      </c>
      <c r="H21" s="13" t="str">
        <f>IF($A21="","",(D21*G21))</f>
        <v/>
      </c>
      <c r="I21" s="14" t="str">
        <f>IF($A21="","",MONTH(A21))</f>
        <v/>
      </c>
    </row>
    <row r="22" spans="1:9" x14ac:dyDescent="0.25">
      <c r="A22" s="11"/>
      <c r="D22" s="12"/>
      <c r="G22" s="13" t="str">
        <f>IF($A22="","",IF((E22="Billable"),'Clients'!$B$3,0))</f>
        <v/>
      </c>
      <c r="H22" s="13" t="str">
        <f>IF($A22="","",(D22*G22))</f>
        <v/>
      </c>
      <c r="I22" s="14" t="str">
        <f>IF($A22="","",MONTH(A22))</f>
        <v/>
      </c>
    </row>
    <row r="23" spans="1:9" x14ac:dyDescent="0.25">
      <c r="A23" s="11"/>
      <c r="D23" s="12"/>
      <c r="G23" s="13" t="str">
        <f>IF($A23="","",IF((E23="Billable"),'Clients'!$B$3,0))</f>
        <v/>
      </c>
      <c r="H23" s="13" t="str">
        <f>IF($A23="","",(D23*G23))</f>
        <v/>
      </c>
      <c r="I23" s="14" t="str">
        <f>IF($A23="","",MONTH(A23))</f>
        <v/>
      </c>
    </row>
    <row r="24" spans="1:9" x14ac:dyDescent="0.25">
      <c r="A24" s="11"/>
      <c r="D24" s="12"/>
      <c r="G24" s="13" t="str">
        <f>IF($A24="","",IF((E24="Billable"),'Clients'!$B$3,0))</f>
        <v/>
      </c>
      <c r="H24" s="13" t="str">
        <f>IF($A24="","",(D24*G24))</f>
        <v/>
      </c>
      <c r="I24" s="14" t="str">
        <f>IF($A24="","",MONTH(A24))</f>
        <v/>
      </c>
    </row>
    <row r="25" spans="1:9" x14ac:dyDescent="0.25">
      <c r="A25" s="11"/>
      <c r="D25" s="12"/>
      <c r="G25" s="13" t="str">
        <f>IF($A25="","",IF((E25="Billable"),'Clients'!$B$3,0))</f>
        <v/>
      </c>
      <c r="H25" s="13" t="str">
        <f>IF($A25="","",(D25*G25))</f>
        <v/>
      </c>
      <c r="I25" s="14" t="str">
        <f>IF($A25="","",MONTH(A25))</f>
        <v/>
      </c>
    </row>
    <row r="26" spans="1:9" x14ac:dyDescent="0.25">
      <c r="A26" s="11"/>
      <c r="D26" s="12"/>
      <c r="G26" s="13" t="str">
        <f>IF($A26="","",IF((E26="Billable"),'Clients'!$B$3,0))</f>
        <v/>
      </c>
      <c r="H26" s="13" t="str">
        <f>IF($A26="","",(D26*G26))</f>
        <v/>
      </c>
      <c r="I26" s="14" t="str">
        <f>IF($A26="","",MONTH(A26))</f>
        <v/>
      </c>
    </row>
    <row r="27" spans="1:9" x14ac:dyDescent="0.25">
      <c r="A27" s="11"/>
      <c r="D27" s="12"/>
      <c r="G27" s="13" t="str">
        <f>IF($A27="","",IF((E27="Billable"),'Clients'!$B$3,0))</f>
        <v/>
      </c>
      <c r="H27" s="13" t="str">
        <f>IF($A27="","",(D27*G27))</f>
        <v/>
      </c>
      <c r="I27" s="14" t="str">
        <f>IF($A27="","",MONTH(A27))</f>
        <v/>
      </c>
    </row>
    <row r="28" spans="1:9" x14ac:dyDescent="0.25">
      <c r="A28" s="11"/>
      <c r="D28" s="12"/>
      <c r="G28" s="13" t="str">
        <f>IF($A28="","",IF((E28="Billable"),'Clients'!$B$3,0))</f>
        <v/>
      </c>
      <c r="H28" s="13" t="str">
        <f>IF($A28="","",(D28*G28))</f>
        <v/>
      </c>
      <c r="I28" s="14" t="str">
        <f>IF($A28="","",MONTH(A28))</f>
        <v/>
      </c>
    </row>
    <row r="29" spans="1:9" x14ac:dyDescent="0.25">
      <c r="A29" s="11"/>
      <c r="D29" s="12"/>
      <c r="G29" s="13" t="str">
        <f>IF($A29="","",IF((E29="Billable"),'Clients'!$B$3,0))</f>
        <v/>
      </c>
      <c r="H29" s="13" t="str">
        <f>IF($A29="","",(D29*G29))</f>
        <v/>
      </c>
      <c r="I29" s="14" t="str">
        <f>IF($A29="","",MONTH(A29))</f>
        <v/>
      </c>
    </row>
    <row r="30" spans="1:9" x14ac:dyDescent="0.25">
      <c r="A30" s="11"/>
      <c r="D30" s="12"/>
      <c r="G30" s="13" t="str">
        <f>IF($A30="","",IF((E30="Billable"),'Clients'!$B$3,0))</f>
        <v/>
      </c>
      <c r="H30" s="13" t="str">
        <f>IF($A30="","",(D30*G30))</f>
        <v/>
      </c>
      <c r="I30" s="14" t="str">
        <f>IF($A30="","",MONTH(A30))</f>
        <v/>
      </c>
    </row>
    <row r="31" spans="1:9" x14ac:dyDescent="0.25">
      <c r="A31" s="11"/>
      <c r="D31" s="12"/>
      <c r="G31" s="13" t="str">
        <f>IF($A31="","",IF((E31="Billable"),'Clients'!$B$3,0))</f>
        <v/>
      </c>
      <c r="H31" s="13" t="str">
        <f>IF($A31="","",(D31*G31))</f>
        <v/>
      </c>
      <c r="I31" s="14" t="str">
        <f>IF($A31="","",MONTH(A31))</f>
        <v/>
      </c>
    </row>
    <row r="32" spans="1:9" x14ac:dyDescent="0.25">
      <c r="A32" s="11"/>
      <c r="D32" s="12"/>
      <c r="G32" s="13" t="str">
        <f>IF($A32="","",IF((E32="Billable"),'Clients'!$B$3,0))</f>
        <v/>
      </c>
      <c r="H32" s="13" t="str">
        <f>IF($A32="","",(D32*G32))</f>
        <v/>
      </c>
      <c r="I32" s="14" t="str">
        <f>IF($A32="","",MONTH(A32))</f>
        <v/>
      </c>
    </row>
    <row r="33" spans="1:9" x14ac:dyDescent="0.25">
      <c r="A33" s="11"/>
      <c r="D33" s="12"/>
      <c r="G33" s="13" t="str">
        <f>IF($A33="","",IF((E33="Billable"),'Clients'!$B$3,0))</f>
        <v/>
      </c>
      <c r="H33" s="13" t="str">
        <f>IF($A33="","",(D33*G33))</f>
        <v/>
      </c>
      <c r="I33" s="14" t="str">
        <f>IF($A33="","",MONTH(A33))</f>
        <v/>
      </c>
    </row>
    <row r="34" spans="1:9" x14ac:dyDescent="0.25">
      <c r="A34" s="11"/>
      <c r="D34" s="12"/>
      <c r="G34" s="13" t="str">
        <f>IF($A34="","",IF((E34="Billable"),'Clients'!$B$3,0))</f>
        <v/>
      </c>
      <c r="H34" s="13" t="str">
        <f>IF($A34="","",(D34*G34))</f>
        <v/>
      </c>
      <c r="I34" s="14" t="str">
        <f>IF($A34="","",MONTH(A34))</f>
        <v/>
      </c>
    </row>
    <row r="35" spans="1:9" x14ac:dyDescent="0.25">
      <c r="A35" s="11"/>
      <c r="D35" s="12"/>
      <c r="G35" s="13" t="str">
        <f>IF($A35="","",IF((E35="Billable"),'Clients'!$B$3,0))</f>
        <v/>
      </c>
      <c r="H35" s="13" t="str">
        <f>IF($A35="","",(D35*G35))</f>
        <v/>
      </c>
      <c r="I35" s="14" t="str">
        <f>IF($A35="","",MONTH(A35))</f>
        <v/>
      </c>
    </row>
    <row r="36" spans="1:9" x14ac:dyDescent="0.25">
      <c r="A36" s="11"/>
      <c r="D36" s="12"/>
      <c r="G36" s="13" t="str">
        <f>IF($A36="","",IF((E36="Billable"),'Clients'!$B$3,0))</f>
        <v/>
      </c>
      <c r="H36" s="13" t="str">
        <f>IF($A36="","",(D36*G36))</f>
        <v/>
      </c>
      <c r="I36" s="14" t="str">
        <f>IF($A36="","",MONTH(A36))</f>
        <v/>
      </c>
    </row>
    <row r="37" spans="1:9" x14ac:dyDescent="0.25">
      <c r="A37" s="11"/>
      <c r="D37" s="12"/>
      <c r="G37" s="13" t="str">
        <f>IF($A37="","",IF((E37="Billable"),'Clients'!$B$3,0))</f>
        <v/>
      </c>
      <c r="H37" s="13" t="str">
        <f>IF($A37="","",(D37*G37))</f>
        <v/>
      </c>
      <c r="I37" s="14" t="str">
        <f>IF($A37="","",MONTH(A37))</f>
        <v/>
      </c>
    </row>
    <row r="38" spans="1:9" x14ac:dyDescent="0.25">
      <c r="A38" s="11"/>
      <c r="D38" s="12"/>
      <c r="G38" s="13" t="str">
        <f>IF($A38="","",IF((E38="Billable"),'Clients'!$B$3,0))</f>
        <v/>
      </c>
      <c r="H38" s="13" t="str">
        <f>IF($A38="","",(D38*G38))</f>
        <v/>
      </c>
      <c r="I38" s="14" t="str">
        <f>IF($A38="","",MONTH(A38))</f>
        <v/>
      </c>
    </row>
    <row r="39" spans="1:9" x14ac:dyDescent="0.25">
      <c r="A39" s="11"/>
      <c r="D39" s="12"/>
      <c r="G39" s="13" t="str">
        <f>IF($A39="","",IF((E39="Billable"),'Clients'!$B$3,0))</f>
        <v/>
      </c>
      <c r="H39" s="13" t="str">
        <f>IF($A39="","",(D39*G39))</f>
        <v/>
      </c>
      <c r="I39" s="14" t="str">
        <f>IF($A39="","",MONTH(A39))</f>
        <v/>
      </c>
    </row>
    <row r="40" spans="1:9" x14ac:dyDescent="0.25">
      <c r="A40" s="11"/>
      <c r="D40" s="12"/>
      <c r="G40" s="13" t="str">
        <f>IF($A40="","",IF((E40="Billable"),'Clients'!$B$3,0))</f>
        <v/>
      </c>
      <c r="H40" s="13" t="str">
        <f>IF($A40="","",(D40*G40))</f>
        <v/>
      </c>
      <c r="I40" s="14" t="str">
        <f>IF($A40="","",MONTH(A40))</f>
        <v/>
      </c>
    </row>
    <row r="41" spans="1:9" x14ac:dyDescent="0.25">
      <c r="A41" s="11"/>
      <c r="D41" s="12"/>
      <c r="G41" s="13" t="str">
        <f>IF($A41="","",IF((E41="Billable"),'Clients'!$B$3,0))</f>
        <v/>
      </c>
      <c r="H41" s="13" t="str">
        <f>IF($A41="","",(D41*G41))</f>
        <v/>
      </c>
      <c r="I41" s="14" t="str">
        <f>IF($A41="","",MONTH(A41))</f>
        <v/>
      </c>
    </row>
    <row r="42" spans="1:9" x14ac:dyDescent="0.25">
      <c r="A42" s="11"/>
      <c r="D42" s="12"/>
      <c r="G42" s="13" t="str">
        <f>IF($A42="","",IF((E42="Billable"),'Clients'!$B$3,0))</f>
        <v/>
      </c>
      <c r="H42" s="13" t="str">
        <f>IF($A42="","",(D42*G42))</f>
        <v/>
      </c>
      <c r="I42" s="14" t="str">
        <f>IF($A42="","",MONTH(A42))</f>
        <v/>
      </c>
    </row>
    <row r="43" spans="1:9" x14ac:dyDescent="0.25">
      <c r="A43" s="11"/>
      <c r="D43" s="12"/>
      <c r="G43" s="13" t="str">
        <f>IF($A43="","",IF((E43="Billable"),'Clients'!$B$3,0))</f>
        <v/>
      </c>
      <c r="H43" s="13" t="str">
        <f>IF($A43="","",(D43*G43))</f>
        <v/>
      </c>
      <c r="I43" s="14" t="str">
        <f>IF($A43="","",MONTH(A43))</f>
        <v/>
      </c>
    </row>
    <row r="44" spans="1:9" x14ac:dyDescent="0.25">
      <c r="A44" s="11"/>
      <c r="D44" s="12"/>
      <c r="G44" s="13" t="str">
        <f>IF($A44="","",IF((E44="Billable"),'Clients'!$B$3,0))</f>
        <v/>
      </c>
      <c r="H44" s="13" t="str">
        <f>IF($A44="","",(D44*G44))</f>
        <v/>
      </c>
      <c r="I44" s="14" t="str">
        <f>IF($A44="","",MONTH(A44))</f>
        <v/>
      </c>
    </row>
    <row r="45" spans="1:9" x14ac:dyDescent="0.25">
      <c r="A45" s="11"/>
      <c r="D45" s="12"/>
      <c r="G45" s="13" t="str">
        <f>IF($A45="","",IF((E45="Billable"),'Clients'!$B$3,0))</f>
        <v/>
      </c>
      <c r="H45" s="13" t="str">
        <f>IF($A45="","",(D45*G45))</f>
        <v/>
      </c>
      <c r="I45" s="14" t="str">
        <f>IF($A45="","",MONTH(A45))</f>
        <v/>
      </c>
    </row>
    <row r="46" spans="1:9" x14ac:dyDescent="0.25">
      <c r="A46" s="11"/>
      <c r="D46" s="12"/>
      <c r="G46" s="13" t="str">
        <f>IF($A46="","",IF((E46="Billable"),'Clients'!$B$3,0))</f>
        <v/>
      </c>
      <c r="H46" s="13" t="str">
        <f>IF($A46="","",(D46*G46))</f>
        <v/>
      </c>
      <c r="I46" s="14" t="str">
        <f>IF($A46="","",MONTH(A46))</f>
        <v/>
      </c>
    </row>
    <row r="47" spans="1:9" x14ac:dyDescent="0.25">
      <c r="A47" s="11"/>
      <c r="D47" s="12"/>
      <c r="G47" s="13" t="str">
        <f>IF($A47="","",IF((E47="Billable"),'Clients'!$B$3,0))</f>
        <v/>
      </c>
      <c r="H47" s="13" t="str">
        <f>IF($A47="","",(D47*G47))</f>
        <v/>
      </c>
      <c r="I47" s="14" t="str">
        <f>IF($A47="","",MONTH(A47))</f>
        <v/>
      </c>
    </row>
    <row r="48" spans="1:9" x14ac:dyDescent="0.25">
      <c r="A48" s="11"/>
      <c r="D48" s="12"/>
      <c r="G48" s="13" t="str">
        <f>IF($A48="","",IF((E48="Billable"),'Clients'!$B$3,0))</f>
        <v/>
      </c>
      <c r="H48" s="13" t="str">
        <f>IF($A48="","",(D48*G48))</f>
        <v/>
      </c>
      <c r="I48" s="14" t="str">
        <f>IF($A48="","",MONTH(A48))</f>
        <v/>
      </c>
    </row>
    <row r="49" spans="1:9" x14ac:dyDescent="0.25">
      <c r="A49" s="11"/>
      <c r="D49" s="12"/>
      <c r="G49" s="13" t="str">
        <f>IF($A49="","",IF((E49="Billable"),'Clients'!$B$3,0))</f>
        <v/>
      </c>
      <c r="H49" s="13" t="str">
        <f>IF($A49="","",(D49*G49))</f>
        <v/>
      </c>
      <c r="I49" s="14" t="str">
        <f>IF($A49="","",MONTH(A49))</f>
        <v/>
      </c>
    </row>
    <row r="50" spans="1:9" x14ac:dyDescent="0.25">
      <c r="A50" s="11"/>
      <c r="D50" s="12"/>
      <c r="G50" s="13" t="str">
        <f>IF($A50="","",IF((E50="Billable"),'Clients'!$B$3,0))</f>
        <v/>
      </c>
      <c r="H50" s="13" t="str">
        <f>IF($A50="","",(D50*G50))</f>
        <v/>
      </c>
      <c r="I50" s="14" t="str">
        <f>IF($A50="","",MONTH(A50))</f>
        <v/>
      </c>
    </row>
    <row r="51" spans="1:9" x14ac:dyDescent="0.25">
      <c r="A51" s="11"/>
      <c r="D51" s="12"/>
      <c r="G51" s="13" t="str">
        <f>IF($A51="","",IF((E51="Billable"),'Clients'!$B$3,0))</f>
        <v/>
      </c>
      <c r="H51" s="13" t="str">
        <f>IF($A51="","",(D51*G51))</f>
        <v/>
      </c>
      <c r="I51" s="14" t="str">
        <f>IF($A51="","",MONTH(A51))</f>
        <v/>
      </c>
    </row>
    <row r="52" spans="1:9" x14ac:dyDescent="0.25">
      <c r="A52" s="11"/>
      <c r="D52" s="12"/>
      <c r="G52" s="13" t="str">
        <f>IF($A52="","",IF((E52="Billable"),'Clients'!$B$3,0))</f>
        <v/>
      </c>
      <c r="H52" s="13" t="str">
        <f>IF($A52="","",(D52*G52))</f>
        <v/>
      </c>
      <c r="I52" s="14" t="str">
        <f>IF($A52="","",MONTH(A52))</f>
        <v/>
      </c>
    </row>
    <row r="53" spans="1:9" x14ac:dyDescent="0.25">
      <c r="A53" s="11"/>
      <c r="D53" s="12"/>
      <c r="G53" s="13" t="str">
        <f>IF($A53="","",IF((E53="Billable"),'Clients'!$B$3,0))</f>
        <v/>
      </c>
      <c r="H53" s="13" t="str">
        <f>IF($A53="","",(D53*G53))</f>
        <v/>
      </c>
      <c r="I53" s="14" t="str">
        <f>IF($A53="","",MONTH(A53))</f>
        <v/>
      </c>
    </row>
    <row r="54" spans="1:9" x14ac:dyDescent="0.25">
      <c r="A54" s="11"/>
      <c r="D54" s="12"/>
      <c r="G54" s="13" t="str">
        <f>IF($A54="","",IF((E54="Billable"),'Clients'!$B$3,0))</f>
        <v/>
      </c>
      <c r="H54" s="13" t="str">
        <f>IF($A54="","",(D54*G54))</f>
        <v/>
      </c>
      <c r="I54" s="14" t="str">
        <f>IF($A54="","",MONTH(A54))</f>
        <v/>
      </c>
    </row>
    <row r="55" spans="1:9" x14ac:dyDescent="0.25">
      <c r="A55" s="11"/>
      <c r="D55" s="12"/>
      <c r="G55" s="13" t="str">
        <f>IF($A55="","",IF((E55="Billable"),'Clients'!$B$3,0))</f>
        <v/>
      </c>
      <c r="H55" s="13" t="str">
        <f>IF($A55="","",(D55*G55))</f>
        <v/>
      </c>
      <c r="I55" s="14" t="str">
        <f>IF($A55="","",MONTH(A55))</f>
        <v/>
      </c>
    </row>
    <row r="56" spans="1:9" x14ac:dyDescent="0.25">
      <c r="A56" s="11"/>
      <c r="D56" s="12"/>
      <c r="G56" s="13" t="str">
        <f>IF($A56="","",IF((E56="Billable"),'Clients'!$B$3,0))</f>
        <v/>
      </c>
      <c r="H56" s="13" t="str">
        <f>IF($A56="","",(D56*G56))</f>
        <v/>
      </c>
      <c r="I56" s="14" t="str">
        <f>IF($A56="","",MONTH(A56))</f>
        <v/>
      </c>
    </row>
    <row r="57" spans="1:9" x14ac:dyDescent="0.25">
      <c r="A57" s="11"/>
      <c r="D57" s="12"/>
      <c r="G57" s="13" t="str">
        <f>IF($A57="","",IF((E57="Billable"),'Clients'!$B$3,0))</f>
        <v/>
      </c>
      <c r="H57" s="13" t="str">
        <f>IF($A57="","",(D57*G57))</f>
        <v/>
      </c>
      <c r="I57" s="14" t="str">
        <f>IF($A57="","",MONTH(A57))</f>
        <v/>
      </c>
    </row>
    <row r="58" spans="1:9" x14ac:dyDescent="0.25">
      <c r="A58" s="11"/>
      <c r="D58" s="12"/>
      <c r="G58" s="13" t="str">
        <f>IF($A58="","",IF((E58="Billable"),'Clients'!$B$3,0))</f>
        <v/>
      </c>
      <c r="H58" s="13" t="str">
        <f>IF($A58="","",(D58*G58))</f>
        <v/>
      </c>
      <c r="I58" s="14" t="str">
        <f>IF($A58="","",MONTH(A58))</f>
        <v/>
      </c>
    </row>
    <row r="59" spans="1:9" x14ac:dyDescent="0.25">
      <c r="A59" s="11"/>
      <c r="D59" s="12"/>
      <c r="G59" s="13" t="str">
        <f>IF($A59="","",IF((E59="Billable"),'Clients'!$B$3,0))</f>
        <v/>
      </c>
      <c r="H59" s="13" t="str">
        <f>IF($A59="","",(D59*G59))</f>
        <v/>
      </c>
      <c r="I59" s="14" t="str">
        <f>IF($A59="","",MONTH(A59))</f>
        <v/>
      </c>
    </row>
    <row r="60" spans="1:9" x14ac:dyDescent="0.25">
      <c r="A60" s="11"/>
      <c r="D60" s="12"/>
      <c r="G60" s="13" t="str">
        <f>IF($A60="","",IF((E60="Billable"),'Clients'!$B$3,0))</f>
        <v/>
      </c>
      <c r="H60" s="13" t="str">
        <f>IF($A60="","",(D60*G60))</f>
        <v/>
      </c>
      <c r="I60" s="14" t="str">
        <f>IF($A60="","",MONTH(A60))</f>
        <v/>
      </c>
    </row>
    <row r="61" spans="1:9" x14ac:dyDescent="0.25">
      <c r="A61" s="11"/>
      <c r="D61" s="12"/>
      <c r="G61" s="13" t="str">
        <f>IF($A61="","",IF((E61="Billable"),'Clients'!$B$3,0))</f>
        <v/>
      </c>
      <c r="H61" s="13" t="str">
        <f>IF($A61="","",(D61*G61))</f>
        <v/>
      </c>
      <c r="I61" s="14" t="str">
        <f>IF($A61="","",MONTH(A61))</f>
        <v/>
      </c>
    </row>
    <row r="62" spans="1:9" x14ac:dyDescent="0.25">
      <c r="A62" s="11"/>
      <c r="D62" s="12"/>
      <c r="G62" s="13" t="str">
        <f>IF($A62="","",IF((E62="Billable"),'Clients'!$B$3,0))</f>
        <v/>
      </c>
      <c r="H62" s="13" t="str">
        <f>IF($A62="","",(D62*G62))</f>
        <v/>
      </c>
      <c r="I62" s="14" t="str">
        <f>IF($A62="","",MONTH(A62))</f>
        <v/>
      </c>
    </row>
    <row r="63" spans="1:9" x14ac:dyDescent="0.25">
      <c r="A63" s="11"/>
      <c r="D63" s="12"/>
      <c r="G63" s="13" t="str">
        <f>IF($A63="","",IF((E63="Billable"),'Clients'!$B$3,0))</f>
        <v/>
      </c>
      <c r="H63" s="13" t="str">
        <f>IF($A63="","",(D63*G63))</f>
        <v/>
      </c>
      <c r="I63" s="14" t="str">
        <f>IF($A63="","",MONTH(A63))</f>
        <v/>
      </c>
    </row>
    <row r="64" spans="1:9" x14ac:dyDescent="0.25">
      <c r="A64" s="11"/>
      <c r="D64" s="12"/>
      <c r="G64" s="13" t="str">
        <f>IF($A64="","",IF((E64="Billable"),'Clients'!$B$3,0))</f>
        <v/>
      </c>
      <c r="H64" s="13" t="str">
        <f>IF($A64="","",(D64*G64))</f>
        <v/>
      </c>
      <c r="I64" s="14" t="str">
        <f>IF($A64="","",MONTH(A64))</f>
        <v/>
      </c>
    </row>
    <row r="65" spans="1:9" x14ac:dyDescent="0.25">
      <c r="A65" s="11"/>
      <c r="D65" s="12"/>
      <c r="G65" s="13" t="str">
        <f>IF($A65="","",IF((E65="Billable"),'Clients'!$B$3,0))</f>
        <v/>
      </c>
      <c r="H65" s="13" t="str">
        <f>IF($A65="","",(D65*G65))</f>
        <v/>
      </c>
      <c r="I65" s="14" t="str">
        <f>IF($A65="","",MONTH(A65))</f>
        <v/>
      </c>
    </row>
    <row r="66" spans="1:9" x14ac:dyDescent="0.25">
      <c r="A66" s="11"/>
      <c r="D66" s="12"/>
      <c r="G66" s="13" t="str">
        <f>IF($A66="","",IF((E66="Billable"),'Clients'!$B$3,0))</f>
        <v/>
      </c>
      <c r="H66" s="13" t="str">
        <f>IF($A66="","",(D66*G66))</f>
        <v/>
      </c>
      <c r="I66" s="14" t="str">
        <f>IF($A66="","",MONTH(A66))</f>
        <v/>
      </c>
    </row>
    <row r="67" spans="1:9" x14ac:dyDescent="0.25">
      <c r="A67" s="11"/>
      <c r="D67" s="12"/>
      <c r="G67" s="13" t="str">
        <f>IF($A67="","",IF((E67="Billable"),'Clients'!$B$3,0))</f>
        <v/>
      </c>
      <c r="H67" s="13" t="str">
        <f>IF($A67="","",(D67*G67))</f>
        <v/>
      </c>
      <c r="I67" s="14" t="str">
        <f>IF($A67="","",MONTH(A67))</f>
        <v/>
      </c>
    </row>
    <row r="68" spans="1:9" x14ac:dyDescent="0.25">
      <c r="A68" s="11"/>
      <c r="D68" s="12"/>
      <c r="G68" s="13" t="str">
        <f>IF($A68="","",IF((E68="Billable"),'Clients'!$B$3,0))</f>
        <v/>
      </c>
      <c r="H68" s="13" t="str">
        <f>IF($A68="","",(D68*G68))</f>
        <v/>
      </c>
      <c r="I68" s="14" t="str">
        <f>IF($A68="","",MONTH(A68))</f>
        <v/>
      </c>
    </row>
    <row r="69" spans="1:9" x14ac:dyDescent="0.25">
      <c r="A69" s="11"/>
      <c r="D69" s="12"/>
      <c r="G69" s="13" t="str">
        <f>IF($A69="","",IF((E69="Billable"),'Clients'!$B$3,0))</f>
        <v/>
      </c>
      <c r="H69" s="13" t="str">
        <f>IF($A69="","",(D69*G69))</f>
        <v/>
      </c>
      <c r="I69" s="14" t="str">
        <f>IF($A69="","",MONTH(A69))</f>
        <v/>
      </c>
    </row>
    <row r="70" spans="1:9" x14ac:dyDescent="0.25">
      <c r="A70" s="11"/>
      <c r="D70" s="12"/>
      <c r="G70" s="13" t="str">
        <f>IF($A70="","",IF((E70="Billable"),'Clients'!$B$3,0))</f>
        <v/>
      </c>
      <c r="H70" s="13" t="str">
        <f>IF($A70="","",(D70*G70))</f>
        <v/>
      </c>
      <c r="I70" s="14" t="str">
        <f>IF($A70="","",MONTH(A70))</f>
        <v/>
      </c>
    </row>
    <row r="71" spans="1:9" x14ac:dyDescent="0.25">
      <c r="A71" s="11"/>
      <c r="D71" s="12"/>
      <c r="G71" s="13" t="str">
        <f>IF($A71="","",IF((E71="Billable"),'Clients'!$B$3,0))</f>
        <v/>
      </c>
      <c r="H71" s="13" t="str">
        <f>IF($A71="","",(D71*G71))</f>
        <v/>
      </c>
      <c r="I71" s="14" t="str">
        <f>IF($A71="","",MONTH(A71))</f>
        <v/>
      </c>
    </row>
    <row r="72" spans="1:9" x14ac:dyDescent="0.25">
      <c r="A72" s="11"/>
      <c r="D72" s="12"/>
      <c r="G72" s="13" t="str">
        <f>IF($A72="","",IF((E72="Billable"),'Clients'!$B$3,0))</f>
        <v/>
      </c>
      <c r="H72" s="13" t="str">
        <f>IF($A72="","",(D72*G72))</f>
        <v/>
      </c>
      <c r="I72" s="14" t="str">
        <f>IF($A72="","",MONTH(A72))</f>
        <v/>
      </c>
    </row>
    <row r="73" spans="1:9" x14ac:dyDescent="0.25">
      <c r="A73" s="11"/>
      <c r="D73" s="12"/>
      <c r="G73" s="13" t="str">
        <f>IF($A73="","",IF((E73="Billable"),'Clients'!$B$3,0))</f>
        <v/>
      </c>
      <c r="H73" s="13" t="str">
        <f>IF($A73="","",(D73*G73))</f>
        <v/>
      </c>
      <c r="I73" s="14" t="str">
        <f>IF($A73="","",MONTH(A73))</f>
        <v/>
      </c>
    </row>
    <row r="74" spans="1:9" x14ac:dyDescent="0.25">
      <c r="A74" s="11"/>
      <c r="D74" s="12"/>
      <c r="G74" s="13" t="str">
        <f>IF($A74="","",IF((E74="Billable"),'Clients'!$B$3,0))</f>
        <v/>
      </c>
      <c r="H74" s="13" t="str">
        <f>IF($A74="","",(D74*G74))</f>
        <v/>
      </c>
      <c r="I74" s="14" t="str">
        <f>IF($A74="","",MONTH(A74))</f>
        <v/>
      </c>
    </row>
    <row r="75" spans="1:9" x14ac:dyDescent="0.25">
      <c r="A75" s="11"/>
      <c r="D75" s="12"/>
      <c r="G75" s="13" t="str">
        <f>IF($A75="","",IF((E75="Billable"),'Clients'!$B$3,0))</f>
        <v/>
      </c>
      <c r="H75" s="13" t="str">
        <f>IF($A75="","",(D75*G75))</f>
        <v/>
      </c>
      <c r="I75" s="14" t="str">
        <f>IF($A75="","",MONTH(A75))</f>
        <v/>
      </c>
    </row>
    <row r="76" spans="1:9" x14ac:dyDescent="0.25">
      <c r="A76" s="11"/>
      <c r="D76" s="12"/>
      <c r="G76" s="13" t="str">
        <f>IF($A76="","",IF((E76="Billable"),'Clients'!$B$3,0))</f>
        <v/>
      </c>
      <c r="H76" s="13" t="str">
        <f>IF($A76="","",(D76*G76))</f>
        <v/>
      </c>
      <c r="I76" s="14" t="str">
        <f>IF($A76="","",MONTH(A76))</f>
        <v/>
      </c>
    </row>
    <row r="77" spans="1:9" x14ac:dyDescent="0.25">
      <c r="A77" s="11"/>
      <c r="D77" s="12"/>
      <c r="G77" s="13" t="str">
        <f>IF($A77="","",IF((E77="Billable"),'Clients'!$B$3,0))</f>
        <v/>
      </c>
      <c r="H77" s="13" t="str">
        <f>IF($A77="","",(D77*G77))</f>
        <v/>
      </c>
      <c r="I77" s="14" t="str">
        <f>IF($A77="","",MONTH(A77))</f>
        <v/>
      </c>
    </row>
    <row r="78" spans="1:9" x14ac:dyDescent="0.25">
      <c r="A78" s="11"/>
      <c r="D78" s="12"/>
      <c r="G78" s="13" t="str">
        <f>IF($A78="","",IF((E78="Billable"),'Clients'!$B$3,0))</f>
        <v/>
      </c>
      <c r="H78" s="13" t="str">
        <f>IF($A78="","",(D78*G78))</f>
        <v/>
      </c>
      <c r="I78" s="14" t="str">
        <f>IF($A78="","",MONTH(A78))</f>
        <v/>
      </c>
    </row>
    <row r="79" spans="1:9" x14ac:dyDescent="0.25">
      <c r="A79" s="11"/>
      <c r="D79" s="12"/>
      <c r="G79" s="13" t="str">
        <f>IF($A79="","",IF((E79="Billable"),'Clients'!$B$3,0))</f>
        <v/>
      </c>
      <c r="H79" s="13" t="str">
        <f>IF($A79="","",(D79*G79))</f>
        <v/>
      </c>
      <c r="I79" s="14" t="str">
        <f>IF($A79="","",MONTH(A79))</f>
        <v/>
      </c>
    </row>
    <row r="80" spans="1:9" x14ac:dyDescent="0.25">
      <c r="A80" s="11"/>
      <c r="D80" s="12"/>
      <c r="G80" s="13" t="str">
        <f>IF($A80="","",IF((E80="Billable"),'Clients'!$B$3,0))</f>
        <v/>
      </c>
      <c r="H80" s="13" t="str">
        <f>IF($A80="","",(D80*G80))</f>
        <v/>
      </c>
      <c r="I80" s="14" t="str">
        <f>IF($A80="","",MONTH(A80))</f>
        <v/>
      </c>
    </row>
    <row r="81" spans="1:9" x14ac:dyDescent="0.25">
      <c r="A81" s="11"/>
      <c r="D81" s="12"/>
      <c r="G81" s="13" t="str">
        <f>IF($A81="","",IF((E81="Billable"),'Clients'!$B$3,0))</f>
        <v/>
      </c>
      <c r="H81" s="13" t="str">
        <f>IF($A81="","",(D81*G81))</f>
        <v/>
      </c>
      <c r="I81" s="14" t="str">
        <f>IF($A81="","",MONTH(A81))</f>
        <v/>
      </c>
    </row>
    <row r="82" spans="1:9" x14ac:dyDescent="0.25">
      <c r="A82" s="11"/>
      <c r="D82" s="12"/>
      <c r="G82" s="13" t="str">
        <f>IF($A82="","",IF((E82="Billable"),'Clients'!$B$3,0))</f>
        <v/>
      </c>
      <c r="H82" s="13" t="str">
        <f>IF($A82="","",(D82*G82))</f>
        <v/>
      </c>
      <c r="I82" s="14" t="str">
        <f>IF($A82="","",MONTH(A82))</f>
        <v/>
      </c>
    </row>
    <row r="83" spans="1:9" x14ac:dyDescent="0.25">
      <c r="A83" s="11"/>
      <c r="D83" s="12"/>
      <c r="G83" s="13" t="str">
        <f>IF($A83="","",IF((E83="Billable"),'Clients'!$B$3,0))</f>
        <v/>
      </c>
      <c r="H83" s="13" t="str">
        <f>IF($A83="","",(D83*G83))</f>
        <v/>
      </c>
      <c r="I83" s="14" t="str">
        <f>IF($A83="","",MONTH(A83))</f>
        <v/>
      </c>
    </row>
    <row r="84" spans="1:9" x14ac:dyDescent="0.25">
      <c r="A84" s="11"/>
      <c r="D84" s="12"/>
      <c r="G84" s="13" t="str">
        <f>IF($A84="","",IF((E84="Billable"),'Clients'!$B$3,0))</f>
        <v/>
      </c>
      <c r="H84" s="13" t="str">
        <f>IF($A84="","",(D84*G84))</f>
        <v/>
      </c>
      <c r="I84" s="14" t="str">
        <f>IF($A84="","",MONTH(A84))</f>
        <v/>
      </c>
    </row>
    <row r="85" spans="1:9" x14ac:dyDescent="0.25">
      <c r="A85" s="11"/>
      <c r="D85" s="12"/>
      <c r="G85" s="13" t="str">
        <f>IF($A85="","",IF((E85="Billable"),'Clients'!$B$3,0))</f>
        <v/>
      </c>
      <c r="H85" s="13" t="str">
        <f>IF($A85="","",(D85*G85))</f>
        <v/>
      </c>
      <c r="I85" s="14" t="str">
        <f>IF($A85="","",MONTH(A85))</f>
        <v/>
      </c>
    </row>
    <row r="86" spans="1:9" x14ac:dyDescent="0.25">
      <c r="A86" s="11"/>
      <c r="D86" s="12"/>
      <c r="G86" s="13" t="str">
        <f>IF($A86="","",IF((E86="Billable"),'Clients'!$B$3,0))</f>
        <v/>
      </c>
      <c r="H86" s="13" t="str">
        <f>IF($A86="","",(D86*G86))</f>
        <v/>
      </c>
      <c r="I86" s="14" t="str">
        <f>IF($A86="","",MONTH(A86))</f>
        <v/>
      </c>
    </row>
    <row r="87" spans="1:9" x14ac:dyDescent="0.25">
      <c r="A87" s="11"/>
      <c r="D87" s="12"/>
      <c r="G87" s="13" t="str">
        <f>IF($A87="","",IF((E87="Billable"),'Clients'!$B$3,0))</f>
        <v/>
      </c>
      <c r="H87" s="13" t="str">
        <f>IF($A87="","",(D87*G87))</f>
        <v/>
      </c>
      <c r="I87" s="14" t="str">
        <f>IF($A87="","",MONTH(A87))</f>
        <v/>
      </c>
    </row>
    <row r="88" spans="1:9" x14ac:dyDescent="0.25">
      <c r="A88" s="11"/>
      <c r="D88" s="12"/>
      <c r="G88" s="13" t="str">
        <f>IF($A88="","",IF((E88="Billable"),'Clients'!$B$3,0))</f>
        <v/>
      </c>
      <c r="H88" s="13" t="str">
        <f>IF($A88="","",(D88*G88))</f>
        <v/>
      </c>
      <c r="I88" s="14" t="str">
        <f>IF($A88="","",MONTH(A88))</f>
        <v/>
      </c>
    </row>
    <row r="89" spans="1:9" x14ac:dyDescent="0.25">
      <c r="A89" s="11"/>
      <c r="D89" s="12"/>
      <c r="G89" s="13" t="str">
        <f>IF($A89="","",IF((E89="Billable"),'Clients'!$B$3,0))</f>
        <v/>
      </c>
      <c r="H89" s="13" t="str">
        <f>IF($A89="","",(D89*G89))</f>
        <v/>
      </c>
      <c r="I89" s="14" t="str">
        <f>IF($A89="","",MONTH(A89))</f>
        <v/>
      </c>
    </row>
    <row r="90" spans="1:9" x14ac:dyDescent="0.25">
      <c r="A90" s="11"/>
      <c r="D90" s="12"/>
      <c r="G90" s="13" t="str">
        <f>IF($A90="","",IF((E90="Billable"),'Clients'!$B$3,0))</f>
        <v/>
      </c>
      <c r="H90" s="13" t="str">
        <f>IF($A90="","",(D90*G90))</f>
        <v/>
      </c>
      <c r="I90" s="14" t="str">
        <f>IF($A90="","",MONTH(A90))</f>
        <v/>
      </c>
    </row>
    <row r="91" spans="1:9" x14ac:dyDescent="0.25">
      <c r="A91" s="11"/>
      <c r="D91" s="12"/>
      <c r="G91" s="13" t="str">
        <f>IF($A91="","",IF((E91="Billable"),'Clients'!$B$3,0))</f>
        <v/>
      </c>
      <c r="H91" s="13" t="str">
        <f>IF($A91="","",(D91*G91))</f>
        <v/>
      </c>
      <c r="I91" s="14" t="str">
        <f>IF($A91="","",MONTH(A91))</f>
        <v/>
      </c>
    </row>
    <row r="92" spans="1:9" x14ac:dyDescent="0.25">
      <c r="A92" s="11"/>
      <c r="D92" s="12"/>
      <c r="G92" s="13" t="str">
        <f>IF($A92="","",IF((E92="Billable"),'Clients'!$B$3,0))</f>
        <v/>
      </c>
      <c r="H92" s="13" t="str">
        <f>IF($A92="","",(D92*G92))</f>
        <v/>
      </c>
      <c r="I92" s="14" t="str">
        <f>IF($A92="","",MONTH(A92))</f>
        <v/>
      </c>
    </row>
    <row r="93" spans="1:9" x14ac:dyDescent="0.25">
      <c r="A93" s="11"/>
      <c r="D93" s="12"/>
      <c r="G93" s="13" t="str">
        <f>IF($A93="","",IF((E93="Billable"),'Clients'!$B$3,0))</f>
        <v/>
      </c>
      <c r="H93" s="13" t="str">
        <f>IF($A93="","",(D93*G93))</f>
        <v/>
      </c>
      <c r="I93" s="14" t="str">
        <f>IF($A93="","",MONTH(A93))</f>
        <v/>
      </c>
    </row>
    <row r="94" spans="1:9" x14ac:dyDescent="0.25">
      <c r="A94" s="11"/>
      <c r="D94" s="12"/>
      <c r="G94" s="13" t="str">
        <f>IF($A94="","",IF((E94="Billable"),'Clients'!$B$3,0))</f>
        <v/>
      </c>
      <c r="H94" s="13" t="str">
        <f>IF($A94="","",(D94*G94))</f>
        <v/>
      </c>
      <c r="I94" s="14" t="str">
        <f>IF($A94="","",MONTH(A94))</f>
        <v/>
      </c>
    </row>
    <row r="95" spans="1:9" x14ac:dyDescent="0.25">
      <c r="A95" s="11"/>
      <c r="D95" s="12"/>
      <c r="G95" s="13" t="str">
        <f>IF($A95="","",IF((E95="Billable"),'Clients'!$B$3,0))</f>
        <v/>
      </c>
      <c r="H95" s="13" t="str">
        <f>IF($A95="","",(D95*G95))</f>
        <v/>
      </c>
      <c r="I95" s="14" t="str">
        <f>IF($A95="","",MONTH(A95))</f>
        <v/>
      </c>
    </row>
    <row r="96" spans="1:9" x14ac:dyDescent="0.25">
      <c r="A96" s="11"/>
      <c r="D96" s="12"/>
      <c r="G96" s="13" t="str">
        <f>IF($A96="","",IF((E96="Billable"),'Clients'!$B$3,0))</f>
        <v/>
      </c>
      <c r="H96" s="13" t="str">
        <f>IF($A96="","",(D96*G96))</f>
        <v/>
      </c>
      <c r="I96" s="14" t="str">
        <f>IF($A96="","",MONTH(A96))</f>
        <v/>
      </c>
    </row>
    <row r="97" spans="1:9" x14ac:dyDescent="0.25">
      <c r="A97" s="11"/>
      <c r="D97" s="12"/>
      <c r="G97" s="13" t="str">
        <f>IF($A97="","",IF((E97="Billable"),'Clients'!$B$3,0))</f>
        <v/>
      </c>
      <c r="H97" s="13" t="str">
        <f>IF($A97="","",(D97*G97))</f>
        <v/>
      </c>
      <c r="I97" s="14" t="str">
        <f>IF($A97="","",MONTH(A97))</f>
        <v/>
      </c>
    </row>
    <row r="98" spans="1:9" x14ac:dyDescent="0.25">
      <c r="A98" s="11"/>
      <c r="D98" s="12"/>
      <c r="G98" s="13" t="str">
        <f>IF($A98="","",IF((E98="Billable"),'Clients'!$B$3,0))</f>
        <v/>
      </c>
      <c r="H98" s="13" t="str">
        <f>IF($A98="","",(D98*G98))</f>
        <v/>
      </c>
      <c r="I98" s="14" t="str">
        <f>IF($A98="","",MONTH(A98))</f>
        <v/>
      </c>
    </row>
    <row r="99" spans="1:9" x14ac:dyDescent="0.25">
      <c r="A99" s="11"/>
      <c r="D99" s="12"/>
      <c r="G99" s="13" t="str">
        <f>IF($A99="","",IF((E99="Billable"),'Clients'!$B$3,0))</f>
        <v/>
      </c>
      <c r="H99" s="13" t="str">
        <f>IF($A99="","",(D99*G99))</f>
        <v/>
      </c>
      <c r="I99" s="14" t="str">
        <f>IF($A99="","",MONTH(A99))</f>
        <v/>
      </c>
    </row>
    <row r="100" spans="1:9" x14ac:dyDescent="0.25">
      <c r="A100" s="11"/>
      <c r="D100" s="12"/>
      <c r="G100" s="13" t="str">
        <f>IF($A100="","",IF((E100="Billable"),'Clients'!$B$3,0))</f>
        <v/>
      </c>
      <c r="H100" s="13" t="str">
        <f>IF($A100="","",(D100*G100))</f>
        <v/>
      </c>
      <c r="I100" s="14" t="str">
        <f>IF($A100="","",MONTH(A100))</f>
        <v/>
      </c>
    </row>
    <row r="101" spans="1:9" x14ac:dyDescent="0.25">
      <c r="A101" s="11"/>
      <c r="D101" s="12"/>
      <c r="G101" s="13" t="str">
        <f>IF($A101="","",IF((E101="Billable"),'Clients'!$B$3,0))</f>
        <v/>
      </c>
      <c r="H101" s="13" t="str">
        <f>IF($A101="","",(D101*G101))</f>
        <v/>
      </c>
      <c r="I101" s="14" t="str">
        <f>IF($A101="","",MONTH(A101))</f>
        <v/>
      </c>
    </row>
    <row r="102" spans="1:9" x14ac:dyDescent="0.25">
      <c r="A102" s="11"/>
      <c r="D102" s="12"/>
      <c r="G102" s="13" t="str">
        <f>IF($A102="","",IF((E102="Billable"),'Clients'!$B$3,0))</f>
        <v/>
      </c>
      <c r="H102" s="13" t="str">
        <f>IF($A102="","",(D102*G102))</f>
        <v/>
      </c>
      <c r="I102" s="14" t="str">
        <f>IF($A102="","",MONTH(A102))</f>
        <v/>
      </c>
    </row>
    <row r="103" spans="1:9" x14ac:dyDescent="0.25">
      <c r="A103" s="11"/>
      <c r="D103" s="12"/>
      <c r="G103" s="13" t="str">
        <f>IF($A103="","",IF((E103="Billable"),'Clients'!$B$3,0))</f>
        <v/>
      </c>
      <c r="H103" s="13" t="str">
        <f>IF($A103="","",(D103*G103))</f>
        <v/>
      </c>
      <c r="I103" s="14" t="str">
        <f>IF($A103="","",MONTH(A103))</f>
        <v/>
      </c>
    </row>
    <row r="104" spans="1:9" x14ac:dyDescent="0.25">
      <c r="A104" s="11"/>
      <c r="D104" s="12"/>
      <c r="G104" s="13" t="str">
        <f>IF($A104="","",IF((E104="Billable"),'Clients'!$B$3,0))</f>
        <v/>
      </c>
      <c r="H104" s="13" t="str">
        <f>IF($A104="","",(D104*G104))</f>
        <v/>
      </c>
      <c r="I104" s="14" t="str">
        <f>IF($A104="","",MONTH(A104))</f>
        <v/>
      </c>
    </row>
    <row r="105" spans="1:9" x14ac:dyDescent="0.25">
      <c r="A105" s="11"/>
      <c r="D105" s="12"/>
      <c r="G105" s="13" t="str">
        <f>IF($A105="","",IF((E105="Billable"),'Clients'!$B$3,0))</f>
        <v/>
      </c>
      <c r="H105" s="13" t="str">
        <f>IF($A105="","",(D105*G105))</f>
        <v/>
      </c>
      <c r="I105" s="14" t="str">
        <f>IF($A105="","",MONTH(A105))</f>
        <v/>
      </c>
    </row>
    <row r="106" spans="1:9" x14ac:dyDescent="0.25">
      <c r="A106" s="11"/>
      <c r="D106" s="12"/>
      <c r="G106" s="13" t="str">
        <f>IF($A106="","",IF((E106="Billable"),'Clients'!$B$3,0))</f>
        <v/>
      </c>
      <c r="H106" s="13" t="str">
        <f>IF($A106="","",(D106*G106))</f>
        <v/>
      </c>
      <c r="I106" s="14" t="str">
        <f>IF($A106="","",MONTH(A106))</f>
        <v/>
      </c>
    </row>
    <row r="107" spans="1:9" x14ac:dyDescent="0.25">
      <c r="A107" s="11"/>
      <c r="D107" s="12"/>
      <c r="G107" s="13" t="str">
        <f>IF($A107="","",IF((E107="Billable"),'Clients'!$B$3,0))</f>
        <v/>
      </c>
      <c r="H107" s="13" t="str">
        <f>IF($A107="","",(D107*G107))</f>
        <v/>
      </c>
      <c r="I107" s="14" t="str">
        <f>IF($A107="","",MONTH(A107))</f>
        <v/>
      </c>
    </row>
    <row r="108" spans="1:9" x14ac:dyDescent="0.25">
      <c r="A108" s="11"/>
      <c r="D108" s="12"/>
      <c r="G108" s="13" t="str">
        <f>IF($A108="","",IF((E108="Billable"),'Clients'!$B$3,0))</f>
        <v/>
      </c>
      <c r="H108" s="13" t="str">
        <f>IF($A108="","",(D108*G108))</f>
        <v/>
      </c>
      <c r="I108" s="14" t="str">
        <f>IF($A108="","",MONTH(A108))</f>
        <v/>
      </c>
    </row>
    <row r="109" spans="1:9" x14ac:dyDescent="0.25">
      <c r="A109" s="11"/>
      <c r="D109" s="12"/>
      <c r="G109" s="13" t="str">
        <f>IF($A109="","",IF((E109="Billable"),'Clients'!$B$3,0))</f>
        <v/>
      </c>
      <c r="H109" s="13" t="str">
        <f>IF($A109="","",(D109*G109))</f>
        <v/>
      </c>
      <c r="I109" s="14" t="str">
        <f>IF($A109="","",MONTH(A109))</f>
        <v/>
      </c>
    </row>
    <row r="110" spans="1:9" x14ac:dyDescent="0.25">
      <c r="A110" s="11"/>
      <c r="D110" s="12"/>
      <c r="G110" s="13" t="str">
        <f>IF($A110="","",IF((E110="Billable"),'Clients'!$B$3,0))</f>
        <v/>
      </c>
      <c r="H110" s="13" t="str">
        <f>IF($A110="","",(D110*G110))</f>
        <v/>
      </c>
      <c r="I110" s="14" t="str">
        <f>IF($A110="","",MONTH(A110))</f>
        <v/>
      </c>
    </row>
    <row r="111" spans="1:9" x14ac:dyDescent="0.25">
      <c r="A111" s="11"/>
      <c r="D111" s="12"/>
      <c r="G111" s="13" t="str">
        <f>IF($A111="","",IF((E111="Billable"),'Clients'!$B$3,0))</f>
        <v/>
      </c>
      <c r="H111" s="13" t="str">
        <f>IF($A111="","",(D111*G111))</f>
        <v/>
      </c>
      <c r="I111" s="14" t="str">
        <f>IF($A111="","",MONTH(A111))</f>
        <v/>
      </c>
    </row>
    <row r="112" spans="1:9" x14ac:dyDescent="0.25">
      <c r="A112" s="11"/>
      <c r="D112" s="12"/>
      <c r="G112" s="13" t="str">
        <f>IF($A112="","",IF((E112="Billable"),'Clients'!$B$3,0))</f>
        <v/>
      </c>
      <c r="H112" s="13" t="str">
        <f>IF($A112="","",(D112*G112))</f>
        <v/>
      </c>
      <c r="I112" s="14" t="str">
        <f>IF($A112="","",MONTH(A112))</f>
        <v/>
      </c>
    </row>
    <row r="113" spans="1:9" x14ac:dyDescent="0.25">
      <c r="A113" s="11"/>
      <c r="D113" s="12"/>
      <c r="G113" s="13" t="str">
        <f>IF($A113="","",IF((E113="Billable"),'Clients'!$B$3,0))</f>
        <v/>
      </c>
      <c r="H113" s="13" t="str">
        <f>IF($A113="","",(D113*G113))</f>
        <v/>
      </c>
      <c r="I113" s="14" t="str">
        <f>IF($A113="","",MONTH(A113))</f>
        <v/>
      </c>
    </row>
    <row r="114" spans="1:9" x14ac:dyDescent="0.25">
      <c r="A114" s="11"/>
      <c r="D114" s="12"/>
      <c r="G114" s="13" t="str">
        <f>IF($A114="","",IF((E114="Billable"),'Clients'!$B$3,0))</f>
        <v/>
      </c>
      <c r="H114" s="13" t="str">
        <f>IF($A114="","",(D114*G114))</f>
        <v/>
      </c>
      <c r="I114" s="14" t="str">
        <f>IF($A114="","",MONTH(A114))</f>
        <v/>
      </c>
    </row>
    <row r="115" spans="1:9" x14ac:dyDescent="0.25">
      <c r="A115" s="11"/>
      <c r="D115" s="12"/>
      <c r="G115" s="13" t="str">
        <f>IF($A115="","",IF((E115="Billable"),'Clients'!$B$3,0))</f>
        <v/>
      </c>
      <c r="H115" s="13" t="str">
        <f>IF($A115="","",(D115*G115))</f>
        <v/>
      </c>
      <c r="I115" s="14" t="str">
        <f>IF($A115="","",MONTH(A115))</f>
        <v/>
      </c>
    </row>
    <row r="116" spans="1:9" x14ac:dyDescent="0.25">
      <c r="A116" s="11"/>
      <c r="D116" s="12"/>
      <c r="G116" s="13" t="str">
        <f>IF($A116="","",IF((E116="Billable"),'Clients'!$B$3,0))</f>
        <v/>
      </c>
      <c r="H116" s="13" t="str">
        <f>IF($A116="","",(D116*G116))</f>
        <v/>
      </c>
      <c r="I116" s="14" t="str">
        <f>IF($A116="","",MONTH(A116))</f>
        <v/>
      </c>
    </row>
    <row r="117" spans="1:9" x14ac:dyDescent="0.25">
      <c r="A117" s="11"/>
      <c r="D117" s="12"/>
      <c r="G117" s="13" t="str">
        <f>IF($A117="","",IF((E117="Billable"),'Clients'!$B$3,0))</f>
        <v/>
      </c>
      <c r="H117" s="13" t="str">
        <f>IF($A117="","",(D117*G117))</f>
        <v/>
      </c>
      <c r="I117" s="14" t="str">
        <f>IF($A117="","",MONTH(A117))</f>
        <v/>
      </c>
    </row>
    <row r="118" spans="1:9" x14ac:dyDescent="0.25">
      <c r="A118" s="11"/>
      <c r="D118" s="12"/>
      <c r="G118" s="13" t="str">
        <f>IF($A118="","",IF((E118="Billable"),'Clients'!$B$3,0))</f>
        <v/>
      </c>
      <c r="H118" s="13" t="str">
        <f>IF($A118="","",(D118*G118))</f>
        <v/>
      </c>
      <c r="I118" s="14" t="str">
        <f>IF($A118="","",MONTH(A118))</f>
        <v/>
      </c>
    </row>
    <row r="119" spans="1:9" x14ac:dyDescent="0.25">
      <c r="A119" s="11"/>
      <c r="D119" s="12"/>
      <c r="G119" s="13" t="str">
        <f>IF($A119="","",IF((E119="Billable"),'Clients'!$B$3,0))</f>
        <v/>
      </c>
      <c r="H119" s="13" t="str">
        <f>IF($A119="","",(D119*G119))</f>
        <v/>
      </c>
      <c r="I119" s="14" t="str">
        <f>IF($A119="","",MONTH(A119))</f>
        <v/>
      </c>
    </row>
    <row r="120" spans="1:9" x14ac:dyDescent="0.25">
      <c r="A120" s="11"/>
      <c r="D120" s="12"/>
      <c r="G120" s="13" t="str">
        <f>IF($A120="","",IF((E120="Billable"),'Clients'!$B$3,0))</f>
        <v/>
      </c>
      <c r="H120" s="13" t="str">
        <f>IF($A120="","",(D120*G120))</f>
        <v/>
      </c>
      <c r="I120" s="14" t="str">
        <f>IF($A120="","",MONTH(A120))</f>
        <v/>
      </c>
    </row>
    <row r="121" spans="1:9" x14ac:dyDescent="0.25">
      <c r="A121" s="11"/>
      <c r="D121" s="12"/>
      <c r="G121" s="13" t="str">
        <f>IF($A121="","",IF((E121="Billable"),'Clients'!$B$3,0))</f>
        <v/>
      </c>
      <c r="H121" s="13" t="str">
        <f>IF($A121="","",(D121*G121))</f>
        <v/>
      </c>
      <c r="I121" s="14" t="str">
        <f>IF($A121="","",MONTH(A121))</f>
        <v/>
      </c>
    </row>
    <row r="122" spans="1:9" x14ac:dyDescent="0.25">
      <c r="A122" s="11"/>
      <c r="D122" s="12"/>
      <c r="G122" s="13" t="str">
        <f>IF($A122="","",IF((E122="Billable"),'Clients'!$B$3,0))</f>
        <v/>
      </c>
      <c r="H122" s="13" t="str">
        <f>IF($A122="","",(D122*G122))</f>
        <v/>
      </c>
      <c r="I122" s="14" t="str">
        <f>IF($A122="","",MONTH(A122))</f>
        <v/>
      </c>
    </row>
    <row r="123" spans="1:9" x14ac:dyDescent="0.25">
      <c r="A123" s="11"/>
      <c r="D123" s="12"/>
      <c r="G123" s="13" t="str">
        <f>IF($A123="","",IF((E123="Billable"),'Clients'!$B$3,0))</f>
        <v/>
      </c>
      <c r="H123" s="13" t="str">
        <f>IF($A123="","",(D123*G123))</f>
        <v/>
      </c>
      <c r="I123" s="14" t="str">
        <f>IF($A123="","",MONTH(A123))</f>
        <v/>
      </c>
    </row>
    <row r="124" spans="1:9" x14ac:dyDescent="0.25">
      <c r="A124" s="11"/>
      <c r="D124" s="12"/>
      <c r="G124" s="13" t="str">
        <f>IF($A124="","",IF((E124="Billable"),'Clients'!$B$3,0))</f>
        <v/>
      </c>
      <c r="H124" s="13" t="str">
        <f>IF($A124="","",(D124*G124))</f>
        <v/>
      </c>
      <c r="I124" s="14" t="str">
        <f>IF($A124="","",MONTH(A124))</f>
        <v/>
      </c>
    </row>
    <row r="125" spans="1:9" x14ac:dyDescent="0.25">
      <c r="A125" s="11"/>
      <c r="D125" s="12"/>
      <c r="G125" s="13" t="str">
        <f>IF($A125="","",IF((E125="Billable"),'Clients'!$B$3,0))</f>
        <v/>
      </c>
      <c r="H125" s="13" t="str">
        <f>IF($A125="","",(D125*G125))</f>
        <v/>
      </c>
      <c r="I125" s="14" t="str">
        <f>IF($A125="","",MONTH(A125))</f>
        <v/>
      </c>
    </row>
    <row r="126" spans="1:9" x14ac:dyDescent="0.25">
      <c r="A126" s="11"/>
      <c r="D126" s="12"/>
      <c r="G126" s="13" t="str">
        <f>IF($A126="","",IF((E126="Billable"),'Clients'!$B$3,0))</f>
        <v/>
      </c>
      <c r="H126" s="13" t="str">
        <f>IF($A126="","",(D126*G126))</f>
        <v/>
      </c>
      <c r="I126" s="14" t="str">
        <f>IF($A126="","",MONTH(A126))</f>
        <v/>
      </c>
    </row>
    <row r="127" spans="1:9" x14ac:dyDescent="0.25">
      <c r="A127" s="11"/>
      <c r="D127" s="12"/>
      <c r="G127" s="13" t="str">
        <f>IF($A127="","",IF((E127="Billable"),'Clients'!$B$3,0))</f>
        <v/>
      </c>
      <c r="H127" s="13" t="str">
        <f>IF($A127="","",(D127*G127))</f>
        <v/>
      </c>
      <c r="I127" s="14" t="str">
        <f>IF($A127="","",MONTH(A127))</f>
        <v/>
      </c>
    </row>
    <row r="128" spans="1:9" x14ac:dyDescent="0.25">
      <c r="A128" s="11"/>
      <c r="D128" s="12"/>
      <c r="G128" s="13" t="str">
        <f>IF($A128="","",IF((E128="Billable"),'Clients'!$B$3,0))</f>
        <v/>
      </c>
      <c r="H128" s="13" t="str">
        <f>IF($A128="","",(D128*G128))</f>
        <v/>
      </c>
      <c r="I128" s="14" t="str">
        <f>IF($A128="","",MONTH(A128))</f>
        <v/>
      </c>
    </row>
    <row r="129" spans="1:9" x14ac:dyDescent="0.25">
      <c r="A129" s="11"/>
      <c r="D129" s="12"/>
      <c r="G129" s="13" t="str">
        <f>IF($A129="","",IF((E129="Billable"),'Clients'!$B$3,0))</f>
        <v/>
      </c>
      <c r="H129" s="13" t="str">
        <f>IF($A129="","",(D129*G129))</f>
        <v/>
      </c>
      <c r="I129" s="14" t="str">
        <f>IF($A129="","",MONTH(A129))</f>
        <v/>
      </c>
    </row>
    <row r="130" spans="1:9" x14ac:dyDescent="0.25">
      <c r="A130" s="11"/>
      <c r="D130" s="12"/>
      <c r="G130" s="13" t="str">
        <f>IF($A130="","",IF((E130="Billable"),'Clients'!$B$3,0))</f>
        <v/>
      </c>
      <c r="H130" s="13" t="str">
        <f>IF($A130="","",(D130*G130))</f>
        <v/>
      </c>
      <c r="I130" s="14" t="str">
        <f>IF($A130="","",MONTH(A130))</f>
        <v/>
      </c>
    </row>
    <row r="131" spans="1:9" x14ac:dyDescent="0.25">
      <c r="A131" s="11"/>
      <c r="D131" s="12"/>
      <c r="G131" s="13" t="str">
        <f>IF($A131="","",IF((E131="Billable"),'Clients'!$B$3,0))</f>
        <v/>
      </c>
      <c r="H131" s="13" t="str">
        <f>IF($A131="","",(D131*G131))</f>
        <v/>
      </c>
      <c r="I131" s="14" t="str">
        <f>IF($A131="","",MONTH(A131))</f>
        <v/>
      </c>
    </row>
    <row r="132" spans="1:9" x14ac:dyDescent="0.25">
      <c r="A132" s="11"/>
      <c r="D132" s="12"/>
      <c r="G132" s="13" t="str">
        <f>IF($A132="","",IF((E132="Billable"),'Clients'!$B$3,0))</f>
        <v/>
      </c>
      <c r="H132" s="13" t="str">
        <f>IF($A132="","",(D132*G132))</f>
        <v/>
      </c>
      <c r="I132" s="14" t="str">
        <f>IF($A132="","",MONTH(A132))</f>
        <v/>
      </c>
    </row>
    <row r="133" spans="1:9" x14ac:dyDescent="0.25">
      <c r="A133" s="11"/>
      <c r="D133" s="12"/>
      <c r="G133" s="13" t="str">
        <f>IF($A133="","",IF((E133="Billable"),'Clients'!$B$3,0))</f>
        <v/>
      </c>
      <c r="H133" s="13" t="str">
        <f>IF($A133="","",(D133*G133))</f>
        <v/>
      </c>
      <c r="I133" s="14" t="str">
        <f>IF($A133="","",MONTH(A133))</f>
        <v/>
      </c>
    </row>
    <row r="134" spans="1:9" x14ac:dyDescent="0.25">
      <c r="A134" s="11"/>
      <c r="D134" s="12"/>
      <c r="G134" s="13" t="str">
        <f>IF($A134="","",IF((E134="Billable"),'Clients'!$B$3,0))</f>
        <v/>
      </c>
      <c r="H134" s="13" t="str">
        <f>IF($A134="","",(D134*G134))</f>
        <v/>
      </c>
      <c r="I134" s="14" t="str">
        <f>IF($A134="","",MONTH(A134))</f>
        <v/>
      </c>
    </row>
    <row r="135" spans="1:9" x14ac:dyDescent="0.25">
      <c r="A135" s="11"/>
      <c r="D135" s="12"/>
      <c r="G135" s="13" t="str">
        <f>IF($A135="","",IF((E135="Billable"),'Clients'!$B$3,0))</f>
        <v/>
      </c>
      <c r="H135" s="13" t="str">
        <f>IF($A135="","",(D135*G135))</f>
        <v/>
      </c>
      <c r="I135" s="14" t="str">
        <f>IF($A135="","",MONTH(A135))</f>
        <v/>
      </c>
    </row>
    <row r="136" spans="1:9" x14ac:dyDescent="0.25">
      <c r="A136" s="11"/>
      <c r="D136" s="12"/>
      <c r="G136" s="13" t="str">
        <f>IF($A136="","",IF((E136="Billable"),'Clients'!$B$3,0))</f>
        <v/>
      </c>
      <c r="H136" s="13" t="str">
        <f>IF($A136="","",(D136*G136))</f>
        <v/>
      </c>
      <c r="I136" s="14" t="str">
        <f>IF($A136="","",MONTH(A136))</f>
        <v/>
      </c>
    </row>
    <row r="137" spans="1:9" x14ac:dyDescent="0.25">
      <c r="A137" s="11"/>
      <c r="D137" s="12"/>
      <c r="G137" s="13" t="str">
        <f>IF($A137="","",IF((E137="Billable"),'Clients'!$B$3,0))</f>
        <v/>
      </c>
      <c r="H137" s="13" t="str">
        <f>IF($A137="","",(D137*G137))</f>
        <v/>
      </c>
      <c r="I137" s="14" t="str">
        <f>IF($A137="","",MONTH(A137))</f>
        <v/>
      </c>
    </row>
    <row r="138" spans="1:9" x14ac:dyDescent="0.25">
      <c r="A138" s="11"/>
      <c r="D138" s="12"/>
      <c r="G138" s="13" t="str">
        <f>IF($A138="","",IF((E138="Billable"),'Clients'!$B$3,0))</f>
        <v/>
      </c>
      <c r="H138" s="13" t="str">
        <f>IF($A138="","",(D138*G138))</f>
        <v/>
      </c>
      <c r="I138" s="14" t="str">
        <f>IF($A138="","",MONTH(A138))</f>
        <v/>
      </c>
    </row>
    <row r="139" spans="1:9" x14ac:dyDescent="0.25">
      <c r="A139" s="11"/>
      <c r="D139" s="12"/>
      <c r="G139" s="13" t="str">
        <f>IF($A139="","",IF((E139="Billable"),'Clients'!$B$3,0))</f>
        <v/>
      </c>
      <c r="H139" s="13" t="str">
        <f>IF($A139="","",(D139*G139))</f>
        <v/>
      </c>
      <c r="I139" s="14" t="str">
        <f>IF($A139="","",MONTH(A139))</f>
        <v/>
      </c>
    </row>
    <row r="140" spans="1:9" x14ac:dyDescent="0.25">
      <c r="A140" s="11"/>
      <c r="D140" s="12"/>
      <c r="G140" s="13" t="str">
        <f>IF($A140="","",IF((E140="Billable"),'Clients'!$B$3,0))</f>
        <v/>
      </c>
      <c r="H140" s="13" t="str">
        <f>IF($A140="","",(D140*G140))</f>
        <v/>
      </c>
      <c r="I140" s="14" t="str">
        <f>IF($A140="","",MONTH(A140))</f>
        <v/>
      </c>
    </row>
    <row r="141" spans="1:9" x14ac:dyDescent="0.25">
      <c r="A141" s="11"/>
      <c r="D141" s="12"/>
      <c r="G141" s="13" t="str">
        <f>IF($A141="","",IF((E141="Billable"),'Clients'!$B$3,0))</f>
        <v/>
      </c>
      <c r="H141" s="13" t="str">
        <f>IF($A141="","",(D141*G141))</f>
        <v/>
      </c>
      <c r="I141" s="14" t="str">
        <f>IF($A141="","",MONTH(A141))</f>
        <v/>
      </c>
    </row>
    <row r="142" spans="1:9" x14ac:dyDescent="0.25">
      <c r="A142" s="11"/>
      <c r="D142" s="12"/>
      <c r="G142" s="13" t="str">
        <f>IF($A142="","",IF((E142="Billable"),'Clients'!$B$3,0))</f>
        <v/>
      </c>
      <c r="H142" s="13" t="str">
        <f>IF($A142="","",(D142*G142))</f>
        <v/>
      </c>
      <c r="I142" s="14" t="str">
        <f>IF($A142="","",MONTH(A142))</f>
        <v/>
      </c>
    </row>
    <row r="143" spans="1:9" x14ac:dyDescent="0.25">
      <c r="A143" s="11"/>
      <c r="D143" s="12"/>
      <c r="G143" s="13" t="str">
        <f>IF($A143="","",IF((E143="Billable"),'Clients'!$B$3,0))</f>
        <v/>
      </c>
      <c r="H143" s="13" t="str">
        <f>IF($A143="","",(D143*G143))</f>
        <v/>
      </c>
      <c r="I143" s="14" t="str">
        <f>IF($A143="","",MONTH(A143))</f>
        <v/>
      </c>
    </row>
    <row r="144" spans="1:9" x14ac:dyDescent="0.25">
      <c r="A144" s="11"/>
      <c r="D144" s="12"/>
      <c r="G144" s="13" t="str">
        <f>IF($A144="","",IF((E144="Billable"),'Clients'!$B$3,0))</f>
        <v/>
      </c>
      <c r="H144" s="13" t="str">
        <f>IF($A144="","",(D144*G144))</f>
        <v/>
      </c>
      <c r="I144" s="14" t="str">
        <f>IF($A144="","",MONTH(A144))</f>
        <v/>
      </c>
    </row>
    <row r="145" spans="1:9" x14ac:dyDescent="0.25">
      <c r="A145" s="11"/>
      <c r="D145" s="12"/>
      <c r="G145" s="13" t="str">
        <f>IF($A145="","",IF((E145="Billable"),'Clients'!$B$3,0))</f>
        <v/>
      </c>
      <c r="H145" s="13" t="str">
        <f>IF($A145="","",(D145*G145))</f>
        <v/>
      </c>
      <c r="I145" s="14" t="str">
        <f>IF($A145="","",MONTH(A145))</f>
        <v/>
      </c>
    </row>
    <row r="146" spans="1:9" x14ac:dyDescent="0.25">
      <c r="A146" s="11"/>
      <c r="D146" s="12"/>
      <c r="G146" s="13" t="str">
        <f>IF($A146="","",IF((E146="Billable"),'Clients'!$B$3,0))</f>
        <v/>
      </c>
      <c r="H146" s="13" t="str">
        <f>IF($A146="","",(D146*G146))</f>
        <v/>
      </c>
      <c r="I146" s="14" t="str">
        <f>IF($A146="","",MONTH(A146))</f>
        <v/>
      </c>
    </row>
    <row r="147" spans="1:9" x14ac:dyDescent="0.25">
      <c r="A147" s="11"/>
      <c r="D147" s="12"/>
      <c r="G147" s="13" t="str">
        <f>IF($A147="","",IF((E147="Billable"),'Clients'!$B$3,0))</f>
        <v/>
      </c>
      <c r="H147" s="13" t="str">
        <f>IF($A147="","",(D147*G147))</f>
        <v/>
      </c>
      <c r="I147" s="14" t="str">
        <f>IF($A147="","",MONTH(A147))</f>
        <v/>
      </c>
    </row>
    <row r="148" spans="1:9" x14ac:dyDescent="0.25">
      <c r="A148" s="11"/>
      <c r="D148" s="12"/>
      <c r="G148" s="13" t="str">
        <f>IF($A148="","",IF((E148="Billable"),'Clients'!$B$3,0))</f>
        <v/>
      </c>
      <c r="H148" s="13" t="str">
        <f>IF($A148="","",(D148*G148))</f>
        <v/>
      </c>
      <c r="I148" s="14" t="str">
        <f>IF($A148="","",MONTH(A148))</f>
        <v/>
      </c>
    </row>
    <row r="149" spans="1:9" x14ac:dyDescent="0.25">
      <c r="A149" s="11"/>
      <c r="D149" s="12"/>
      <c r="G149" s="13" t="str">
        <f>IF($A149="","",IF((E149="Billable"),'Clients'!$B$3,0))</f>
        <v/>
      </c>
      <c r="H149" s="13" t="str">
        <f>IF($A149="","",(D149*G149))</f>
        <v/>
      </c>
      <c r="I149" s="14" t="str">
        <f>IF($A149="","",MONTH(A149))</f>
        <v/>
      </c>
    </row>
    <row r="150" spans="1:9" x14ac:dyDescent="0.25">
      <c r="A150" s="11"/>
      <c r="D150" s="12"/>
      <c r="G150" s="13" t="str">
        <f>IF($A150="","",IF((E150="Billable"),'Clients'!$B$3,0))</f>
        <v/>
      </c>
      <c r="H150" s="13" t="str">
        <f>IF($A150="","",(D150*G150))</f>
        <v/>
      </c>
      <c r="I150" s="14" t="str">
        <f>IF($A150="","",MONTH(A150))</f>
        <v/>
      </c>
    </row>
    <row r="151" spans="1:9" x14ac:dyDescent="0.25">
      <c r="A151" s="11"/>
      <c r="D151" s="12"/>
      <c r="G151" s="13" t="str">
        <f>IF($A151="","",IF((E151="Billable"),'Clients'!$B$3,0))</f>
        <v/>
      </c>
      <c r="H151" s="13" t="str">
        <f>IF($A151="","",(D151*G151))</f>
        <v/>
      </c>
      <c r="I151" s="14" t="str">
        <f>IF($A151="","",MONTH(A151))</f>
        <v/>
      </c>
    </row>
    <row r="152" spans="1:9" x14ac:dyDescent="0.25">
      <c r="A152" s="11"/>
      <c r="D152" s="12"/>
      <c r="G152" s="13" t="str">
        <f>IF($A152="","",IF((E152="Billable"),'Clients'!$B$3,0))</f>
        <v/>
      </c>
      <c r="H152" s="13" t="str">
        <f>IF($A152="","",(D152*G152))</f>
        <v/>
      </c>
      <c r="I152" s="14" t="str">
        <f>IF($A152="","",MONTH(A152))</f>
        <v/>
      </c>
    </row>
    <row r="153" spans="1:9" x14ac:dyDescent="0.25">
      <c r="A153" s="11"/>
      <c r="D153" s="12"/>
      <c r="G153" s="13" t="str">
        <f>IF($A153="","",IF((E153="Billable"),'Clients'!$B$3,0))</f>
        <v/>
      </c>
      <c r="H153" s="13" t="str">
        <f>IF($A153="","",(D153*G153))</f>
        <v/>
      </c>
      <c r="I153" s="14" t="str">
        <f>IF($A153="","",MONTH(A153))</f>
        <v/>
      </c>
    </row>
    <row r="154" spans="1:9" x14ac:dyDescent="0.25">
      <c r="A154" s="11"/>
      <c r="D154" s="12"/>
      <c r="G154" s="13" t="str">
        <f>IF($A154="","",IF((E154="Billable"),'Clients'!$B$3,0))</f>
        <v/>
      </c>
      <c r="H154" s="13" t="str">
        <f>IF($A154="","",(D154*G154))</f>
        <v/>
      </c>
      <c r="I154" s="14" t="str">
        <f>IF($A154="","",MONTH(A154))</f>
        <v/>
      </c>
    </row>
    <row r="155" spans="1:9" x14ac:dyDescent="0.25">
      <c r="A155" s="11"/>
      <c r="D155" s="12"/>
      <c r="G155" s="13" t="str">
        <f>IF($A155="","",IF((E155="Billable"),'Clients'!$B$3,0))</f>
        <v/>
      </c>
      <c r="H155" s="13" t="str">
        <f>IF($A155="","",(D155*G155))</f>
        <v/>
      </c>
      <c r="I155" s="14" t="str">
        <f>IF($A155="","",MONTH(A155))</f>
        <v/>
      </c>
    </row>
    <row r="156" spans="1:9" x14ac:dyDescent="0.25">
      <c r="A156" s="11"/>
      <c r="D156" s="12"/>
      <c r="G156" s="13" t="str">
        <f>IF($A156="","",IF((E156="Billable"),'Clients'!$B$3,0))</f>
        <v/>
      </c>
      <c r="H156" s="13" t="str">
        <f>IF($A156="","",(D156*G156))</f>
        <v/>
      </c>
      <c r="I156" s="14" t="str">
        <f>IF($A156="","",MONTH(A156))</f>
        <v/>
      </c>
    </row>
    <row r="157" spans="1:9" x14ac:dyDescent="0.25">
      <c r="A157" s="11"/>
      <c r="D157" s="12"/>
      <c r="G157" s="13" t="str">
        <f>IF($A157="","",IF((E157="Billable"),'Clients'!$B$3,0))</f>
        <v/>
      </c>
      <c r="H157" s="13" t="str">
        <f>IF($A157="","",(D157*G157))</f>
        <v/>
      </c>
      <c r="I157" s="14" t="str">
        <f>IF($A157="","",MONTH(A157))</f>
        <v/>
      </c>
    </row>
    <row r="158" spans="1:9" x14ac:dyDescent="0.25">
      <c r="A158" s="11"/>
      <c r="D158" s="12"/>
      <c r="G158" s="13" t="str">
        <f>IF($A158="","",IF((E158="Billable"),'Clients'!$B$3,0))</f>
        <v/>
      </c>
      <c r="H158" s="13" t="str">
        <f>IF($A158="","",(D158*G158))</f>
        <v/>
      </c>
      <c r="I158" s="14" t="str">
        <f>IF($A158="","",MONTH(A158))</f>
        <v/>
      </c>
    </row>
    <row r="159" spans="1:9" x14ac:dyDescent="0.25">
      <c r="A159" s="11"/>
      <c r="D159" s="12"/>
      <c r="G159" s="13" t="str">
        <f>IF($A159="","",IF((E159="Billable"),'Clients'!$B$3,0))</f>
        <v/>
      </c>
      <c r="H159" s="13" t="str">
        <f>IF($A159="","",(D159*G159))</f>
        <v/>
      </c>
      <c r="I159" s="14" t="str">
        <f>IF($A159="","",MONTH(A159))</f>
        <v/>
      </c>
    </row>
    <row r="160" spans="1:9" x14ac:dyDescent="0.25">
      <c r="A160" s="11"/>
      <c r="D160" s="12"/>
      <c r="G160" s="13" t="str">
        <f>IF($A160="","",IF((E160="Billable"),'Clients'!$B$3,0))</f>
        <v/>
      </c>
      <c r="H160" s="13" t="str">
        <f>IF($A160="","",(D160*G160))</f>
        <v/>
      </c>
      <c r="I160" s="14" t="str">
        <f>IF($A160="","",MONTH(A160))</f>
        <v/>
      </c>
    </row>
    <row r="161" spans="1:9" x14ac:dyDescent="0.25">
      <c r="A161" s="11"/>
      <c r="D161" s="12"/>
      <c r="G161" s="13" t="str">
        <f>IF($A161="","",IF((E161="Billable"),'Clients'!$B$3,0))</f>
        <v/>
      </c>
      <c r="H161" s="13" t="str">
        <f>IF($A161="","",(D161*G161))</f>
        <v/>
      </c>
      <c r="I161" s="14" t="str">
        <f>IF($A161="","",MONTH(A161))</f>
        <v/>
      </c>
    </row>
    <row r="162" spans="1:9" x14ac:dyDescent="0.25">
      <c r="A162" s="11"/>
      <c r="D162" s="12"/>
      <c r="G162" s="13" t="str">
        <f>IF($A162="","",IF((E162="Billable"),'Clients'!$B$3,0))</f>
        <v/>
      </c>
      <c r="H162" s="13" t="str">
        <f>IF($A162="","",(D162*G162))</f>
        <v/>
      </c>
      <c r="I162" s="14" t="str">
        <f>IF($A162="","",MONTH(A162))</f>
        <v/>
      </c>
    </row>
    <row r="163" spans="1:9" x14ac:dyDescent="0.25">
      <c r="A163" s="11"/>
      <c r="D163" s="12"/>
      <c r="G163" s="13" t="str">
        <f>IF($A163="","",IF((E163="Billable"),'Clients'!$B$3,0))</f>
        <v/>
      </c>
      <c r="H163" s="13" t="str">
        <f>IF($A163="","",(D163*G163))</f>
        <v/>
      </c>
      <c r="I163" s="14" t="str">
        <f>IF($A163="","",MONTH(A163))</f>
        <v/>
      </c>
    </row>
    <row r="164" spans="1:9" x14ac:dyDescent="0.25">
      <c r="A164" s="11"/>
      <c r="D164" s="12"/>
      <c r="G164" s="13" t="str">
        <f>IF($A164="","",IF((E164="Billable"),'Clients'!$B$3,0))</f>
        <v/>
      </c>
      <c r="H164" s="13" t="str">
        <f>IF($A164="","",(D164*G164))</f>
        <v/>
      </c>
      <c r="I164" s="14" t="str">
        <f>IF($A164="","",MONTH(A164))</f>
        <v/>
      </c>
    </row>
    <row r="165" spans="1:9" x14ac:dyDescent="0.25">
      <c r="A165" s="11"/>
      <c r="D165" s="12"/>
      <c r="G165" s="13" t="str">
        <f>IF($A165="","",IF((E165="Billable"),'Clients'!$B$3,0))</f>
        <v/>
      </c>
      <c r="H165" s="13" t="str">
        <f>IF($A165="","",(D165*G165))</f>
        <v/>
      </c>
      <c r="I165" s="14" t="str">
        <f>IF($A165="","",MONTH(A165))</f>
        <v/>
      </c>
    </row>
    <row r="166" spans="1:9" x14ac:dyDescent="0.25">
      <c r="A166" s="11"/>
      <c r="D166" s="12"/>
      <c r="G166" s="13" t="str">
        <f>IF($A166="","",IF((E166="Billable"),'Clients'!$B$3,0))</f>
        <v/>
      </c>
      <c r="H166" s="13" t="str">
        <f>IF($A166="","",(D166*G166))</f>
        <v/>
      </c>
      <c r="I166" s="14" t="str">
        <f>IF($A166="","",MONTH(A166))</f>
        <v/>
      </c>
    </row>
    <row r="167" spans="1:9" x14ac:dyDescent="0.25">
      <c r="A167" s="11"/>
      <c r="D167" s="12"/>
      <c r="G167" s="13" t="str">
        <f>IF($A167="","",IF((E167="Billable"),'Clients'!$B$3,0))</f>
        <v/>
      </c>
      <c r="H167" s="13" t="str">
        <f>IF($A167="","",(D167*G167))</f>
        <v/>
      </c>
      <c r="I167" s="14" t="str">
        <f>IF($A167="","",MONTH(A167))</f>
        <v/>
      </c>
    </row>
    <row r="168" spans="1:9" x14ac:dyDescent="0.25">
      <c r="A168" s="11"/>
      <c r="D168" s="12"/>
      <c r="G168" s="13" t="str">
        <f>IF($A168="","",IF((E168="Billable"),'Clients'!$B$3,0))</f>
        <v/>
      </c>
      <c r="H168" s="13" t="str">
        <f>IF($A168="","",(D168*G168))</f>
        <v/>
      </c>
      <c r="I168" s="14" t="str">
        <f>IF($A168="","",MONTH(A168))</f>
        <v/>
      </c>
    </row>
    <row r="169" spans="1:9" x14ac:dyDescent="0.25">
      <c r="A169" s="11"/>
      <c r="D169" s="12"/>
      <c r="G169" s="13" t="str">
        <f>IF($A169="","",IF((E169="Billable"),'Clients'!$B$3,0))</f>
        <v/>
      </c>
      <c r="H169" s="13" t="str">
        <f>IF($A169="","",(D169*G169))</f>
        <v/>
      </c>
      <c r="I169" s="14" t="str">
        <f>IF($A169="","",MONTH(A169))</f>
        <v/>
      </c>
    </row>
    <row r="170" spans="1:9" x14ac:dyDescent="0.25">
      <c r="A170" s="11"/>
      <c r="D170" s="12"/>
      <c r="G170" s="13" t="str">
        <f>IF($A170="","",IF((E170="Billable"),'Clients'!$B$3,0))</f>
        <v/>
      </c>
      <c r="H170" s="13" t="str">
        <f>IF($A170="","",(D170*G170))</f>
        <v/>
      </c>
      <c r="I170" s="14" t="str">
        <f>IF($A170="","",MONTH(A170))</f>
        <v/>
      </c>
    </row>
    <row r="171" spans="1:9" x14ac:dyDescent="0.25">
      <c r="A171" s="11"/>
      <c r="D171" s="12"/>
      <c r="G171" s="13" t="str">
        <f>IF($A171="","",IF((E171="Billable"),'Clients'!$B$3,0))</f>
        <v/>
      </c>
      <c r="H171" s="13" t="str">
        <f>IF($A171="","",(D171*G171))</f>
        <v/>
      </c>
      <c r="I171" s="14" t="str">
        <f>IF($A171="","",MONTH(A171))</f>
        <v/>
      </c>
    </row>
    <row r="172" spans="1:9" x14ac:dyDescent="0.25">
      <c r="A172" s="11"/>
      <c r="D172" s="12"/>
      <c r="G172" s="13" t="str">
        <f>IF($A172="","",IF((E172="Billable"),'Clients'!$B$3,0))</f>
        <v/>
      </c>
      <c r="H172" s="13" t="str">
        <f>IF($A172="","",(D172*G172))</f>
        <v/>
      </c>
      <c r="I172" s="14" t="str">
        <f>IF($A172="","",MONTH(A172))</f>
        <v/>
      </c>
    </row>
    <row r="173" spans="1:9" x14ac:dyDescent="0.25">
      <c r="A173" s="11"/>
      <c r="D173" s="12"/>
      <c r="G173" s="13" t="str">
        <f>IF($A173="","",IF((E173="Billable"),'Clients'!$B$3,0))</f>
        <v/>
      </c>
      <c r="H173" s="13" t="str">
        <f>IF($A173="","",(D173*G173))</f>
        <v/>
      </c>
      <c r="I173" s="14" t="str">
        <f>IF($A173="","",MONTH(A173))</f>
        <v/>
      </c>
    </row>
    <row r="174" spans="1:9" x14ac:dyDescent="0.25">
      <c r="A174" s="11"/>
      <c r="D174" s="12"/>
      <c r="G174" s="13" t="str">
        <f>IF($A174="","",IF((E174="Billable"),'Clients'!$B$3,0))</f>
        <v/>
      </c>
      <c r="H174" s="13" t="str">
        <f>IF($A174="","",(D174*G174))</f>
        <v/>
      </c>
      <c r="I174" s="14" t="str">
        <f>IF($A174="","",MONTH(A174))</f>
        <v/>
      </c>
    </row>
    <row r="175" spans="1:9" x14ac:dyDescent="0.25">
      <c r="A175" s="11"/>
      <c r="D175" s="12"/>
      <c r="G175" s="13" t="str">
        <f>IF($A175="","",IF((E175="Billable"),'Clients'!$B$3,0))</f>
        <v/>
      </c>
      <c r="H175" s="13" t="str">
        <f>IF($A175="","",(D175*G175))</f>
        <v/>
      </c>
      <c r="I175" s="14" t="str">
        <f>IF($A175="","",MONTH(A175))</f>
        <v/>
      </c>
    </row>
    <row r="176" spans="1:9" x14ac:dyDescent="0.25">
      <c r="A176" s="11"/>
      <c r="D176" s="12"/>
      <c r="G176" s="13" t="str">
        <f>IF($A176="","",IF((E176="Billable"),'Clients'!$B$3,0))</f>
        <v/>
      </c>
      <c r="H176" s="13" t="str">
        <f>IF($A176="","",(D176*G176))</f>
        <v/>
      </c>
      <c r="I176" s="14" t="str">
        <f>IF($A176="","",MONTH(A176))</f>
        <v/>
      </c>
    </row>
    <row r="177" spans="1:9" x14ac:dyDescent="0.25">
      <c r="A177" s="11"/>
      <c r="D177" s="12"/>
      <c r="G177" s="13" t="str">
        <f>IF($A177="","",IF((E177="Billable"),'Clients'!$B$3,0))</f>
        <v/>
      </c>
      <c r="H177" s="13" t="str">
        <f>IF($A177="","",(D177*G177))</f>
        <v/>
      </c>
      <c r="I177" s="14" t="str">
        <f>IF($A177="","",MONTH(A177))</f>
        <v/>
      </c>
    </row>
    <row r="178" spans="1:9" x14ac:dyDescent="0.25">
      <c r="A178" s="11"/>
      <c r="D178" s="12"/>
      <c r="G178" s="13" t="str">
        <f>IF($A178="","",IF((E178="Billable"),'Clients'!$B$3,0))</f>
        <v/>
      </c>
      <c r="H178" s="13" t="str">
        <f>IF($A178="","",(D178*G178))</f>
        <v/>
      </c>
      <c r="I178" s="14" t="str">
        <f>IF($A178="","",MONTH(A178))</f>
        <v/>
      </c>
    </row>
    <row r="179" spans="1:9" x14ac:dyDescent="0.25">
      <c r="A179" s="11"/>
      <c r="D179" s="12"/>
      <c r="G179" s="13" t="str">
        <f>IF($A179="","",IF((E179="Billable"),'Clients'!$B$3,0))</f>
        <v/>
      </c>
      <c r="H179" s="13" t="str">
        <f>IF($A179="","",(D179*G179))</f>
        <v/>
      </c>
      <c r="I179" s="14" t="str">
        <f>IF($A179="","",MONTH(A179))</f>
        <v/>
      </c>
    </row>
    <row r="180" spans="1:9" x14ac:dyDescent="0.25">
      <c r="A180" s="11"/>
      <c r="D180" s="12"/>
      <c r="G180" s="13" t="str">
        <f>IF($A180="","",IF((E180="Billable"),'Clients'!$B$3,0))</f>
        <v/>
      </c>
      <c r="H180" s="13" t="str">
        <f>IF($A180="","",(D180*G180))</f>
        <v/>
      </c>
      <c r="I180" s="14" t="str">
        <f>IF($A180="","",MONTH(A180))</f>
        <v/>
      </c>
    </row>
    <row r="181" spans="1:9" x14ac:dyDescent="0.25">
      <c r="A181" s="11"/>
      <c r="D181" s="12"/>
      <c r="G181" s="13" t="str">
        <f>IF($A181="","",IF((E181="Billable"),'Clients'!$B$3,0))</f>
        <v/>
      </c>
      <c r="H181" s="13" t="str">
        <f>IF($A181="","",(D181*G181))</f>
        <v/>
      </c>
      <c r="I181" s="14" t="str">
        <f>IF($A181="","",MONTH(A181))</f>
        <v/>
      </c>
    </row>
    <row r="182" spans="1:9" x14ac:dyDescent="0.25">
      <c r="A182" s="11"/>
      <c r="D182" s="12"/>
      <c r="G182" s="13" t="str">
        <f>IF($A182="","",IF((E182="Billable"),'Clients'!$B$3,0))</f>
        <v/>
      </c>
      <c r="H182" s="13" t="str">
        <f>IF($A182="","",(D182*G182))</f>
        <v/>
      </c>
      <c r="I182" s="14" t="str">
        <f>IF($A182="","",MONTH(A182))</f>
        <v/>
      </c>
    </row>
    <row r="183" spans="1:9" x14ac:dyDescent="0.25">
      <c r="A183" s="11"/>
      <c r="D183" s="12"/>
      <c r="G183" s="13" t="str">
        <f>IF($A183="","",IF((E183="Billable"),'Clients'!$B$3,0))</f>
        <v/>
      </c>
      <c r="H183" s="13" t="str">
        <f>IF($A183="","",(D183*G183))</f>
        <v/>
      </c>
      <c r="I183" s="14" t="str">
        <f>IF($A183="","",MONTH(A183))</f>
        <v/>
      </c>
    </row>
    <row r="184" spans="1:9" x14ac:dyDescent="0.25">
      <c r="A184" s="11"/>
      <c r="D184" s="12"/>
      <c r="G184" s="13" t="str">
        <f>IF($A184="","",IF((E184="Billable"),'Clients'!$B$3,0))</f>
        <v/>
      </c>
      <c r="H184" s="13" t="str">
        <f>IF($A184="","",(D184*G184))</f>
        <v/>
      </c>
      <c r="I184" s="14" t="str">
        <f>IF($A184="","",MONTH(A184))</f>
        <v/>
      </c>
    </row>
    <row r="185" spans="1:9" x14ac:dyDescent="0.25">
      <c r="A185" s="11"/>
      <c r="D185" s="12"/>
      <c r="G185" s="13" t="str">
        <f>IF($A185="","",IF((E185="Billable"),'Clients'!$B$3,0))</f>
        <v/>
      </c>
      <c r="H185" s="13" t="str">
        <f>IF($A185="","",(D185*G185))</f>
        <v/>
      </c>
      <c r="I185" s="14" t="str">
        <f>IF($A185="","",MONTH(A185))</f>
        <v/>
      </c>
    </row>
    <row r="186" spans="1:9" x14ac:dyDescent="0.25">
      <c r="A186" s="11"/>
      <c r="D186" s="12"/>
      <c r="G186" s="13" t="str">
        <f>IF($A186="","",IF((E186="Billable"),'Clients'!$B$3,0))</f>
        <v/>
      </c>
      <c r="H186" s="13" t="str">
        <f>IF($A186="","",(D186*G186))</f>
        <v/>
      </c>
      <c r="I186" s="14" t="str">
        <f>IF($A186="","",MONTH(A186))</f>
        <v/>
      </c>
    </row>
    <row r="187" spans="1:9" x14ac:dyDescent="0.25">
      <c r="A187" s="11"/>
      <c r="D187" s="12"/>
      <c r="G187" s="13" t="str">
        <f>IF($A187="","",IF((E187="Billable"),'Clients'!$B$3,0))</f>
        <v/>
      </c>
      <c r="H187" s="13" t="str">
        <f>IF($A187="","",(D187*G187))</f>
        <v/>
      </c>
      <c r="I187" s="14" t="str">
        <f>IF($A187="","",MONTH(A187))</f>
        <v/>
      </c>
    </row>
    <row r="188" spans="1:9" x14ac:dyDescent="0.25">
      <c r="A188" s="11"/>
      <c r="D188" s="12"/>
      <c r="G188" s="13" t="str">
        <f>IF($A188="","",IF((E188="Billable"),'Clients'!$B$3,0))</f>
        <v/>
      </c>
      <c r="H188" s="13" t="str">
        <f>IF($A188="","",(D188*G188))</f>
        <v/>
      </c>
      <c r="I188" s="14" t="str">
        <f>IF($A188="","",MONTH(A188))</f>
        <v/>
      </c>
    </row>
    <row r="189" spans="1:9" x14ac:dyDescent="0.25">
      <c r="A189" s="11"/>
      <c r="D189" s="12"/>
      <c r="G189" s="13" t="str">
        <f>IF($A189="","",IF((E189="Billable"),'Clients'!$B$3,0))</f>
        <v/>
      </c>
      <c r="H189" s="13" t="str">
        <f>IF($A189="","",(D189*G189))</f>
        <v/>
      </c>
      <c r="I189" s="14" t="str">
        <f>IF($A189="","",MONTH(A189))</f>
        <v/>
      </c>
    </row>
    <row r="190" spans="1:9" x14ac:dyDescent="0.25">
      <c r="A190" s="11"/>
      <c r="D190" s="12"/>
      <c r="G190" s="13" t="str">
        <f>IF($A190="","",IF((E190="Billable"),'Clients'!$B$3,0))</f>
        <v/>
      </c>
      <c r="H190" s="13" t="str">
        <f>IF($A190="","",(D190*G190))</f>
        <v/>
      </c>
      <c r="I190" s="14" t="str">
        <f>IF($A190="","",MONTH(A190))</f>
        <v/>
      </c>
    </row>
    <row r="191" spans="1:9" x14ac:dyDescent="0.25">
      <c r="A191" s="11"/>
      <c r="D191" s="12"/>
      <c r="G191" s="13" t="str">
        <f>IF($A191="","",IF((E191="Billable"),'Clients'!$B$3,0))</f>
        <v/>
      </c>
      <c r="H191" s="13" t="str">
        <f>IF($A191="","",(D191*G191))</f>
        <v/>
      </c>
      <c r="I191" s="14" t="str">
        <f>IF($A191="","",MONTH(A191))</f>
        <v/>
      </c>
    </row>
    <row r="192" spans="1:9" x14ac:dyDescent="0.25">
      <c r="A192" s="11"/>
      <c r="D192" s="12"/>
      <c r="G192" s="13" t="str">
        <f>IF($A192="","",IF((E192="Billable"),'Clients'!$B$3,0))</f>
        <v/>
      </c>
      <c r="H192" s="13" t="str">
        <f>IF($A192="","",(D192*G192))</f>
        <v/>
      </c>
      <c r="I192" s="14" t="str">
        <f>IF($A192="","",MONTH(A192))</f>
        <v/>
      </c>
    </row>
    <row r="193" spans="1:9" x14ac:dyDescent="0.25">
      <c r="A193" s="11"/>
      <c r="D193" s="12"/>
      <c r="G193" s="13" t="str">
        <f>IF($A193="","",IF((E193="Billable"),'Clients'!$B$3,0))</f>
        <v/>
      </c>
      <c r="H193" s="13" t="str">
        <f>IF($A193="","",(D193*G193))</f>
        <v/>
      </c>
      <c r="I193" s="14" t="str">
        <f>IF($A193="","",MONTH(A193))</f>
        <v/>
      </c>
    </row>
    <row r="194" spans="1:9" x14ac:dyDescent="0.25">
      <c r="A194" s="11"/>
      <c r="D194" s="12"/>
      <c r="G194" s="13" t="str">
        <f>IF($A194="","",IF((E194="Billable"),'Clients'!$B$3,0))</f>
        <v/>
      </c>
      <c r="H194" s="13" t="str">
        <f>IF($A194="","",(D194*G194))</f>
        <v/>
      </c>
      <c r="I194" s="14" t="str">
        <f>IF($A194="","",MONTH(A194))</f>
        <v/>
      </c>
    </row>
    <row r="195" spans="1:9" x14ac:dyDescent="0.25">
      <c r="A195" s="11"/>
      <c r="D195" s="12"/>
      <c r="G195" s="13" t="str">
        <f>IF($A195="","",IF((E195="Billable"),'Clients'!$B$3,0))</f>
        <v/>
      </c>
      <c r="H195" s="13" t="str">
        <f>IF($A195="","",(D195*G195))</f>
        <v/>
      </c>
      <c r="I195" s="14" t="str">
        <f>IF($A195="","",MONTH(A195))</f>
        <v/>
      </c>
    </row>
    <row r="196" spans="1:9" x14ac:dyDescent="0.25">
      <c r="A196" s="11"/>
      <c r="D196" s="12"/>
      <c r="G196" s="13" t="str">
        <f>IF($A196="","",IF((E196="Billable"),'Clients'!$B$3,0))</f>
        <v/>
      </c>
      <c r="H196" s="13" t="str">
        <f>IF($A196="","",(D196*G196))</f>
        <v/>
      </c>
      <c r="I196" s="14" t="str">
        <f>IF($A196="","",MONTH(A196))</f>
        <v/>
      </c>
    </row>
    <row r="197" spans="1:9" x14ac:dyDescent="0.25">
      <c r="A197" s="11"/>
      <c r="D197" s="12"/>
      <c r="G197" s="13" t="str">
        <f>IF($A197="","",IF((E197="Billable"),'Clients'!$B$3,0))</f>
        <v/>
      </c>
      <c r="H197" s="13" t="str">
        <f>IF($A197="","",(D197*G197))</f>
        <v/>
      </c>
      <c r="I197" s="14" t="str">
        <f>IF($A197="","",MONTH(A197))</f>
        <v/>
      </c>
    </row>
    <row r="198" spans="1:9" x14ac:dyDescent="0.25">
      <c r="A198" s="11"/>
      <c r="D198" s="12"/>
      <c r="G198" s="13" t="str">
        <f>IF($A198="","",IF((E198="Billable"),'Clients'!$B$3,0))</f>
        <v/>
      </c>
      <c r="H198" s="13" t="str">
        <f>IF($A198="","",(D198*G198))</f>
        <v/>
      </c>
      <c r="I198" s="14" t="str">
        <f>IF($A198="","",MONTH(A198))</f>
        <v/>
      </c>
    </row>
    <row r="199" spans="1:9" x14ac:dyDescent="0.25">
      <c r="A199" s="11"/>
      <c r="D199" s="12"/>
      <c r="G199" s="13" t="str">
        <f>IF($A199="","",IF((E199="Billable"),'Clients'!$B$3,0))</f>
        <v/>
      </c>
      <c r="H199" s="13" t="str">
        <f>IF($A199="","",(D199*G199))</f>
        <v/>
      </c>
      <c r="I199" s="14" t="str">
        <f>IF($A199="","",MONTH(A199))</f>
        <v/>
      </c>
    </row>
    <row r="200" spans="1:9" x14ac:dyDescent="0.25">
      <c r="A200" s="11"/>
      <c r="D200" s="12"/>
      <c r="G200" s="13" t="str">
        <f>IF($A200="","",IF((E200="Billable"),'Clients'!$B$3,0))</f>
        <v/>
      </c>
      <c r="H200" s="13" t="str">
        <f>IF($A200="","",(D200*G200))</f>
        <v/>
      </c>
      <c r="I200" s="14" t="str">
        <f>IF($A200="","",MONTH(A200))</f>
        <v/>
      </c>
    </row>
    <row r="201" spans="1:9" x14ac:dyDescent="0.25">
      <c r="A201" s="11"/>
      <c r="D201" s="12"/>
      <c r="G201" s="13" t="str">
        <f>IF($A201="","",IF((E201="Billable"),'Clients'!$B$3,0))</f>
        <v/>
      </c>
      <c r="H201" s="13" t="str">
        <f>IF($A201="","",(D201*G201))</f>
        <v/>
      </c>
      <c r="I201" s="14" t="str">
        <f>IF($A201="","",MONTH(A201))</f>
        <v/>
      </c>
    </row>
  </sheetData>
  <autoFilter ref="A1:I1"/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Bloom Florist, Harbor Dental, Brew Co, Ortiz Construction" sqref="B2:B201">
      <formula1>"Bloom Florist,Harbor Dental,Brew Co,Ortiz Construction"</formula1>
    </dataValidation>
    <dataValidation type="list" allowBlank="1" showErrorMessage="1" errorTitle="Pick from the list" error="Choose one of: Bank reconciliation, Categorize transactions, Payroll, AP / bills, AR / invoicing, Month-end close, Client call, Cleanup" sqref="C2:C201">
      <formula1>"Bank reconciliation,Categorize transactions,Payroll,AP / bills,AR / invoicing,Month-end close,Client call,Cleanup"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list" allowBlank="1" showErrorMessage="1" errorTitle="Pick from the list" error="Choose one of: Billable, Included in fixed fee, Non-billable" sqref="E2:E201">
      <formula1>"Billable,Included in fixed fee,Non-billable"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38</v>
      </c>
      <c r="B1" s="15" t="s">
        <v>39</v>
      </c>
      <c r="C1" s="15" t="s">
        <v>18</v>
      </c>
    </row>
    <row r="2" spans="1:3" x14ac:dyDescent="0.25">
      <c r="A2" s="16" t="s">
        <v>40</v>
      </c>
      <c r="B2" s="17"/>
      <c r="C2" s="17"/>
    </row>
    <row r="3" spans="1:3" x14ac:dyDescent="0.25">
      <c r="A3" t="s">
        <v>41</v>
      </c>
      <c r="B3" s="18">
        <v>85</v>
      </c>
      <c r="C3" s="19" t="s">
        <v>42</v>
      </c>
    </row>
    <row r="4" spans="1:3" x14ac:dyDescent="0.25">
      <c r="A4" s="16" t="s">
        <v>43</v>
      </c>
      <c r="B4" s="17"/>
      <c r="C4" s="17"/>
    </row>
    <row r="5" spans="1:2" x14ac:dyDescent="0.25">
      <c r="A5" t="s">
        <v>44</v>
      </c>
      <c r="B5" s="20">
        <f>SUM('Time'!$H$2:$H$201)</f>
        <v>467.5</v>
      </c>
    </row>
    <row r="6" spans="1:2" x14ac:dyDescent="0.25">
      <c r="A6" t="s">
        <v>45</v>
      </c>
      <c r="B6" s="21">
        <f>SUM('Time'!$D$2:$D$201)</f>
        <v>11.5</v>
      </c>
    </row>
    <row r="7" spans="1:3" x14ac:dyDescent="0.25">
      <c r="A7" t="s">
        <v>46</v>
      </c>
      <c r="B7" s="21">
        <f>SUMIFS('Time'!$D$2:$D$201,'Time'!$E$2:$E$201,"Included in fixed fee")</f>
        <v>5.5</v>
      </c>
      <c r="C7" s="19" t="s">
        <v>47</v>
      </c>
    </row>
    <row r="8" spans="1:3" x14ac:dyDescent="0.25">
      <c r="A8" s="16" t="s">
        <v>48</v>
      </c>
      <c r="B8" s="17"/>
      <c r="C8" s="17"/>
    </row>
    <row r="9" spans="1:2" x14ac:dyDescent="0.25">
      <c r="A9" t="s">
        <v>49</v>
      </c>
      <c r="B9" s="21">
        <f>SUMIFS('Time'!$D$2:$D$201,'Time'!$B$2:$B$201,"Bloom Florist")</f>
        <v>2.5</v>
      </c>
    </row>
    <row r="10" spans="1:2" x14ac:dyDescent="0.25">
      <c r="A10" t="s">
        <v>50</v>
      </c>
      <c r="B10" s="21">
        <f>SUMIFS('Time'!$D$2:$D$201,'Time'!$B$2:$B$201,"Ortiz Construction")</f>
        <v>5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Time</vt:lpstr>
      <vt:lpstr>Clients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