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tays" state="visible" r:id="rId5"/>
    <sheet sheetId="3" name="Statement" state="visible" r:id="rId6"/>
  </sheets>
  <calcPr calcId="171027" fullCalcOnLoad="1"/>
</workbook>
</file>

<file path=xl/sharedStrings.xml><?xml version="1.0" encoding="utf-8"?>
<sst xmlns="http://schemas.openxmlformats.org/spreadsheetml/2006/main" count="50" uniqueCount="44">
  <si>
    <t>Owner Payout Statement</t>
  </si>
  <si>
    <t>A free owner statement for vacation rental managers: compute revenue, fees, and net payout by property and month in Google Sheets or Excel.</t>
  </si>
  <si>
    <t>Quick start</t>
  </si>
  <si>
    <t>Open the Stays tab and replace the sample rows with your own — one row per entry. Formulas fill in automatically for new rows.</t>
  </si>
  <si>
    <t>Enter each stay from your channel reports; Owner payout subtracts channel fees, cleaning, repairs and your management fee.</t>
  </si>
  <si>
    <t>Attach receipts for repairs and supplies to the owner statement; occupancy and lodging taxes are handled per your local rules.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</si>
  <si>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</si>
  <si>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</si>
  <si>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</si>
  <si>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</si>
  <si>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</si>
  <si>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</si>
  <si>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</si>
  <si>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Check-in</t>
  </si>
  <si>
    <t>Property</t>
  </si>
  <si>
    <t>Channel</t>
  </si>
  <si>
    <t>Nights</t>
  </si>
  <si>
    <t>Rental revenue</t>
  </si>
  <si>
    <t>Cleaning fee collected</t>
  </si>
  <si>
    <t>Channel fees</t>
  </si>
  <si>
    <t>Cleaning cost</t>
  </si>
  <si>
    <t>Repairs / supplies</t>
  </si>
  <si>
    <t>Management fee</t>
  </si>
  <si>
    <t>Owner payout</t>
  </si>
  <si>
    <t>Month</t>
  </si>
  <si>
    <t>Lake cabin</t>
  </si>
  <si>
    <t>Airbnb</t>
  </si>
  <si>
    <t>Vrbo</t>
  </si>
  <si>
    <t>Downtown loft</t>
  </si>
  <si>
    <t>Direct</t>
  </si>
  <si>
    <t>Beach bungalow</t>
  </si>
  <si>
    <t>Item</t>
  </si>
  <si>
    <t>Value</t>
  </si>
  <si>
    <t>Notes</t>
  </si>
  <si>
    <t>Owner</t>
  </si>
  <si>
    <t>Morgan family (Lake cabin)</t>
  </si>
  <si>
    <t>Terms</t>
  </si>
  <si>
    <t>Management fee %</t>
  </si>
  <si>
    <t>Per your management agreement.</t>
  </si>
  <si>
    <t>Lake cabin revenue</t>
  </si>
  <si>
    <t>Lake cabin nights</t>
  </si>
  <si>
    <t>Lake cabin owner payout</t>
  </si>
  <si>
    <t>Portfolio</t>
  </si>
  <si>
    <t>All properties payout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</si>
</sst>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16" customWidth="1"/>
    <col min="4" max="4" width="12" customWidth="1"/>
    <col min="5" max="5" width="17" customWidth="1"/>
    <col min="6" max="6" width="25" customWidth="1"/>
    <col min="7" max="7" width="15" customWidth="1"/>
    <col min="8" max="8" width="16" customWidth="1"/>
    <col min="9" max="9" width="21" customWidth="1"/>
    <col min="10" max="10" width="17" customWidth="1"/>
    <col min="11" max="11" width="15" customWidth="1"/>
    <col min="12" max="12" width="12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46280</v>
      </c>
      <c r="B2" t="s">
        <v>25</v>
      </c>
      <c r="C2" t="s">
        <v>26</v>
      </c>
      <c r="D2" s="12">
        <v>3</v>
      </c>
      <c r="E2" s="13">
        <v>780</v>
      </c>
      <c r="F2" s="13">
        <v>120</v>
      </c>
      <c r="G2" s="13">
        <v>23</v>
      </c>
      <c r="H2" s="13">
        <v>110</v>
      </c>
      <c r="I2" s="13">
        <v>0</v>
      </c>
      <c r="J2" s="14">
        <f>IF($A2="","",ROUND(((E2-G2)*'Statement'!$B$5),2))</f>
        <v>151.4</v>
      </c>
      <c r="K2" s="14">
        <f>IF($A2="","",(((((E2+F2)-G2)-H2)-I2)-J2))</f>
        <v>615.6</v>
      </c>
      <c r="L2" s="15">
        <f>IF($A2="","",MONTH(A2))</f>
        <v>9</v>
      </c>
    </row>
    <row r="3" spans="1:12" x14ac:dyDescent="0.25">
      <c r="A3" s="11">
        <v>46287</v>
      </c>
      <c r="B3" t="s">
        <v>25</v>
      </c>
      <c r="C3" t="s">
        <v>27</v>
      </c>
      <c r="D3" s="12">
        <v>5</v>
      </c>
      <c r="E3" s="13">
        <v>1250</v>
      </c>
      <c r="F3" s="13">
        <v>120</v>
      </c>
      <c r="G3" s="13">
        <v>63</v>
      </c>
      <c r="H3" s="13">
        <v>110</v>
      </c>
      <c r="I3" s="13">
        <v>45</v>
      </c>
      <c r="J3" s="14">
        <f>IF($A3="","",ROUND(((E3-G3)*'Statement'!$B$5),2))</f>
        <v>237.4</v>
      </c>
      <c r="K3" s="14">
        <f>IF($A3="","",(((((E3+F3)-G3)-H3)-I3)-J3))</f>
        <v>914.6</v>
      </c>
      <c r="L3" s="15">
        <f>IF($A3="","",MONTH(A3))</f>
        <v>9</v>
      </c>
    </row>
    <row r="4" spans="1:12" x14ac:dyDescent="0.25">
      <c r="A4" s="11">
        <v>46294</v>
      </c>
      <c r="B4" t="s">
        <v>28</v>
      </c>
      <c r="C4" t="s">
        <v>29</v>
      </c>
      <c r="D4" s="12">
        <v>2</v>
      </c>
      <c r="E4" s="13">
        <v>420</v>
      </c>
      <c r="F4" s="13">
        <v>85</v>
      </c>
      <c r="G4" s="13">
        <v>0</v>
      </c>
      <c r="H4" s="13">
        <v>80</v>
      </c>
      <c r="I4" s="13">
        <v>0</v>
      </c>
      <c r="J4" s="14">
        <f>IF($A4="","",ROUND(((E4-G4)*'Statement'!$B$5),2))</f>
        <v>84</v>
      </c>
      <c r="K4" s="14">
        <f>IF($A4="","",(((((E4+F4)-G4)-H4)-I4)-J4))</f>
        <v>341</v>
      </c>
      <c r="L4" s="15">
        <f>IF($A4="","",MONTH(A4))</f>
        <v>9</v>
      </c>
    </row>
    <row r="5" spans="1:12" x14ac:dyDescent="0.25">
      <c r="A5" s="11">
        <v>46298</v>
      </c>
      <c r="B5" t="s">
        <v>25</v>
      </c>
      <c r="C5" t="s">
        <v>26</v>
      </c>
      <c r="D5" s="12">
        <v>4</v>
      </c>
      <c r="E5" s="13">
        <v>1040</v>
      </c>
      <c r="F5" s="13">
        <v>120</v>
      </c>
      <c r="G5" s="13">
        <v>31</v>
      </c>
      <c r="H5" s="13">
        <v>110</v>
      </c>
      <c r="I5" s="13">
        <v>0</v>
      </c>
      <c r="J5" s="14">
        <f>IF($A5="","",ROUND(((E5-G5)*'Statement'!$B$5),2))</f>
        <v>201.8</v>
      </c>
      <c r="K5" s="14">
        <f>IF($A5="","",(((((E5+F5)-G5)-H5)-I5)-J5))</f>
        <v>817.2</v>
      </c>
      <c r="L5" s="15">
        <f>IF($A5="","",MONTH(A5))</f>
        <v>10</v>
      </c>
    </row>
    <row r="6" spans="1:12" x14ac:dyDescent="0.25">
      <c r="A6" s="11">
        <v>46303</v>
      </c>
      <c r="B6" t="s">
        <v>30</v>
      </c>
      <c r="C6" t="s">
        <v>26</v>
      </c>
      <c r="D6" s="12">
        <v>7</v>
      </c>
      <c r="E6" s="13">
        <v>2240</v>
      </c>
      <c r="F6" s="13">
        <v>150</v>
      </c>
      <c r="G6" s="13">
        <v>67</v>
      </c>
      <c r="H6" s="13">
        <v>140</v>
      </c>
      <c r="I6" s="13">
        <v>120</v>
      </c>
      <c r="J6" s="14">
        <f>IF($A6="","",ROUND(((E6-G6)*'Statement'!$B$5),2))</f>
        <v>434.6</v>
      </c>
      <c r="K6" s="14">
        <f>IF($A6="","",(((((E6+F6)-G6)-H6)-I6)-J6))</f>
        <v>1628.4</v>
      </c>
      <c r="L6" s="15">
        <f>IF($A6="","",MONTH(A6))</f>
        <v>10</v>
      </c>
    </row>
    <row r="7" spans="1:12" x14ac:dyDescent="0.25">
      <c r="A7" s="11"/>
      <c r="D7" s="12"/>
      <c r="E7" s="13"/>
      <c r="F7" s="13"/>
      <c r="G7" s="13"/>
      <c r="H7" s="13"/>
      <c r="I7" s="13"/>
      <c r="J7" s="14" t="str">
        <f>IF($A7="","",ROUND(((E7-G7)*'Statement'!$B$5),2))</f>
        <v/>
      </c>
      <c r="K7" s="14" t="str">
        <f>IF($A7="","",(((((E7+F7)-G7)-H7)-I7)-J7))</f>
        <v/>
      </c>
      <c r="L7" s="15" t="str">
        <f>IF($A7="","",MONTH(A7))</f>
        <v/>
      </c>
    </row>
    <row r="8" spans="1:12" x14ac:dyDescent="0.25">
      <c r="A8" s="11"/>
      <c r="D8" s="12"/>
      <c r="E8" s="13"/>
      <c r="F8" s="13"/>
      <c r="G8" s="13"/>
      <c r="H8" s="13"/>
      <c r="I8" s="13"/>
      <c r="J8" s="14" t="str">
        <f>IF($A8="","",ROUND(((E8-G8)*'Statement'!$B$5),2))</f>
        <v/>
      </c>
      <c r="K8" s="14" t="str">
        <f>IF($A8="","",(((((E8+F8)-G8)-H8)-I8)-J8))</f>
        <v/>
      </c>
      <c r="L8" s="15" t="str">
        <f>IF($A8="","",MONTH(A8))</f>
        <v/>
      </c>
    </row>
    <row r="9" spans="1:12" x14ac:dyDescent="0.25">
      <c r="A9" s="11"/>
      <c r="D9" s="12"/>
      <c r="E9" s="13"/>
      <c r="F9" s="13"/>
      <c r="G9" s="13"/>
      <c r="H9" s="13"/>
      <c r="I9" s="13"/>
      <c r="J9" s="14" t="str">
        <f>IF($A9="","",ROUND(((E9-G9)*'Statement'!$B$5),2))</f>
        <v/>
      </c>
      <c r="K9" s="14" t="str">
        <f>IF($A9="","",(((((E9+F9)-G9)-H9)-I9)-J9))</f>
        <v/>
      </c>
      <c r="L9" s="15" t="str">
        <f>IF($A9="","",MONTH(A9))</f>
        <v/>
      </c>
    </row>
    <row r="10" spans="1:12" x14ac:dyDescent="0.25">
      <c r="A10" s="11"/>
      <c r="D10" s="12"/>
      <c r="E10" s="13"/>
      <c r="F10" s="13"/>
      <c r="G10" s="13"/>
      <c r="H10" s="13"/>
      <c r="I10" s="13"/>
      <c r="J10" s="14" t="str">
        <f>IF($A10="","",ROUND(((E10-G10)*'Statement'!$B$5),2))</f>
        <v/>
      </c>
      <c r="K10" s="14" t="str">
        <f>IF($A10="","",(((((E10+F10)-G10)-H10)-I10)-J10))</f>
        <v/>
      </c>
      <c r="L10" s="15" t="str">
        <f>IF($A10="","",MONTH(A10))</f>
        <v/>
      </c>
    </row>
    <row r="11" spans="1:12" x14ac:dyDescent="0.25">
      <c r="A11" s="11"/>
      <c r="D11" s="12"/>
      <c r="E11" s="13"/>
      <c r="F11" s="13"/>
      <c r="G11" s="13"/>
      <c r="H11" s="13"/>
      <c r="I11" s="13"/>
      <c r="J11" s="14" t="str">
        <f>IF($A11="","",ROUND(((E11-G11)*'Statement'!$B$5),2))</f>
        <v/>
      </c>
      <c r="K11" s="14" t="str">
        <f>IF($A11="","",(((((E11+F11)-G11)-H11)-I11)-J11))</f>
        <v/>
      </c>
      <c r="L11" s="15" t="str">
        <f>IF($A11="","",MONTH(A11))</f>
        <v/>
      </c>
    </row>
    <row r="12" spans="1:12" x14ac:dyDescent="0.25">
      <c r="A12" s="11"/>
      <c r="D12" s="12"/>
      <c r="E12" s="13"/>
      <c r="F12" s="13"/>
      <c r="G12" s="13"/>
      <c r="H12" s="13"/>
      <c r="I12" s="13"/>
      <c r="J12" s="14" t="str">
        <f>IF($A12="","",ROUND(((E12-G12)*'Statement'!$B$5),2))</f>
        <v/>
      </c>
      <c r="K12" s="14" t="str">
        <f>IF($A12="","",(((((E12+F12)-G12)-H12)-I12)-J12))</f>
        <v/>
      </c>
      <c r="L12" s="15" t="str">
        <f>IF($A12="","",MONTH(A12))</f>
        <v/>
      </c>
    </row>
    <row r="13" spans="1:12" x14ac:dyDescent="0.25">
      <c r="A13" s="11"/>
      <c r="D13" s="12"/>
      <c r="E13" s="13"/>
      <c r="F13" s="13"/>
      <c r="G13" s="13"/>
      <c r="H13" s="13"/>
      <c r="I13" s="13"/>
      <c r="J13" s="14" t="str">
        <f>IF($A13="","",ROUND(((E13-G13)*'Statement'!$B$5),2))</f>
        <v/>
      </c>
      <c r="K13" s="14" t="str">
        <f>IF($A13="","",(((((E13+F13)-G13)-H13)-I13)-J13))</f>
        <v/>
      </c>
      <c r="L13" s="15" t="str">
        <f>IF($A13="","",MONTH(A13))</f>
        <v/>
      </c>
    </row>
    <row r="14" spans="1:12" x14ac:dyDescent="0.25">
      <c r="A14" s="11"/>
      <c r="D14" s="12"/>
      <c r="E14" s="13"/>
      <c r="F14" s="13"/>
      <c r="G14" s="13"/>
      <c r="H14" s="13"/>
      <c r="I14" s="13"/>
      <c r="J14" s="14" t="str">
        <f>IF($A14="","",ROUND(((E14-G14)*'Statement'!$B$5),2))</f>
        <v/>
      </c>
      <c r="K14" s="14" t="str">
        <f>IF($A14="","",(((((E14+F14)-G14)-H14)-I14)-J14))</f>
        <v/>
      </c>
      <c r="L14" s="15" t="str">
        <f>IF($A14="","",MONTH(A14))</f>
        <v/>
      </c>
    </row>
    <row r="15" spans="1:12" x14ac:dyDescent="0.25">
      <c r="A15" s="11"/>
      <c r="D15" s="12"/>
      <c r="E15" s="13"/>
      <c r="F15" s="13"/>
      <c r="G15" s="13"/>
      <c r="H15" s="13"/>
      <c r="I15" s="13"/>
      <c r="J15" s="14" t="str">
        <f>IF($A15="","",ROUND(((E15-G15)*'Statement'!$B$5),2))</f>
        <v/>
      </c>
      <c r="K15" s="14" t="str">
        <f>IF($A15="","",(((((E15+F15)-G15)-H15)-I15)-J15))</f>
        <v/>
      </c>
      <c r="L15" s="15" t="str">
        <f>IF($A15="","",MONTH(A15))</f>
        <v/>
      </c>
    </row>
    <row r="16" spans="1:12" x14ac:dyDescent="0.25">
      <c r="A16" s="11"/>
      <c r="D16" s="12"/>
      <c r="E16" s="13"/>
      <c r="F16" s="13"/>
      <c r="G16" s="13"/>
      <c r="H16" s="13"/>
      <c r="I16" s="13"/>
      <c r="J16" s="14" t="str">
        <f>IF($A16="","",ROUND(((E16-G16)*'Statement'!$B$5),2))</f>
        <v/>
      </c>
      <c r="K16" s="14" t="str">
        <f>IF($A16="","",(((((E16+F16)-G16)-H16)-I16)-J16))</f>
        <v/>
      </c>
      <c r="L16" s="15" t="str">
        <f>IF($A16="","",MONTH(A16))</f>
        <v/>
      </c>
    </row>
    <row r="17" spans="1:12" x14ac:dyDescent="0.25">
      <c r="A17" s="11"/>
      <c r="D17" s="12"/>
      <c r="E17" s="13"/>
      <c r="F17" s="13"/>
      <c r="G17" s="13"/>
      <c r="H17" s="13"/>
      <c r="I17" s="13"/>
      <c r="J17" s="14" t="str">
        <f>IF($A17="","",ROUND(((E17-G17)*'Statement'!$B$5),2))</f>
        <v/>
      </c>
      <c r="K17" s="14" t="str">
        <f>IF($A17="","",(((((E17+F17)-G17)-H17)-I17)-J17))</f>
        <v/>
      </c>
      <c r="L17" s="15" t="str">
        <f>IF($A17="","",MONTH(A17))</f>
        <v/>
      </c>
    </row>
    <row r="18" spans="1:12" x14ac:dyDescent="0.25">
      <c r="A18" s="11"/>
      <c r="D18" s="12"/>
      <c r="E18" s="13"/>
      <c r="F18" s="13"/>
      <c r="G18" s="13"/>
      <c r="H18" s="13"/>
      <c r="I18" s="13"/>
      <c r="J18" s="14" t="str">
        <f>IF($A18="","",ROUND(((E18-G18)*'Statement'!$B$5),2))</f>
        <v/>
      </c>
      <c r="K18" s="14" t="str">
        <f>IF($A18="","",(((((E18+F18)-G18)-H18)-I18)-J18))</f>
        <v/>
      </c>
      <c r="L18" s="15" t="str">
        <f>IF($A18="","",MONTH(A18))</f>
        <v/>
      </c>
    </row>
    <row r="19" spans="1:12" x14ac:dyDescent="0.25">
      <c r="A19" s="11"/>
      <c r="D19" s="12"/>
      <c r="E19" s="13"/>
      <c r="F19" s="13"/>
      <c r="G19" s="13"/>
      <c r="H19" s="13"/>
      <c r="I19" s="13"/>
      <c r="J19" s="14" t="str">
        <f>IF($A19="","",ROUND(((E19-G19)*'Statement'!$B$5),2))</f>
        <v/>
      </c>
      <c r="K19" s="14" t="str">
        <f>IF($A19="","",(((((E19+F19)-G19)-H19)-I19)-J19))</f>
        <v/>
      </c>
      <c r="L19" s="15" t="str">
        <f>IF($A19="","",MONTH(A19))</f>
        <v/>
      </c>
    </row>
    <row r="20" spans="1:12" x14ac:dyDescent="0.25">
      <c r="A20" s="11"/>
      <c r="D20" s="12"/>
      <c r="E20" s="13"/>
      <c r="F20" s="13"/>
      <c r="G20" s="13"/>
      <c r="H20" s="13"/>
      <c r="I20" s="13"/>
      <c r="J20" s="14" t="str">
        <f>IF($A20="","",ROUND(((E20-G20)*'Statement'!$B$5),2))</f>
        <v/>
      </c>
      <c r="K20" s="14" t="str">
        <f>IF($A20="","",(((((E20+F20)-G20)-H20)-I20)-J20))</f>
        <v/>
      </c>
      <c r="L20" s="15" t="str">
        <f>IF($A20="","",MONTH(A20))</f>
        <v/>
      </c>
    </row>
    <row r="21" spans="1:12" x14ac:dyDescent="0.25">
      <c r="A21" s="11"/>
      <c r="D21" s="12"/>
      <c r="E21" s="13"/>
      <c r="F21" s="13"/>
      <c r="G21" s="13"/>
      <c r="H21" s="13"/>
      <c r="I21" s="13"/>
      <c r="J21" s="14" t="str">
        <f>IF($A21="","",ROUND(((E21-G21)*'Statement'!$B$5),2))</f>
        <v/>
      </c>
      <c r="K21" s="14" t="str">
        <f>IF($A21="","",(((((E21+F21)-G21)-H21)-I21)-J21))</f>
        <v/>
      </c>
      <c r="L21" s="15" t="str">
        <f>IF($A21="","",MONTH(A21))</f>
        <v/>
      </c>
    </row>
    <row r="22" spans="1:12" x14ac:dyDescent="0.25">
      <c r="A22" s="11"/>
      <c r="D22" s="12"/>
      <c r="E22" s="13"/>
      <c r="F22" s="13"/>
      <c r="G22" s="13"/>
      <c r="H22" s="13"/>
      <c r="I22" s="13"/>
      <c r="J22" s="14" t="str">
        <f>IF($A22="","",ROUND(((E22-G22)*'Statement'!$B$5),2))</f>
        <v/>
      </c>
      <c r="K22" s="14" t="str">
        <f>IF($A22="","",(((((E22+F22)-G22)-H22)-I22)-J22))</f>
        <v/>
      </c>
      <c r="L22" s="15" t="str">
        <f>IF($A22="","",MONTH(A22))</f>
        <v/>
      </c>
    </row>
    <row r="23" spans="1:12" x14ac:dyDescent="0.25">
      <c r="A23" s="11"/>
      <c r="D23" s="12"/>
      <c r="E23" s="13"/>
      <c r="F23" s="13"/>
      <c r="G23" s="13"/>
      <c r="H23" s="13"/>
      <c r="I23" s="13"/>
      <c r="J23" s="14" t="str">
        <f>IF($A23="","",ROUND(((E23-G23)*'Statement'!$B$5),2))</f>
        <v/>
      </c>
      <c r="K23" s="14" t="str">
        <f>IF($A23="","",(((((E23+F23)-G23)-H23)-I23)-J23))</f>
        <v/>
      </c>
      <c r="L23" s="15" t="str">
        <f>IF($A23="","",MONTH(A23))</f>
        <v/>
      </c>
    </row>
    <row r="24" spans="1:12" x14ac:dyDescent="0.25">
      <c r="A24" s="11"/>
      <c r="D24" s="12"/>
      <c r="E24" s="13"/>
      <c r="F24" s="13"/>
      <c r="G24" s="13"/>
      <c r="H24" s="13"/>
      <c r="I24" s="13"/>
      <c r="J24" s="14" t="str">
        <f>IF($A24="","",ROUND(((E24-G24)*'Statement'!$B$5),2))</f>
        <v/>
      </c>
      <c r="K24" s="14" t="str">
        <f>IF($A24="","",(((((E24+F24)-G24)-H24)-I24)-J24))</f>
        <v/>
      </c>
      <c r="L24" s="15" t="str">
        <f>IF($A24="","",MONTH(A24))</f>
        <v/>
      </c>
    </row>
    <row r="25" spans="1:12" x14ac:dyDescent="0.25">
      <c r="A25" s="11"/>
      <c r="D25" s="12"/>
      <c r="E25" s="13"/>
      <c r="F25" s="13"/>
      <c r="G25" s="13"/>
      <c r="H25" s="13"/>
      <c r="I25" s="13"/>
      <c r="J25" s="14" t="str">
        <f>IF($A25="","",ROUND(((E25-G25)*'Statement'!$B$5),2))</f>
        <v/>
      </c>
      <c r="K25" s="14" t="str">
        <f>IF($A25="","",(((((E25+F25)-G25)-H25)-I25)-J25))</f>
        <v/>
      </c>
      <c r="L25" s="15" t="str">
        <f>IF($A25="","",MONTH(A25))</f>
        <v/>
      </c>
    </row>
    <row r="26" spans="1:12" x14ac:dyDescent="0.25">
      <c r="A26" s="11"/>
      <c r="D26" s="12"/>
      <c r="E26" s="13"/>
      <c r="F26" s="13"/>
      <c r="G26" s="13"/>
      <c r="H26" s="13"/>
      <c r="I26" s="13"/>
      <c r="J26" s="14" t="str">
        <f>IF($A26="","",ROUND(((E26-G26)*'Statement'!$B$5),2))</f>
        <v/>
      </c>
      <c r="K26" s="14" t="str">
        <f>IF($A26="","",(((((E26+F26)-G26)-H26)-I26)-J26))</f>
        <v/>
      </c>
      <c r="L26" s="15" t="str">
        <f>IF($A26="","",MONTH(A26))</f>
        <v/>
      </c>
    </row>
    <row r="27" spans="1:12" x14ac:dyDescent="0.25">
      <c r="A27" s="11"/>
      <c r="D27" s="12"/>
      <c r="E27" s="13"/>
      <c r="F27" s="13"/>
      <c r="G27" s="13"/>
      <c r="H27" s="13"/>
      <c r="I27" s="13"/>
      <c r="J27" s="14" t="str">
        <f>IF($A27="","",ROUND(((E27-G27)*'Statement'!$B$5),2))</f>
        <v/>
      </c>
      <c r="K27" s="14" t="str">
        <f>IF($A27="","",(((((E27+F27)-G27)-H27)-I27)-J27))</f>
        <v/>
      </c>
      <c r="L27" s="15" t="str">
        <f>IF($A27="","",MONTH(A27))</f>
        <v/>
      </c>
    </row>
    <row r="28" spans="1:12" x14ac:dyDescent="0.25">
      <c r="A28" s="11"/>
      <c r="D28" s="12"/>
      <c r="E28" s="13"/>
      <c r="F28" s="13"/>
      <c r="G28" s="13"/>
      <c r="H28" s="13"/>
      <c r="I28" s="13"/>
      <c r="J28" s="14" t="str">
        <f>IF($A28="","",ROUND(((E28-G28)*'Statement'!$B$5),2))</f>
        <v/>
      </c>
      <c r="K28" s="14" t="str">
        <f>IF($A28="","",(((((E28+F28)-G28)-H28)-I28)-J28))</f>
        <v/>
      </c>
      <c r="L28" s="15" t="str">
        <f>IF($A28="","",MONTH(A28))</f>
        <v/>
      </c>
    </row>
    <row r="29" spans="1:12" x14ac:dyDescent="0.25">
      <c r="A29" s="11"/>
      <c r="D29" s="12"/>
      <c r="E29" s="13"/>
      <c r="F29" s="13"/>
      <c r="G29" s="13"/>
      <c r="H29" s="13"/>
      <c r="I29" s="13"/>
      <c r="J29" s="14" t="str">
        <f>IF($A29="","",ROUND(((E29-G29)*'Statement'!$B$5),2))</f>
        <v/>
      </c>
      <c r="K29" s="14" t="str">
        <f>IF($A29="","",(((((E29+F29)-G29)-H29)-I29)-J29))</f>
        <v/>
      </c>
      <c r="L29" s="15" t="str">
        <f>IF($A29="","",MONTH(A29))</f>
        <v/>
      </c>
    </row>
    <row r="30" spans="1:12" x14ac:dyDescent="0.25">
      <c r="A30" s="11"/>
      <c r="D30" s="12"/>
      <c r="E30" s="13"/>
      <c r="F30" s="13"/>
      <c r="G30" s="13"/>
      <c r="H30" s="13"/>
      <c r="I30" s="13"/>
      <c r="J30" s="14" t="str">
        <f>IF($A30="","",ROUND(((E30-G30)*'Statement'!$B$5),2))</f>
        <v/>
      </c>
      <c r="K30" s="14" t="str">
        <f>IF($A30="","",(((((E30+F30)-G30)-H30)-I30)-J30))</f>
        <v/>
      </c>
      <c r="L30" s="15" t="str">
        <f>IF($A30="","",MONTH(A30))</f>
        <v/>
      </c>
    </row>
    <row r="31" spans="1:12" x14ac:dyDescent="0.25">
      <c r="A31" s="11"/>
      <c r="D31" s="12"/>
      <c r="E31" s="13"/>
      <c r="F31" s="13"/>
      <c r="G31" s="13"/>
      <c r="H31" s="13"/>
      <c r="I31" s="13"/>
      <c r="J31" s="14" t="str">
        <f>IF($A31="","",ROUND(((E31-G31)*'Statement'!$B$5),2))</f>
        <v/>
      </c>
      <c r="K31" s="14" t="str">
        <f>IF($A31="","",(((((E31+F31)-G31)-H31)-I31)-J31))</f>
        <v/>
      </c>
      <c r="L31" s="15" t="str">
        <f>IF($A31="","",MONTH(A31))</f>
        <v/>
      </c>
    </row>
    <row r="32" spans="1:12" x14ac:dyDescent="0.25">
      <c r="A32" s="11"/>
      <c r="D32" s="12"/>
      <c r="E32" s="13"/>
      <c r="F32" s="13"/>
      <c r="G32" s="13"/>
      <c r="H32" s="13"/>
      <c r="I32" s="13"/>
      <c r="J32" s="14" t="str">
        <f>IF($A32="","",ROUND(((E32-G32)*'Statement'!$B$5),2))</f>
        <v/>
      </c>
      <c r="K32" s="14" t="str">
        <f>IF($A32="","",(((((E32+F32)-G32)-H32)-I32)-J32))</f>
        <v/>
      </c>
      <c r="L32" s="15" t="str">
        <f>IF($A32="","",MONTH(A32))</f>
        <v/>
      </c>
    </row>
    <row r="33" spans="1:12" x14ac:dyDescent="0.25">
      <c r="A33" s="11"/>
      <c r="D33" s="12"/>
      <c r="E33" s="13"/>
      <c r="F33" s="13"/>
      <c r="G33" s="13"/>
      <c r="H33" s="13"/>
      <c r="I33" s="13"/>
      <c r="J33" s="14" t="str">
        <f>IF($A33="","",ROUND(((E33-G33)*'Statement'!$B$5),2))</f>
        <v/>
      </c>
      <c r="K33" s="14" t="str">
        <f>IF($A33="","",(((((E33+F33)-G33)-H33)-I33)-J33))</f>
        <v/>
      </c>
      <c r="L33" s="15" t="str">
        <f>IF($A33="","",MONTH(A33))</f>
        <v/>
      </c>
    </row>
    <row r="34" spans="1:12" x14ac:dyDescent="0.25">
      <c r="A34" s="11"/>
      <c r="D34" s="12"/>
      <c r="E34" s="13"/>
      <c r="F34" s="13"/>
      <c r="G34" s="13"/>
      <c r="H34" s="13"/>
      <c r="I34" s="13"/>
      <c r="J34" s="14" t="str">
        <f>IF($A34="","",ROUND(((E34-G34)*'Statement'!$B$5),2))</f>
        <v/>
      </c>
      <c r="K34" s="14" t="str">
        <f>IF($A34="","",(((((E34+F34)-G34)-H34)-I34)-J34))</f>
        <v/>
      </c>
      <c r="L34" s="15" t="str">
        <f>IF($A34="","",MONTH(A34))</f>
        <v/>
      </c>
    </row>
    <row r="35" spans="1:12" x14ac:dyDescent="0.25">
      <c r="A35" s="11"/>
      <c r="D35" s="12"/>
      <c r="E35" s="13"/>
      <c r="F35" s="13"/>
      <c r="G35" s="13"/>
      <c r="H35" s="13"/>
      <c r="I35" s="13"/>
      <c r="J35" s="14" t="str">
        <f>IF($A35="","",ROUND(((E35-G35)*'Statement'!$B$5),2))</f>
        <v/>
      </c>
      <c r="K35" s="14" t="str">
        <f>IF($A35="","",(((((E35+F35)-G35)-H35)-I35)-J35))</f>
        <v/>
      </c>
      <c r="L35" s="15" t="str">
        <f>IF($A35="","",MONTH(A35))</f>
        <v/>
      </c>
    </row>
    <row r="36" spans="1:12" x14ac:dyDescent="0.25">
      <c r="A36" s="11"/>
      <c r="D36" s="12"/>
      <c r="E36" s="13"/>
      <c r="F36" s="13"/>
      <c r="G36" s="13"/>
      <c r="H36" s="13"/>
      <c r="I36" s="13"/>
      <c r="J36" s="14" t="str">
        <f>IF($A36="","",ROUND(((E36-G36)*'Statement'!$B$5),2))</f>
        <v/>
      </c>
      <c r="K36" s="14" t="str">
        <f>IF($A36="","",(((((E36+F36)-G36)-H36)-I36)-J36))</f>
        <v/>
      </c>
      <c r="L36" s="15" t="str">
        <f>IF($A36="","",MONTH(A36))</f>
        <v/>
      </c>
    </row>
    <row r="37" spans="1:12" x14ac:dyDescent="0.25">
      <c r="A37" s="11"/>
      <c r="D37" s="12"/>
      <c r="E37" s="13"/>
      <c r="F37" s="13"/>
      <c r="G37" s="13"/>
      <c r="H37" s="13"/>
      <c r="I37" s="13"/>
      <c r="J37" s="14" t="str">
        <f>IF($A37="","",ROUND(((E37-G37)*'Statement'!$B$5),2))</f>
        <v/>
      </c>
      <c r="K37" s="14" t="str">
        <f>IF($A37="","",(((((E37+F37)-G37)-H37)-I37)-J37))</f>
        <v/>
      </c>
      <c r="L37" s="15" t="str">
        <f>IF($A37="","",MONTH(A37))</f>
        <v/>
      </c>
    </row>
    <row r="38" spans="1:12" x14ac:dyDescent="0.25">
      <c r="A38" s="11"/>
      <c r="D38" s="12"/>
      <c r="E38" s="13"/>
      <c r="F38" s="13"/>
      <c r="G38" s="13"/>
      <c r="H38" s="13"/>
      <c r="I38" s="13"/>
      <c r="J38" s="14" t="str">
        <f>IF($A38="","",ROUND(((E38-G38)*'Statement'!$B$5),2))</f>
        <v/>
      </c>
      <c r="K38" s="14" t="str">
        <f>IF($A38="","",(((((E38+F38)-G38)-H38)-I38)-J38))</f>
        <v/>
      </c>
      <c r="L38" s="15" t="str">
        <f>IF($A38="","",MONTH(A38))</f>
        <v/>
      </c>
    </row>
    <row r="39" spans="1:12" x14ac:dyDescent="0.25">
      <c r="A39" s="11"/>
      <c r="D39" s="12"/>
      <c r="E39" s="13"/>
      <c r="F39" s="13"/>
      <c r="G39" s="13"/>
      <c r="H39" s="13"/>
      <c r="I39" s="13"/>
      <c r="J39" s="14" t="str">
        <f>IF($A39="","",ROUND(((E39-G39)*'Statement'!$B$5),2))</f>
        <v/>
      </c>
      <c r="K39" s="14" t="str">
        <f>IF($A39="","",(((((E39+F39)-G39)-H39)-I39)-J39))</f>
        <v/>
      </c>
      <c r="L39" s="15" t="str">
        <f>IF($A39="","",MONTH(A39))</f>
        <v/>
      </c>
    </row>
    <row r="40" spans="1:12" x14ac:dyDescent="0.25">
      <c r="A40" s="11"/>
      <c r="D40" s="12"/>
      <c r="E40" s="13"/>
      <c r="F40" s="13"/>
      <c r="G40" s="13"/>
      <c r="H40" s="13"/>
      <c r="I40" s="13"/>
      <c r="J40" s="14" t="str">
        <f>IF($A40="","",ROUND(((E40-G40)*'Statement'!$B$5),2))</f>
        <v/>
      </c>
      <c r="K40" s="14" t="str">
        <f>IF($A40="","",(((((E40+F40)-G40)-H40)-I40)-J40))</f>
        <v/>
      </c>
      <c r="L40" s="15" t="str">
        <f>IF($A40="","",MONTH(A40))</f>
        <v/>
      </c>
    </row>
    <row r="41" spans="1:12" x14ac:dyDescent="0.25">
      <c r="A41" s="11"/>
      <c r="D41" s="12"/>
      <c r="E41" s="13"/>
      <c r="F41" s="13"/>
      <c r="G41" s="13"/>
      <c r="H41" s="13"/>
      <c r="I41" s="13"/>
      <c r="J41" s="14" t="str">
        <f>IF($A41="","",ROUND(((E41-G41)*'Statement'!$B$5),2))</f>
        <v/>
      </c>
      <c r="K41" s="14" t="str">
        <f>IF($A41="","",(((((E41+F41)-G41)-H41)-I41)-J41))</f>
        <v/>
      </c>
      <c r="L41" s="15" t="str">
        <f>IF($A41="","",MONTH(A41))</f>
        <v/>
      </c>
    </row>
    <row r="42" spans="1:12" x14ac:dyDescent="0.25">
      <c r="A42" s="11"/>
      <c r="D42" s="12"/>
      <c r="E42" s="13"/>
      <c r="F42" s="13"/>
      <c r="G42" s="13"/>
      <c r="H42" s="13"/>
      <c r="I42" s="13"/>
      <c r="J42" s="14" t="str">
        <f>IF($A42="","",ROUND(((E42-G42)*'Statement'!$B$5),2))</f>
        <v/>
      </c>
      <c r="K42" s="14" t="str">
        <f>IF($A42="","",(((((E42+F42)-G42)-H42)-I42)-J42))</f>
        <v/>
      </c>
      <c r="L42" s="15" t="str">
        <f>IF($A42="","",MONTH(A42))</f>
        <v/>
      </c>
    </row>
    <row r="43" spans="1:12" x14ac:dyDescent="0.25">
      <c r="A43" s="11"/>
      <c r="D43" s="12"/>
      <c r="E43" s="13"/>
      <c r="F43" s="13"/>
      <c r="G43" s="13"/>
      <c r="H43" s="13"/>
      <c r="I43" s="13"/>
      <c r="J43" s="14" t="str">
        <f>IF($A43="","",ROUND(((E43-G43)*'Statement'!$B$5),2))</f>
        <v/>
      </c>
      <c r="K43" s="14" t="str">
        <f>IF($A43="","",(((((E43+F43)-G43)-H43)-I43)-J43))</f>
        <v/>
      </c>
      <c r="L43" s="15" t="str">
        <f>IF($A43="","",MONTH(A43))</f>
        <v/>
      </c>
    </row>
    <row r="44" spans="1:12" x14ac:dyDescent="0.25">
      <c r="A44" s="11"/>
      <c r="D44" s="12"/>
      <c r="E44" s="13"/>
      <c r="F44" s="13"/>
      <c r="G44" s="13"/>
      <c r="H44" s="13"/>
      <c r="I44" s="13"/>
      <c r="J44" s="14" t="str">
        <f>IF($A44="","",ROUND(((E44-G44)*'Statement'!$B$5),2))</f>
        <v/>
      </c>
      <c r="K44" s="14" t="str">
        <f>IF($A44="","",(((((E44+F44)-G44)-H44)-I44)-J44))</f>
        <v/>
      </c>
      <c r="L44" s="15" t="str">
        <f>IF($A44="","",MONTH(A44))</f>
        <v/>
      </c>
    </row>
    <row r="45" spans="1:12" x14ac:dyDescent="0.25">
      <c r="A45" s="11"/>
      <c r="D45" s="12"/>
      <c r="E45" s="13"/>
      <c r="F45" s="13"/>
      <c r="G45" s="13"/>
      <c r="H45" s="13"/>
      <c r="I45" s="13"/>
      <c r="J45" s="14" t="str">
        <f>IF($A45="","",ROUND(((E45-G45)*'Statement'!$B$5),2))</f>
        <v/>
      </c>
      <c r="K45" s="14" t="str">
        <f>IF($A45="","",(((((E45+F45)-G45)-H45)-I45)-J45))</f>
        <v/>
      </c>
      <c r="L45" s="15" t="str">
        <f>IF($A45="","",MONTH(A45))</f>
        <v/>
      </c>
    </row>
    <row r="46" spans="1:12" x14ac:dyDescent="0.25">
      <c r="A46" s="11"/>
      <c r="D46" s="12"/>
      <c r="E46" s="13"/>
      <c r="F46" s="13"/>
      <c r="G46" s="13"/>
      <c r="H46" s="13"/>
      <c r="I46" s="13"/>
      <c r="J46" s="14" t="str">
        <f>IF($A46="","",ROUND(((E46-G46)*'Statement'!$B$5),2))</f>
        <v/>
      </c>
      <c r="K46" s="14" t="str">
        <f>IF($A46="","",(((((E46+F46)-G46)-H46)-I46)-J46))</f>
        <v/>
      </c>
      <c r="L46" s="15" t="str">
        <f>IF($A46="","",MONTH(A46))</f>
        <v/>
      </c>
    </row>
    <row r="47" spans="1:12" x14ac:dyDescent="0.25">
      <c r="A47" s="11"/>
      <c r="D47" s="12"/>
      <c r="E47" s="13"/>
      <c r="F47" s="13"/>
      <c r="G47" s="13"/>
      <c r="H47" s="13"/>
      <c r="I47" s="13"/>
      <c r="J47" s="14" t="str">
        <f>IF($A47="","",ROUND(((E47-G47)*'Statement'!$B$5),2))</f>
        <v/>
      </c>
      <c r="K47" s="14" t="str">
        <f>IF($A47="","",(((((E47+F47)-G47)-H47)-I47)-J47))</f>
        <v/>
      </c>
      <c r="L47" s="15" t="str">
        <f>IF($A47="","",MONTH(A47))</f>
        <v/>
      </c>
    </row>
    <row r="48" spans="1:12" x14ac:dyDescent="0.25">
      <c r="A48" s="11"/>
      <c r="D48" s="12"/>
      <c r="E48" s="13"/>
      <c r="F48" s="13"/>
      <c r="G48" s="13"/>
      <c r="H48" s="13"/>
      <c r="I48" s="13"/>
      <c r="J48" s="14" t="str">
        <f>IF($A48="","",ROUND(((E48-G48)*'Statement'!$B$5),2))</f>
        <v/>
      </c>
      <c r="K48" s="14" t="str">
        <f>IF($A48="","",(((((E48+F48)-G48)-H48)-I48)-J48))</f>
        <v/>
      </c>
      <c r="L48" s="15" t="str">
        <f>IF($A48="","",MONTH(A48))</f>
        <v/>
      </c>
    </row>
    <row r="49" spans="1:12" x14ac:dyDescent="0.25">
      <c r="A49" s="11"/>
      <c r="D49" s="12"/>
      <c r="E49" s="13"/>
      <c r="F49" s="13"/>
      <c r="G49" s="13"/>
      <c r="H49" s="13"/>
      <c r="I49" s="13"/>
      <c r="J49" s="14" t="str">
        <f>IF($A49="","",ROUND(((E49-G49)*'Statement'!$B$5),2))</f>
        <v/>
      </c>
      <c r="K49" s="14" t="str">
        <f>IF($A49="","",(((((E49+F49)-G49)-H49)-I49)-J49))</f>
        <v/>
      </c>
      <c r="L49" s="15" t="str">
        <f>IF($A49="","",MONTH(A49))</f>
        <v/>
      </c>
    </row>
    <row r="50" spans="1:12" x14ac:dyDescent="0.25">
      <c r="A50" s="11"/>
      <c r="D50" s="12"/>
      <c r="E50" s="13"/>
      <c r="F50" s="13"/>
      <c r="G50" s="13"/>
      <c r="H50" s="13"/>
      <c r="I50" s="13"/>
      <c r="J50" s="14" t="str">
        <f>IF($A50="","",ROUND(((E50-G50)*'Statement'!$B$5),2))</f>
        <v/>
      </c>
      <c r="K50" s="14" t="str">
        <f>IF($A50="","",(((((E50+F50)-G50)-H50)-I50)-J50))</f>
        <v/>
      </c>
      <c r="L50" s="15" t="str">
        <f>IF($A50="","",MONTH(A50))</f>
        <v/>
      </c>
    </row>
    <row r="51" spans="1:12" x14ac:dyDescent="0.25">
      <c r="A51" s="11"/>
      <c r="D51" s="12"/>
      <c r="E51" s="13"/>
      <c r="F51" s="13"/>
      <c r="G51" s="13"/>
      <c r="H51" s="13"/>
      <c r="I51" s="13"/>
      <c r="J51" s="14" t="str">
        <f>IF($A51="","",ROUND(((E51-G51)*'Statement'!$B$5),2))</f>
        <v/>
      </c>
      <c r="K51" s="14" t="str">
        <f>IF($A51="","",(((((E51+F51)-G51)-H51)-I51)-J51))</f>
        <v/>
      </c>
      <c r="L51" s="15" t="str">
        <f>IF($A51="","",MONTH(A51))</f>
        <v/>
      </c>
    </row>
    <row r="52" spans="1:12" x14ac:dyDescent="0.25">
      <c r="A52" s="11"/>
      <c r="D52" s="12"/>
      <c r="E52" s="13"/>
      <c r="F52" s="13"/>
      <c r="G52" s="13"/>
      <c r="H52" s="13"/>
      <c r="I52" s="13"/>
      <c r="J52" s="14" t="str">
        <f>IF($A52="","",ROUND(((E52-G52)*'Statement'!$B$5),2))</f>
        <v/>
      </c>
      <c r="K52" s="14" t="str">
        <f>IF($A52="","",(((((E52+F52)-G52)-H52)-I52)-J52))</f>
        <v/>
      </c>
      <c r="L52" s="15" t="str">
        <f>IF($A52="","",MONTH(A52))</f>
        <v/>
      </c>
    </row>
    <row r="53" spans="1:12" x14ac:dyDescent="0.25">
      <c r="A53" s="11"/>
      <c r="D53" s="12"/>
      <c r="E53" s="13"/>
      <c r="F53" s="13"/>
      <c r="G53" s="13"/>
      <c r="H53" s="13"/>
      <c r="I53" s="13"/>
      <c r="J53" s="14" t="str">
        <f>IF($A53="","",ROUND(((E53-G53)*'Statement'!$B$5),2))</f>
        <v/>
      </c>
      <c r="K53" s="14" t="str">
        <f>IF($A53="","",(((((E53+F53)-G53)-H53)-I53)-J53))</f>
        <v/>
      </c>
      <c r="L53" s="15" t="str">
        <f>IF($A53="","",MONTH(A53))</f>
        <v/>
      </c>
    </row>
    <row r="54" spans="1:12" x14ac:dyDescent="0.25">
      <c r="A54" s="11"/>
      <c r="D54" s="12"/>
      <c r="E54" s="13"/>
      <c r="F54" s="13"/>
      <c r="G54" s="13"/>
      <c r="H54" s="13"/>
      <c r="I54" s="13"/>
      <c r="J54" s="14" t="str">
        <f>IF($A54="","",ROUND(((E54-G54)*'Statement'!$B$5),2))</f>
        <v/>
      </c>
      <c r="K54" s="14" t="str">
        <f>IF($A54="","",(((((E54+F54)-G54)-H54)-I54)-J54))</f>
        <v/>
      </c>
      <c r="L54" s="15" t="str">
        <f>IF($A54="","",MONTH(A54))</f>
        <v/>
      </c>
    </row>
    <row r="55" spans="1:12" x14ac:dyDescent="0.25">
      <c r="A55" s="11"/>
      <c r="D55" s="12"/>
      <c r="E55" s="13"/>
      <c r="F55" s="13"/>
      <c r="G55" s="13"/>
      <c r="H55" s="13"/>
      <c r="I55" s="13"/>
      <c r="J55" s="14" t="str">
        <f>IF($A55="","",ROUND(((E55-G55)*'Statement'!$B$5),2))</f>
        <v/>
      </c>
      <c r="K55" s="14" t="str">
        <f>IF($A55="","",(((((E55+F55)-G55)-H55)-I55)-J55))</f>
        <v/>
      </c>
      <c r="L55" s="15" t="str">
        <f>IF($A55="","",MONTH(A55))</f>
        <v/>
      </c>
    </row>
    <row r="56" spans="1:12" x14ac:dyDescent="0.25">
      <c r="A56" s="11"/>
      <c r="D56" s="12"/>
      <c r="E56" s="13"/>
      <c r="F56" s="13"/>
      <c r="G56" s="13"/>
      <c r="H56" s="13"/>
      <c r="I56" s="13"/>
      <c r="J56" s="14" t="str">
        <f>IF($A56="","",ROUND(((E56-G56)*'Statement'!$B$5),2))</f>
        <v/>
      </c>
      <c r="K56" s="14" t="str">
        <f>IF($A56="","",(((((E56+F56)-G56)-H56)-I56)-J56))</f>
        <v/>
      </c>
      <c r="L56" s="15" t="str">
        <f>IF($A56="","",MONTH(A56))</f>
        <v/>
      </c>
    </row>
    <row r="57" spans="1:12" x14ac:dyDescent="0.25">
      <c r="A57" s="11"/>
      <c r="D57" s="12"/>
      <c r="E57" s="13"/>
      <c r="F57" s="13"/>
      <c r="G57" s="13"/>
      <c r="H57" s="13"/>
      <c r="I57" s="13"/>
      <c r="J57" s="14" t="str">
        <f>IF($A57="","",ROUND(((E57-G57)*'Statement'!$B$5),2))</f>
        <v/>
      </c>
      <c r="K57" s="14" t="str">
        <f>IF($A57="","",(((((E57+F57)-G57)-H57)-I57)-J57))</f>
        <v/>
      </c>
      <c r="L57" s="15" t="str">
        <f>IF($A57="","",MONTH(A57))</f>
        <v/>
      </c>
    </row>
    <row r="58" spans="1:12" x14ac:dyDescent="0.25">
      <c r="A58" s="11"/>
      <c r="D58" s="12"/>
      <c r="E58" s="13"/>
      <c r="F58" s="13"/>
      <c r="G58" s="13"/>
      <c r="H58" s="13"/>
      <c r="I58" s="13"/>
      <c r="J58" s="14" t="str">
        <f>IF($A58="","",ROUND(((E58-G58)*'Statement'!$B$5),2))</f>
        <v/>
      </c>
      <c r="K58" s="14" t="str">
        <f>IF($A58="","",(((((E58+F58)-G58)-H58)-I58)-J58))</f>
        <v/>
      </c>
      <c r="L58" s="15" t="str">
        <f>IF($A58="","",MONTH(A58))</f>
        <v/>
      </c>
    </row>
    <row r="59" spans="1:12" x14ac:dyDescent="0.25">
      <c r="A59" s="11"/>
      <c r="D59" s="12"/>
      <c r="E59" s="13"/>
      <c r="F59" s="13"/>
      <c r="G59" s="13"/>
      <c r="H59" s="13"/>
      <c r="I59" s="13"/>
      <c r="J59" s="14" t="str">
        <f>IF($A59="","",ROUND(((E59-G59)*'Statement'!$B$5),2))</f>
        <v/>
      </c>
      <c r="K59" s="14" t="str">
        <f>IF($A59="","",(((((E59+F59)-G59)-H59)-I59)-J59))</f>
        <v/>
      </c>
      <c r="L59" s="15" t="str">
        <f>IF($A59="","",MONTH(A59))</f>
        <v/>
      </c>
    </row>
    <row r="60" spans="1:12" x14ac:dyDescent="0.25">
      <c r="A60" s="11"/>
      <c r="D60" s="12"/>
      <c r="E60" s="13"/>
      <c r="F60" s="13"/>
      <c r="G60" s="13"/>
      <c r="H60" s="13"/>
      <c r="I60" s="13"/>
      <c r="J60" s="14" t="str">
        <f>IF($A60="","",ROUND(((E60-G60)*'Statement'!$B$5),2))</f>
        <v/>
      </c>
      <c r="K60" s="14" t="str">
        <f>IF($A60="","",(((((E60+F60)-G60)-H60)-I60)-J60))</f>
        <v/>
      </c>
      <c r="L60" s="15" t="str">
        <f>IF($A60="","",MONTH(A60))</f>
        <v/>
      </c>
    </row>
    <row r="61" spans="1:12" x14ac:dyDescent="0.25">
      <c r="A61" s="11"/>
      <c r="D61" s="12"/>
      <c r="E61" s="13"/>
      <c r="F61" s="13"/>
      <c r="G61" s="13"/>
      <c r="H61" s="13"/>
      <c r="I61" s="13"/>
      <c r="J61" s="14" t="str">
        <f>IF($A61="","",ROUND(((E61-G61)*'Statement'!$B$5),2))</f>
        <v/>
      </c>
      <c r="K61" s="14" t="str">
        <f>IF($A61="","",(((((E61+F61)-G61)-H61)-I61)-J61))</f>
        <v/>
      </c>
      <c r="L61" s="15" t="str">
        <f>IF($A61="","",MONTH(A61))</f>
        <v/>
      </c>
    </row>
    <row r="62" spans="1:12" x14ac:dyDescent="0.25">
      <c r="A62" s="11"/>
      <c r="D62" s="12"/>
      <c r="E62" s="13"/>
      <c r="F62" s="13"/>
      <c r="G62" s="13"/>
      <c r="H62" s="13"/>
      <c r="I62" s="13"/>
      <c r="J62" s="14" t="str">
        <f>IF($A62="","",ROUND(((E62-G62)*'Statement'!$B$5),2))</f>
        <v/>
      </c>
      <c r="K62" s="14" t="str">
        <f>IF($A62="","",(((((E62+F62)-G62)-H62)-I62)-J62))</f>
        <v/>
      </c>
      <c r="L62" s="15" t="str">
        <f>IF($A62="","",MONTH(A62))</f>
        <v/>
      </c>
    </row>
    <row r="63" spans="1:12" x14ac:dyDescent="0.25">
      <c r="A63" s="11"/>
      <c r="D63" s="12"/>
      <c r="E63" s="13"/>
      <c r="F63" s="13"/>
      <c r="G63" s="13"/>
      <c r="H63" s="13"/>
      <c r="I63" s="13"/>
      <c r="J63" s="14" t="str">
        <f>IF($A63="","",ROUND(((E63-G63)*'Statement'!$B$5),2))</f>
        <v/>
      </c>
      <c r="K63" s="14" t="str">
        <f>IF($A63="","",(((((E63+F63)-G63)-H63)-I63)-J63))</f>
        <v/>
      </c>
      <c r="L63" s="15" t="str">
        <f>IF($A63="","",MONTH(A63))</f>
        <v/>
      </c>
    </row>
    <row r="64" spans="1:12" x14ac:dyDescent="0.25">
      <c r="A64" s="11"/>
      <c r="D64" s="12"/>
      <c r="E64" s="13"/>
      <c r="F64" s="13"/>
      <c r="G64" s="13"/>
      <c r="H64" s="13"/>
      <c r="I64" s="13"/>
      <c r="J64" s="14" t="str">
        <f>IF($A64="","",ROUND(((E64-G64)*'Statement'!$B$5),2))</f>
        <v/>
      </c>
      <c r="K64" s="14" t="str">
        <f>IF($A64="","",(((((E64+F64)-G64)-H64)-I64)-J64))</f>
        <v/>
      </c>
      <c r="L64" s="15" t="str">
        <f>IF($A64="","",MONTH(A64))</f>
        <v/>
      </c>
    </row>
    <row r="65" spans="1:12" x14ac:dyDescent="0.25">
      <c r="A65" s="11"/>
      <c r="D65" s="12"/>
      <c r="E65" s="13"/>
      <c r="F65" s="13"/>
      <c r="G65" s="13"/>
      <c r="H65" s="13"/>
      <c r="I65" s="13"/>
      <c r="J65" s="14" t="str">
        <f>IF($A65="","",ROUND(((E65-G65)*'Statement'!$B$5),2))</f>
        <v/>
      </c>
      <c r="K65" s="14" t="str">
        <f>IF($A65="","",(((((E65+F65)-G65)-H65)-I65)-J65))</f>
        <v/>
      </c>
      <c r="L65" s="15" t="str">
        <f>IF($A65="","",MONTH(A65))</f>
        <v/>
      </c>
    </row>
    <row r="66" spans="1:12" x14ac:dyDescent="0.25">
      <c r="A66" s="11"/>
      <c r="D66" s="12"/>
      <c r="E66" s="13"/>
      <c r="F66" s="13"/>
      <c r="G66" s="13"/>
      <c r="H66" s="13"/>
      <c r="I66" s="13"/>
      <c r="J66" s="14" t="str">
        <f>IF($A66="","",ROUND(((E66-G66)*'Statement'!$B$5),2))</f>
        <v/>
      </c>
      <c r="K66" s="14" t="str">
        <f>IF($A66="","",(((((E66+F66)-G66)-H66)-I66)-J66))</f>
        <v/>
      </c>
      <c r="L66" s="15" t="str">
        <f>IF($A66="","",MONTH(A66))</f>
        <v/>
      </c>
    </row>
    <row r="67" spans="1:12" x14ac:dyDescent="0.25">
      <c r="A67" s="11"/>
      <c r="D67" s="12"/>
      <c r="E67" s="13"/>
      <c r="F67" s="13"/>
      <c r="G67" s="13"/>
      <c r="H67" s="13"/>
      <c r="I67" s="13"/>
      <c r="J67" s="14" t="str">
        <f>IF($A67="","",ROUND(((E67-G67)*'Statement'!$B$5),2))</f>
        <v/>
      </c>
      <c r="K67" s="14" t="str">
        <f>IF($A67="","",(((((E67+F67)-G67)-H67)-I67)-J67))</f>
        <v/>
      </c>
      <c r="L67" s="15" t="str">
        <f>IF($A67="","",MONTH(A67))</f>
        <v/>
      </c>
    </row>
    <row r="68" spans="1:12" x14ac:dyDescent="0.25">
      <c r="A68" s="11"/>
      <c r="D68" s="12"/>
      <c r="E68" s="13"/>
      <c r="F68" s="13"/>
      <c r="G68" s="13"/>
      <c r="H68" s="13"/>
      <c r="I68" s="13"/>
      <c r="J68" s="14" t="str">
        <f>IF($A68="","",ROUND(((E68-G68)*'Statement'!$B$5),2))</f>
        <v/>
      </c>
      <c r="K68" s="14" t="str">
        <f>IF($A68="","",(((((E68+F68)-G68)-H68)-I68)-J68))</f>
        <v/>
      </c>
      <c r="L68" s="15" t="str">
        <f>IF($A68="","",MONTH(A68))</f>
        <v/>
      </c>
    </row>
    <row r="69" spans="1:12" x14ac:dyDescent="0.25">
      <c r="A69" s="11"/>
      <c r="D69" s="12"/>
      <c r="E69" s="13"/>
      <c r="F69" s="13"/>
      <c r="G69" s="13"/>
      <c r="H69" s="13"/>
      <c r="I69" s="13"/>
      <c r="J69" s="14" t="str">
        <f>IF($A69="","",ROUND(((E69-G69)*'Statement'!$B$5),2))</f>
        <v/>
      </c>
      <c r="K69" s="14" t="str">
        <f>IF($A69="","",(((((E69+F69)-G69)-H69)-I69)-J69))</f>
        <v/>
      </c>
      <c r="L69" s="15" t="str">
        <f>IF($A69="","",MONTH(A69))</f>
        <v/>
      </c>
    </row>
    <row r="70" spans="1:12" x14ac:dyDescent="0.25">
      <c r="A70" s="11"/>
      <c r="D70" s="12"/>
      <c r="E70" s="13"/>
      <c r="F70" s="13"/>
      <c r="G70" s="13"/>
      <c r="H70" s="13"/>
      <c r="I70" s="13"/>
      <c r="J70" s="14" t="str">
        <f>IF($A70="","",ROUND(((E70-G70)*'Statement'!$B$5),2))</f>
        <v/>
      </c>
      <c r="K70" s="14" t="str">
        <f>IF($A70="","",(((((E70+F70)-G70)-H70)-I70)-J70))</f>
        <v/>
      </c>
      <c r="L70" s="15" t="str">
        <f>IF($A70="","",MONTH(A70))</f>
        <v/>
      </c>
    </row>
    <row r="71" spans="1:12" x14ac:dyDescent="0.25">
      <c r="A71" s="11"/>
      <c r="D71" s="12"/>
      <c r="E71" s="13"/>
      <c r="F71" s="13"/>
      <c r="G71" s="13"/>
      <c r="H71" s="13"/>
      <c r="I71" s="13"/>
      <c r="J71" s="14" t="str">
        <f>IF($A71="","",ROUND(((E71-G71)*'Statement'!$B$5),2))</f>
        <v/>
      </c>
      <c r="K71" s="14" t="str">
        <f>IF($A71="","",(((((E71+F71)-G71)-H71)-I71)-J71))</f>
        <v/>
      </c>
      <c r="L71" s="15" t="str">
        <f>IF($A71="","",MONTH(A71))</f>
        <v/>
      </c>
    </row>
    <row r="72" spans="1:12" x14ac:dyDescent="0.25">
      <c r="A72" s="11"/>
      <c r="D72" s="12"/>
      <c r="E72" s="13"/>
      <c r="F72" s="13"/>
      <c r="G72" s="13"/>
      <c r="H72" s="13"/>
      <c r="I72" s="13"/>
      <c r="J72" s="14" t="str">
        <f>IF($A72="","",ROUND(((E72-G72)*'Statement'!$B$5),2))</f>
        <v/>
      </c>
      <c r="K72" s="14" t="str">
        <f>IF($A72="","",(((((E72+F72)-G72)-H72)-I72)-J72))</f>
        <v/>
      </c>
      <c r="L72" s="15" t="str">
        <f>IF($A72="","",MONTH(A72))</f>
        <v/>
      </c>
    </row>
    <row r="73" spans="1:12" x14ac:dyDescent="0.25">
      <c r="A73" s="11"/>
      <c r="D73" s="12"/>
      <c r="E73" s="13"/>
      <c r="F73" s="13"/>
      <c r="G73" s="13"/>
      <c r="H73" s="13"/>
      <c r="I73" s="13"/>
      <c r="J73" s="14" t="str">
        <f>IF($A73="","",ROUND(((E73-G73)*'Statement'!$B$5),2))</f>
        <v/>
      </c>
      <c r="K73" s="14" t="str">
        <f>IF($A73="","",(((((E73+F73)-G73)-H73)-I73)-J73))</f>
        <v/>
      </c>
      <c r="L73" s="15" t="str">
        <f>IF($A73="","",MONTH(A73))</f>
        <v/>
      </c>
    </row>
    <row r="74" spans="1:12" x14ac:dyDescent="0.25">
      <c r="A74" s="11"/>
      <c r="D74" s="12"/>
      <c r="E74" s="13"/>
      <c r="F74" s="13"/>
      <c r="G74" s="13"/>
      <c r="H74" s="13"/>
      <c r="I74" s="13"/>
      <c r="J74" s="14" t="str">
        <f>IF($A74="","",ROUND(((E74-G74)*'Statement'!$B$5),2))</f>
        <v/>
      </c>
      <c r="K74" s="14" t="str">
        <f>IF($A74="","",(((((E74+F74)-G74)-H74)-I74)-J74))</f>
        <v/>
      </c>
      <c r="L74" s="15" t="str">
        <f>IF($A74="","",MONTH(A74))</f>
        <v/>
      </c>
    </row>
    <row r="75" spans="1:12" x14ac:dyDescent="0.25">
      <c r="A75" s="11"/>
      <c r="D75" s="12"/>
      <c r="E75" s="13"/>
      <c r="F75" s="13"/>
      <c r="G75" s="13"/>
      <c r="H75" s="13"/>
      <c r="I75" s="13"/>
      <c r="J75" s="14" t="str">
        <f>IF($A75="","",ROUND(((E75-G75)*'Statement'!$B$5),2))</f>
        <v/>
      </c>
      <c r="K75" s="14" t="str">
        <f>IF($A75="","",(((((E75+F75)-G75)-H75)-I75)-J75))</f>
        <v/>
      </c>
      <c r="L75" s="15" t="str">
        <f>IF($A75="","",MONTH(A75))</f>
        <v/>
      </c>
    </row>
    <row r="76" spans="1:12" x14ac:dyDescent="0.25">
      <c r="A76" s="11"/>
      <c r="D76" s="12"/>
      <c r="E76" s="13"/>
      <c r="F76" s="13"/>
      <c r="G76" s="13"/>
      <c r="H76" s="13"/>
      <c r="I76" s="13"/>
      <c r="J76" s="14" t="str">
        <f>IF($A76="","",ROUND(((E76-G76)*'Statement'!$B$5),2))</f>
        <v/>
      </c>
      <c r="K76" s="14" t="str">
        <f>IF($A76="","",(((((E76+F76)-G76)-H76)-I76)-J76))</f>
        <v/>
      </c>
      <c r="L76" s="15" t="str">
        <f>IF($A76="","",MONTH(A76))</f>
        <v/>
      </c>
    </row>
    <row r="77" spans="1:12" x14ac:dyDescent="0.25">
      <c r="A77" s="11"/>
      <c r="D77" s="12"/>
      <c r="E77" s="13"/>
      <c r="F77" s="13"/>
      <c r="G77" s="13"/>
      <c r="H77" s="13"/>
      <c r="I77" s="13"/>
      <c r="J77" s="14" t="str">
        <f>IF($A77="","",ROUND(((E77-G77)*'Statement'!$B$5),2))</f>
        <v/>
      </c>
      <c r="K77" s="14" t="str">
        <f>IF($A77="","",(((((E77+F77)-G77)-H77)-I77)-J77))</f>
        <v/>
      </c>
      <c r="L77" s="15" t="str">
        <f>IF($A77="","",MONTH(A77))</f>
        <v/>
      </c>
    </row>
    <row r="78" spans="1:12" x14ac:dyDescent="0.25">
      <c r="A78" s="11"/>
      <c r="D78" s="12"/>
      <c r="E78" s="13"/>
      <c r="F78" s="13"/>
      <c r="G78" s="13"/>
      <c r="H78" s="13"/>
      <c r="I78" s="13"/>
      <c r="J78" s="14" t="str">
        <f>IF($A78="","",ROUND(((E78-G78)*'Statement'!$B$5),2))</f>
        <v/>
      </c>
      <c r="K78" s="14" t="str">
        <f>IF($A78="","",(((((E78+F78)-G78)-H78)-I78)-J78))</f>
        <v/>
      </c>
      <c r="L78" s="15" t="str">
        <f>IF($A78="","",MONTH(A78))</f>
        <v/>
      </c>
    </row>
    <row r="79" spans="1:12" x14ac:dyDescent="0.25">
      <c r="A79" s="11"/>
      <c r="D79" s="12"/>
      <c r="E79" s="13"/>
      <c r="F79" s="13"/>
      <c r="G79" s="13"/>
      <c r="H79" s="13"/>
      <c r="I79" s="13"/>
      <c r="J79" s="14" t="str">
        <f>IF($A79="","",ROUND(((E79-G79)*'Statement'!$B$5),2))</f>
        <v/>
      </c>
      <c r="K79" s="14" t="str">
        <f>IF($A79="","",(((((E79+F79)-G79)-H79)-I79)-J79))</f>
        <v/>
      </c>
      <c r="L79" s="15" t="str">
        <f>IF($A79="","",MONTH(A79))</f>
        <v/>
      </c>
    </row>
    <row r="80" spans="1:12" x14ac:dyDescent="0.25">
      <c r="A80" s="11"/>
      <c r="D80" s="12"/>
      <c r="E80" s="13"/>
      <c r="F80" s="13"/>
      <c r="G80" s="13"/>
      <c r="H80" s="13"/>
      <c r="I80" s="13"/>
      <c r="J80" s="14" t="str">
        <f>IF($A80="","",ROUND(((E80-G80)*'Statement'!$B$5),2))</f>
        <v/>
      </c>
      <c r="K80" s="14" t="str">
        <f>IF($A80="","",(((((E80+F80)-G80)-H80)-I80)-J80))</f>
        <v/>
      </c>
      <c r="L80" s="15" t="str">
        <f>IF($A80="","",MONTH(A80))</f>
        <v/>
      </c>
    </row>
    <row r="81" spans="1:12" x14ac:dyDescent="0.25">
      <c r="A81" s="11"/>
      <c r="D81" s="12"/>
      <c r="E81" s="13"/>
      <c r="F81" s="13"/>
      <c r="G81" s="13"/>
      <c r="H81" s="13"/>
      <c r="I81" s="13"/>
      <c r="J81" s="14" t="str">
        <f>IF($A81="","",ROUND(((E81-G81)*'Statement'!$B$5),2))</f>
        <v/>
      </c>
      <c r="K81" s="14" t="str">
        <f>IF($A81="","",(((((E81+F81)-G81)-H81)-I81)-J81))</f>
        <v/>
      </c>
      <c r="L81" s="15" t="str">
        <f>IF($A81="","",MONTH(A81))</f>
        <v/>
      </c>
    </row>
    <row r="82" spans="1:12" x14ac:dyDescent="0.25">
      <c r="A82" s="11"/>
      <c r="D82" s="12"/>
      <c r="E82" s="13"/>
      <c r="F82" s="13"/>
      <c r="G82" s="13"/>
      <c r="H82" s="13"/>
      <c r="I82" s="13"/>
      <c r="J82" s="14" t="str">
        <f>IF($A82="","",ROUND(((E82-G82)*'Statement'!$B$5),2))</f>
        <v/>
      </c>
      <c r="K82" s="14" t="str">
        <f>IF($A82="","",(((((E82+F82)-G82)-H82)-I82)-J82))</f>
        <v/>
      </c>
      <c r="L82" s="15" t="str">
        <f>IF($A82="","",MONTH(A82))</f>
        <v/>
      </c>
    </row>
    <row r="83" spans="1:12" x14ac:dyDescent="0.25">
      <c r="A83" s="11"/>
      <c r="D83" s="12"/>
      <c r="E83" s="13"/>
      <c r="F83" s="13"/>
      <c r="G83" s="13"/>
      <c r="H83" s="13"/>
      <c r="I83" s="13"/>
      <c r="J83" s="14" t="str">
        <f>IF($A83="","",ROUND(((E83-G83)*'Statement'!$B$5),2))</f>
        <v/>
      </c>
      <c r="K83" s="14" t="str">
        <f>IF($A83="","",(((((E83+F83)-G83)-H83)-I83)-J83))</f>
        <v/>
      </c>
      <c r="L83" s="15" t="str">
        <f>IF($A83="","",MONTH(A83))</f>
        <v/>
      </c>
    </row>
    <row r="84" spans="1:12" x14ac:dyDescent="0.25">
      <c r="A84" s="11"/>
      <c r="D84" s="12"/>
      <c r="E84" s="13"/>
      <c r="F84" s="13"/>
      <c r="G84" s="13"/>
      <c r="H84" s="13"/>
      <c r="I84" s="13"/>
      <c r="J84" s="14" t="str">
        <f>IF($A84="","",ROUND(((E84-G84)*'Statement'!$B$5),2))</f>
        <v/>
      </c>
      <c r="K84" s="14" t="str">
        <f>IF($A84="","",(((((E84+F84)-G84)-H84)-I84)-J84))</f>
        <v/>
      </c>
      <c r="L84" s="15" t="str">
        <f>IF($A84="","",MONTH(A84))</f>
        <v/>
      </c>
    </row>
    <row r="85" spans="1:12" x14ac:dyDescent="0.25">
      <c r="A85" s="11"/>
      <c r="D85" s="12"/>
      <c r="E85" s="13"/>
      <c r="F85" s="13"/>
      <c r="G85" s="13"/>
      <c r="H85" s="13"/>
      <c r="I85" s="13"/>
      <c r="J85" s="14" t="str">
        <f>IF($A85="","",ROUND(((E85-G85)*'Statement'!$B$5),2))</f>
        <v/>
      </c>
      <c r="K85" s="14" t="str">
        <f>IF($A85="","",(((((E85+F85)-G85)-H85)-I85)-J85))</f>
        <v/>
      </c>
      <c r="L85" s="15" t="str">
        <f>IF($A85="","",MONTH(A85))</f>
        <v/>
      </c>
    </row>
    <row r="86" spans="1:12" x14ac:dyDescent="0.25">
      <c r="A86" s="11"/>
      <c r="D86" s="12"/>
      <c r="E86" s="13"/>
      <c r="F86" s="13"/>
      <c r="G86" s="13"/>
      <c r="H86" s="13"/>
      <c r="I86" s="13"/>
      <c r="J86" s="14" t="str">
        <f>IF($A86="","",ROUND(((E86-G86)*'Statement'!$B$5),2))</f>
        <v/>
      </c>
      <c r="K86" s="14" t="str">
        <f>IF($A86="","",(((((E86+F86)-G86)-H86)-I86)-J86))</f>
        <v/>
      </c>
      <c r="L86" s="15" t="str">
        <f>IF($A86="","",MONTH(A86))</f>
        <v/>
      </c>
    </row>
    <row r="87" spans="1:12" x14ac:dyDescent="0.25">
      <c r="A87" s="11"/>
      <c r="D87" s="12"/>
      <c r="E87" s="13"/>
      <c r="F87" s="13"/>
      <c r="G87" s="13"/>
      <c r="H87" s="13"/>
      <c r="I87" s="13"/>
      <c r="J87" s="14" t="str">
        <f>IF($A87="","",ROUND(((E87-G87)*'Statement'!$B$5),2))</f>
        <v/>
      </c>
      <c r="K87" s="14" t="str">
        <f>IF($A87="","",(((((E87+F87)-G87)-H87)-I87)-J87))</f>
        <v/>
      </c>
      <c r="L87" s="15" t="str">
        <f>IF($A87="","",MONTH(A87))</f>
        <v/>
      </c>
    </row>
    <row r="88" spans="1:12" x14ac:dyDescent="0.25">
      <c r="A88" s="11"/>
      <c r="D88" s="12"/>
      <c r="E88" s="13"/>
      <c r="F88" s="13"/>
      <c r="G88" s="13"/>
      <c r="H88" s="13"/>
      <c r="I88" s="13"/>
      <c r="J88" s="14" t="str">
        <f>IF($A88="","",ROUND(((E88-G88)*'Statement'!$B$5),2))</f>
        <v/>
      </c>
      <c r="K88" s="14" t="str">
        <f>IF($A88="","",(((((E88+F88)-G88)-H88)-I88)-J88))</f>
        <v/>
      </c>
      <c r="L88" s="15" t="str">
        <f>IF($A88="","",MONTH(A88))</f>
        <v/>
      </c>
    </row>
    <row r="89" spans="1:12" x14ac:dyDescent="0.25">
      <c r="A89" s="11"/>
      <c r="D89" s="12"/>
      <c r="E89" s="13"/>
      <c r="F89" s="13"/>
      <c r="G89" s="13"/>
      <c r="H89" s="13"/>
      <c r="I89" s="13"/>
      <c r="J89" s="14" t="str">
        <f>IF($A89="","",ROUND(((E89-G89)*'Statement'!$B$5),2))</f>
        <v/>
      </c>
      <c r="K89" s="14" t="str">
        <f>IF($A89="","",(((((E89+F89)-G89)-H89)-I89)-J89))</f>
        <v/>
      </c>
      <c r="L89" s="15" t="str">
        <f>IF($A89="","",MONTH(A89))</f>
        <v/>
      </c>
    </row>
    <row r="90" spans="1:12" x14ac:dyDescent="0.25">
      <c r="A90" s="11"/>
      <c r="D90" s="12"/>
      <c r="E90" s="13"/>
      <c r="F90" s="13"/>
      <c r="G90" s="13"/>
      <c r="H90" s="13"/>
      <c r="I90" s="13"/>
      <c r="J90" s="14" t="str">
        <f>IF($A90="","",ROUND(((E90-G90)*'Statement'!$B$5),2))</f>
        <v/>
      </c>
      <c r="K90" s="14" t="str">
        <f>IF($A90="","",(((((E90+F90)-G90)-H90)-I90)-J90))</f>
        <v/>
      </c>
      <c r="L90" s="15" t="str">
        <f>IF($A90="","",MONTH(A90))</f>
        <v/>
      </c>
    </row>
    <row r="91" spans="1:12" x14ac:dyDescent="0.25">
      <c r="A91" s="11"/>
      <c r="D91" s="12"/>
      <c r="E91" s="13"/>
      <c r="F91" s="13"/>
      <c r="G91" s="13"/>
      <c r="H91" s="13"/>
      <c r="I91" s="13"/>
      <c r="J91" s="14" t="str">
        <f>IF($A91="","",ROUND(((E91-G91)*'Statement'!$B$5),2))</f>
        <v/>
      </c>
      <c r="K91" s="14" t="str">
        <f>IF($A91="","",(((((E91+F91)-G91)-H91)-I91)-J91))</f>
        <v/>
      </c>
      <c r="L91" s="15" t="str">
        <f>IF($A91="","",MONTH(A91))</f>
        <v/>
      </c>
    </row>
    <row r="92" spans="1:12" x14ac:dyDescent="0.25">
      <c r="A92" s="11"/>
      <c r="D92" s="12"/>
      <c r="E92" s="13"/>
      <c r="F92" s="13"/>
      <c r="G92" s="13"/>
      <c r="H92" s="13"/>
      <c r="I92" s="13"/>
      <c r="J92" s="14" t="str">
        <f>IF($A92="","",ROUND(((E92-G92)*'Statement'!$B$5),2))</f>
        <v/>
      </c>
      <c r="K92" s="14" t="str">
        <f>IF($A92="","",(((((E92+F92)-G92)-H92)-I92)-J92))</f>
        <v/>
      </c>
      <c r="L92" s="15" t="str">
        <f>IF($A92="","",MONTH(A92))</f>
        <v/>
      </c>
    </row>
    <row r="93" spans="1:12" x14ac:dyDescent="0.25">
      <c r="A93" s="11"/>
      <c r="D93" s="12"/>
      <c r="E93" s="13"/>
      <c r="F93" s="13"/>
      <c r="G93" s="13"/>
      <c r="H93" s="13"/>
      <c r="I93" s="13"/>
      <c r="J93" s="14" t="str">
        <f>IF($A93="","",ROUND(((E93-G93)*'Statement'!$B$5),2))</f>
        <v/>
      </c>
      <c r="K93" s="14" t="str">
        <f>IF($A93="","",(((((E93+F93)-G93)-H93)-I93)-J93))</f>
        <v/>
      </c>
      <c r="L93" s="15" t="str">
        <f>IF($A93="","",MONTH(A93))</f>
        <v/>
      </c>
    </row>
    <row r="94" spans="1:12" x14ac:dyDescent="0.25">
      <c r="A94" s="11"/>
      <c r="D94" s="12"/>
      <c r="E94" s="13"/>
      <c r="F94" s="13"/>
      <c r="G94" s="13"/>
      <c r="H94" s="13"/>
      <c r="I94" s="13"/>
      <c r="J94" s="14" t="str">
        <f>IF($A94="","",ROUND(((E94-G94)*'Statement'!$B$5),2))</f>
        <v/>
      </c>
      <c r="K94" s="14" t="str">
        <f>IF($A94="","",(((((E94+F94)-G94)-H94)-I94)-J94))</f>
        <v/>
      </c>
      <c r="L94" s="15" t="str">
        <f>IF($A94="","",MONTH(A94))</f>
        <v/>
      </c>
    </row>
    <row r="95" spans="1:12" x14ac:dyDescent="0.25">
      <c r="A95" s="11"/>
      <c r="D95" s="12"/>
      <c r="E95" s="13"/>
      <c r="F95" s="13"/>
      <c r="G95" s="13"/>
      <c r="H95" s="13"/>
      <c r="I95" s="13"/>
      <c r="J95" s="14" t="str">
        <f>IF($A95="","",ROUND(((E95-G95)*'Statement'!$B$5),2))</f>
        <v/>
      </c>
      <c r="K95" s="14" t="str">
        <f>IF($A95="","",(((((E95+F95)-G95)-H95)-I95)-J95))</f>
        <v/>
      </c>
      <c r="L95" s="15" t="str">
        <f>IF($A95="","",MONTH(A95))</f>
        <v/>
      </c>
    </row>
    <row r="96" spans="1:12" x14ac:dyDescent="0.25">
      <c r="A96" s="11"/>
      <c r="D96" s="12"/>
      <c r="E96" s="13"/>
      <c r="F96" s="13"/>
      <c r="G96" s="13"/>
      <c r="H96" s="13"/>
      <c r="I96" s="13"/>
      <c r="J96" s="14" t="str">
        <f>IF($A96="","",ROUND(((E96-G96)*'Statement'!$B$5),2))</f>
        <v/>
      </c>
      <c r="K96" s="14" t="str">
        <f>IF($A96="","",(((((E96+F96)-G96)-H96)-I96)-J96))</f>
        <v/>
      </c>
      <c r="L96" s="15" t="str">
        <f>IF($A96="","",MONTH(A96))</f>
        <v/>
      </c>
    </row>
    <row r="97" spans="1:12" x14ac:dyDescent="0.25">
      <c r="A97" s="11"/>
      <c r="D97" s="12"/>
      <c r="E97" s="13"/>
      <c r="F97" s="13"/>
      <c r="G97" s="13"/>
      <c r="H97" s="13"/>
      <c r="I97" s="13"/>
      <c r="J97" s="14" t="str">
        <f>IF($A97="","",ROUND(((E97-G97)*'Statement'!$B$5),2))</f>
        <v/>
      </c>
      <c r="K97" s="14" t="str">
        <f>IF($A97="","",(((((E97+F97)-G97)-H97)-I97)-J97))</f>
        <v/>
      </c>
      <c r="L97" s="15" t="str">
        <f>IF($A97="","",MONTH(A97))</f>
        <v/>
      </c>
    </row>
    <row r="98" spans="1:12" x14ac:dyDescent="0.25">
      <c r="A98" s="11"/>
      <c r="D98" s="12"/>
      <c r="E98" s="13"/>
      <c r="F98" s="13"/>
      <c r="G98" s="13"/>
      <c r="H98" s="13"/>
      <c r="I98" s="13"/>
      <c r="J98" s="14" t="str">
        <f>IF($A98="","",ROUND(((E98-G98)*'Statement'!$B$5),2))</f>
        <v/>
      </c>
      <c r="K98" s="14" t="str">
        <f>IF($A98="","",(((((E98+F98)-G98)-H98)-I98)-J98))</f>
        <v/>
      </c>
      <c r="L98" s="15" t="str">
        <f>IF($A98="","",MONTH(A98))</f>
        <v/>
      </c>
    </row>
    <row r="99" spans="1:12" x14ac:dyDescent="0.25">
      <c r="A99" s="11"/>
      <c r="D99" s="12"/>
      <c r="E99" s="13"/>
      <c r="F99" s="13"/>
      <c r="G99" s="13"/>
      <c r="H99" s="13"/>
      <c r="I99" s="13"/>
      <c r="J99" s="14" t="str">
        <f>IF($A99="","",ROUND(((E99-G99)*'Statement'!$B$5),2))</f>
        <v/>
      </c>
      <c r="K99" s="14" t="str">
        <f>IF($A99="","",(((((E99+F99)-G99)-H99)-I99)-J99))</f>
        <v/>
      </c>
      <c r="L99" s="15" t="str">
        <f>IF($A99="","",MONTH(A99))</f>
        <v/>
      </c>
    </row>
    <row r="100" spans="1:12" x14ac:dyDescent="0.25">
      <c r="A100" s="11"/>
      <c r="D100" s="12"/>
      <c r="E100" s="13"/>
      <c r="F100" s="13"/>
      <c r="G100" s="13"/>
      <c r="H100" s="13"/>
      <c r="I100" s="13"/>
      <c r="J100" s="14" t="str">
        <f>IF($A100="","",ROUND(((E100-G100)*'Statement'!$B$5),2))</f>
        <v/>
      </c>
      <c r="K100" s="14" t="str">
        <f>IF($A100="","",(((((E100+F100)-G100)-H100)-I100)-J100))</f>
        <v/>
      </c>
      <c r="L100" s="15" t="str">
        <f>IF($A100="","",MONTH(A100))</f>
        <v/>
      </c>
    </row>
    <row r="101" spans="1:12" x14ac:dyDescent="0.25">
      <c r="A101" s="11"/>
      <c r="D101" s="12"/>
      <c r="E101" s="13"/>
      <c r="F101" s="13"/>
      <c r="G101" s="13"/>
      <c r="H101" s="13"/>
      <c r="I101" s="13"/>
      <c r="J101" s="14" t="str">
        <f>IF($A101="","",ROUND(((E101-G101)*'Statement'!$B$5),2))</f>
        <v/>
      </c>
      <c r="K101" s="14" t="str">
        <f>IF($A101="","",(((((E101+F101)-G101)-H101)-I101)-J101))</f>
        <v/>
      </c>
      <c r="L101" s="15" t="str">
        <f>IF($A101="","",MONTH(A101))</f>
        <v/>
      </c>
    </row>
    <row r="102" spans="1:12" x14ac:dyDescent="0.25">
      <c r="A102" s="11"/>
      <c r="D102" s="12"/>
      <c r="E102" s="13"/>
      <c r="F102" s="13"/>
      <c r="G102" s="13"/>
      <c r="H102" s="13"/>
      <c r="I102" s="13"/>
      <c r="J102" s="14" t="str">
        <f>IF($A102="","",ROUND(((E102-G102)*'Statement'!$B$5),2))</f>
        <v/>
      </c>
      <c r="K102" s="14" t="str">
        <f>IF($A102="","",(((((E102+F102)-G102)-H102)-I102)-J102))</f>
        <v/>
      </c>
      <c r="L102" s="15" t="str">
        <f>IF($A102="","",MONTH(A102))</f>
        <v/>
      </c>
    </row>
    <row r="103" spans="1:12" x14ac:dyDescent="0.25">
      <c r="A103" s="11"/>
      <c r="D103" s="12"/>
      <c r="E103" s="13"/>
      <c r="F103" s="13"/>
      <c r="G103" s="13"/>
      <c r="H103" s="13"/>
      <c r="I103" s="13"/>
      <c r="J103" s="14" t="str">
        <f>IF($A103="","",ROUND(((E103-G103)*'Statement'!$B$5),2))</f>
        <v/>
      </c>
      <c r="K103" s="14" t="str">
        <f>IF($A103="","",(((((E103+F103)-G103)-H103)-I103)-J103))</f>
        <v/>
      </c>
      <c r="L103" s="15" t="str">
        <f>IF($A103="","",MONTH(A103))</f>
        <v/>
      </c>
    </row>
    <row r="104" spans="1:12" x14ac:dyDescent="0.25">
      <c r="A104" s="11"/>
      <c r="D104" s="12"/>
      <c r="E104" s="13"/>
      <c r="F104" s="13"/>
      <c r="G104" s="13"/>
      <c r="H104" s="13"/>
      <c r="I104" s="13"/>
      <c r="J104" s="14" t="str">
        <f>IF($A104="","",ROUND(((E104-G104)*'Statement'!$B$5),2))</f>
        <v/>
      </c>
      <c r="K104" s="14" t="str">
        <f>IF($A104="","",(((((E104+F104)-G104)-H104)-I104)-J104))</f>
        <v/>
      </c>
      <c r="L104" s="15" t="str">
        <f>IF($A104="","",MONTH(A104))</f>
        <v/>
      </c>
    </row>
    <row r="105" spans="1:12" x14ac:dyDescent="0.25">
      <c r="A105" s="11"/>
      <c r="D105" s="12"/>
      <c r="E105" s="13"/>
      <c r="F105" s="13"/>
      <c r="G105" s="13"/>
      <c r="H105" s="13"/>
      <c r="I105" s="13"/>
      <c r="J105" s="14" t="str">
        <f>IF($A105="","",ROUND(((E105-G105)*'Statement'!$B$5),2))</f>
        <v/>
      </c>
      <c r="K105" s="14" t="str">
        <f>IF($A105="","",(((((E105+F105)-G105)-H105)-I105)-J105))</f>
        <v/>
      </c>
      <c r="L105" s="15" t="str">
        <f>IF($A105="","",MONTH(A105))</f>
        <v/>
      </c>
    </row>
    <row r="106" spans="1:12" x14ac:dyDescent="0.25">
      <c r="A106" s="11"/>
      <c r="D106" s="12"/>
      <c r="E106" s="13"/>
      <c r="F106" s="13"/>
      <c r="G106" s="13"/>
      <c r="H106" s="13"/>
      <c r="I106" s="13"/>
      <c r="J106" s="14" t="str">
        <f>IF($A106="","",ROUND(((E106-G106)*'Statement'!$B$5),2))</f>
        <v/>
      </c>
      <c r="K106" s="14" t="str">
        <f>IF($A106="","",(((((E106+F106)-G106)-H106)-I106)-J106))</f>
        <v/>
      </c>
      <c r="L106" s="15" t="str">
        <f>IF($A106="","",MONTH(A106))</f>
        <v/>
      </c>
    </row>
    <row r="107" spans="1:12" x14ac:dyDescent="0.25">
      <c r="A107" s="11"/>
      <c r="D107" s="12"/>
      <c r="E107" s="13"/>
      <c r="F107" s="13"/>
      <c r="G107" s="13"/>
      <c r="H107" s="13"/>
      <c r="I107" s="13"/>
      <c r="J107" s="14" t="str">
        <f>IF($A107="","",ROUND(((E107-G107)*'Statement'!$B$5),2))</f>
        <v/>
      </c>
      <c r="K107" s="14" t="str">
        <f>IF($A107="","",(((((E107+F107)-G107)-H107)-I107)-J107))</f>
        <v/>
      </c>
      <c r="L107" s="15" t="str">
        <f>IF($A107="","",MONTH(A107))</f>
        <v/>
      </c>
    </row>
    <row r="108" spans="1:12" x14ac:dyDescent="0.25">
      <c r="A108" s="11"/>
      <c r="D108" s="12"/>
      <c r="E108" s="13"/>
      <c r="F108" s="13"/>
      <c r="G108" s="13"/>
      <c r="H108" s="13"/>
      <c r="I108" s="13"/>
      <c r="J108" s="14" t="str">
        <f>IF($A108="","",ROUND(((E108-G108)*'Statement'!$B$5),2))</f>
        <v/>
      </c>
      <c r="K108" s="14" t="str">
        <f>IF($A108="","",(((((E108+F108)-G108)-H108)-I108)-J108))</f>
        <v/>
      </c>
      <c r="L108" s="15" t="str">
        <f>IF($A108="","",MONTH(A108))</f>
        <v/>
      </c>
    </row>
    <row r="109" spans="1:12" x14ac:dyDescent="0.25">
      <c r="A109" s="11"/>
      <c r="D109" s="12"/>
      <c r="E109" s="13"/>
      <c r="F109" s="13"/>
      <c r="G109" s="13"/>
      <c r="H109" s="13"/>
      <c r="I109" s="13"/>
      <c r="J109" s="14" t="str">
        <f>IF($A109="","",ROUND(((E109-G109)*'Statement'!$B$5),2))</f>
        <v/>
      </c>
      <c r="K109" s="14" t="str">
        <f>IF($A109="","",(((((E109+F109)-G109)-H109)-I109)-J109))</f>
        <v/>
      </c>
      <c r="L109" s="15" t="str">
        <f>IF($A109="","",MONTH(A109))</f>
        <v/>
      </c>
    </row>
    <row r="110" spans="1:12" x14ac:dyDescent="0.25">
      <c r="A110" s="11"/>
      <c r="D110" s="12"/>
      <c r="E110" s="13"/>
      <c r="F110" s="13"/>
      <c r="G110" s="13"/>
      <c r="H110" s="13"/>
      <c r="I110" s="13"/>
      <c r="J110" s="14" t="str">
        <f>IF($A110="","",ROUND(((E110-G110)*'Statement'!$B$5),2))</f>
        <v/>
      </c>
      <c r="K110" s="14" t="str">
        <f>IF($A110="","",(((((E110+F110)-G110)-H110)-I110)-J110))</f>
        <v/>
      </c>
      <c r="L110" s="15" t="str">
        <f>IF($A110="","",MONTH(A110))</f>
        <v/>
      </c>
    </row>
    <row r="111" spans="1:12" x14ac:dyDescent="0.25">
      <c r="A111" s="11"/>
      <c r="D111" s="12"/>
      <c r="E111" s="13"/>
      <c r="F111" s="13"/>
      <c r="G111" s="13"/>
      <c r="H111" s="13"/>
      <c r="I111" s="13"/>
      <c r="J111" s="14" t="str">
        <f>IF($A111="","",ROUND(((E111-G111)*'Statement'!$B$5),2))</f>
        <v/>
      </c>
      <c r="K111" s="14" t="str">
        <f>IF($A111="","",(((((E111+F111)-G111)-H111)-I111)-J111))</f>
        <v/>
      </c>
      <c r="L111" s="15" t="str">
        <f>IF($A111="","",MONTH(A111))</f>
        <v/>
      </c>
    </row>
    <row r="112" spans="1:12" x14ac:dyDescent="0.25">
      <c r="A112" s="11"/>
      <c r="D112" s="12"/>
      <c r="E112" s="13"/>
      <c r="F112" s="13"/>
      <c r="G112" s="13"/>
      <c r="H112" s="13"/>
      <c r="I112" s="13"/>
      <c r="J112" s="14" t="str">
        <f>IF($A112="","",ROUND(((E112-G112)*'Statement'!$B$5),2))</f>
        <v/>
      </c>
      <c r="K112" s="14" t="str">
        <f>IF($A112="","",(((((E112+F112)-G112)-H112)-I112)-J112))</f>
        <v/>
      </c>
      <c r="L112" s="15" t="str">
        <f>IF($A112="","",MONTH(A112))</f>
        <v/>
      </c>
    </row>
    <row r="113" spans="1:12" x14ac:dyDescent="0.25">
      <c r="A113" s="11"/>
      <c r="D113" s="12"/>
      <c r="E113" s="13"/>
      <c r="F113" s="13"/>
      <c r="G113" s="13"/>
      <c r="H113" s="13"/>
      <c r="I113" s="13"/>
      <c r="J113" s="14" t="str">
        <f>IF($A113="","",ROUND(((E113-G113)*'Statement'!$B$5),2))</f>
        <v/>
      </c>
      <c r="K113" s="14" t="str">
        <f>IF($A113="","",(((((E113+F113)-G113)-H113)-I113)-J113))</f>
        <v/>
      </c>
      <c r="L113" s="15" t="str">
        <f>IF($A113="","",MONTH(A113))</f>
        <v/>
      </c>
    </row>
    <row r="114" spans="1:12" x14ac:dyDescent="0.25">
      <c r="A114" s="11"/>
      <c r="D114" s="12"/>
      <c r="E114" s="13"/>
      <c r="F114" s="13"/>
      <c r="G114" s="13"/>
      <c r="H114" s="13"/>
      <c r="I114" s="13"/>
      <c r="J114" s="14" t="str">
        <f>IF($A114="","",ROUND(((E114-G114)*'Statement'!$B$5),2))</f>
        <v/>
      </c>
      <c r="K114" s="14" t="str">
        <f>IF($A114="","",(((((E114+F114)-G114)-H114)-I114)-J114))</f>
        <v/>
      </c>
      <c r="L114" s="15" t="str">
        <f>IF($A114="","",MONTH(A114))</f>
        <v/>
      </c>
    </row>
    <row r="115" spans="1:12" x14ac:dyDescent="0.25">
      <c r="A115" s="11"/>
      <c r="D115" s="12"/>
      <c r="E115" s="13"/>
      <c r="F115" s="13"/>
      <c r="G115" s="13"/>
      <c r="H115" s="13"/>
      <c r="I115" s="13"/>
      <c r="J115" s="14" t="str">
        <f>IF($A115="","",ROUND(((E115-G115)*'Statement'!$B$5),2))</f>
        <v/>
      </c>
      <c r="K115" s="14" t="str">
        <f>IF($A115="","",(((((E115+F115)-G115)-H115)-I115)-J115))</f>
        <v/>
      </c>
      <c r="L115" s="15" t="str">
        <f>IF($A115="","",MONTH(A115))</f>
        <v/>
      </c>
    </row>
    <row r="116" spans="1:12" x14ac:dyDescent="0.25">
      <c r="A116" s="11"/>
      <c r="D116" s="12"/>
      <c r="E116" s="13"/>
      <c r="F116" s="13"/>
      <c r="G116" s="13"/>
      <c r="H116" s="13"/>
      <c r="I116" s="13"/>
      <c r="J116" s="14" t="str">
        <f>IF($A116="","",ROUND(((E116-G116)*'Statement'!$B$5),2))</f>
        <v/>
      </c>
      <c r="K116" s="14" t="str">
        <f>IF($A116="","",(((((E116+F116)-G116)-H116)-I116)-J116))</f>
        <v/>
      </c>
      <c r="L116" s="15" t="str">
        <f>IF($A116="","",MONTH(A116))</f>
        <v/>
      </c>
    </row>
    <row r="117" spans="1:12" x14ac:dyDescent="0.25">
      <c r="A117" s="11"/>
      <c r="D117" s="12"/>
      <c r="E117" s="13"/>
      <c r="F117" s="13"/>
      <c r="G117" s="13"/>
      <c r="H117" s="13"/>
      <c r="I117" s="13"/>
      <c r="J117" s="14" t="str">
        <f>IF($A117="","",ROUND(((E117-G117)*'Statement'!$B$5),2))</f>
        <v/>
      </c>
      <c r="K117" s="14" t="str">
        <f>IF($A117="","",(((((E117+F117)-G117)-H117)-I117)-J117))</f>
        <v/>
      </c>
      <c r="L117" s="15" t="str">
        <f>IF($A117="","",MONTH(A117))</f>
        <v/>
      </c>
    </row>
    <row r="118" spans="1:12" x14ac:dyDescent="0.25">
      <c r="A118" s="11"/>
      <c r="D118" s="12"/>
      <c r="E118" s="13"/>
      <c r="F118" s="13"/>
      <c r="G118" s="13"/>
      <c r="H118" s="13"/>
      <c r="I118" s="13"/>
      <c r="J118" s="14" t="str">
        <f>IF($A118="","",ROUND(((E118-G118)*'Statement'!$B$5),2))</f>
        <v/>
      </c>
      <c r="K118" s="14" t="str">
        <f>IF($A118="","",(((((E118+F118)-G118)-H118)-I118)-J118))</f>
        <v/>
      </c>
      <c r="L118" s="15" t="str">
        <f>IF($A118="","",MONTH(A118))</f>
        <v/>
      </c>
    </row>
    <row r="119" spans="1:12" x14ac:dyDescent="0.25">
      <c r="A119" s="11"/>
      <c r="D119" s="12"/>
      <c r="E119" s="13"/>
      <c r="F119" s="13"/>
      <c r="G119" s="13"/>
      <c r="H119" s="13"/>
      <c r="I119" s="13"/>
      <c r="J119" s="14" t="str">
        <f>IF($A119="","",ROUND(((E119-G119)*'Statement'!$B$5),2))</f>
        <v/>
      </c>
      <c r="K119" s="14" t="str">
        <f>IF($A119="","",(((((E119+F119)-G119)-H119)-I119)-J119))</f>
        <v/>
      </c>
      <c r="L119" s="15" t="str">
        <f>IF($A119="","",MONTH(A119))</f>
        <v/>
      </c>
    </row>
    <row r="120" spans="1:12" x14ac:dyDescent="0.25">
      <c r="A120" s="11"/>
      <c r="D120" s="12"/>
      <c r="E120" s="13"/>
      <c r="F120" s="13"/>
      <c r="G120" s="13"/>
      <c r="H120" s="13"/>
      <c r="I120" s="13"/>
      <c r="J120" s="14" t="str">
        <f>IF($A120="","",ROUND(((E120-G120)*'Statement'!$B$5),2))</f>
        <v/>
      </c>
      <c r="K120" s="14" t="str">
        <f>IF($A120="","",(((((E120+F120)-G120)-H120)-I120)-J120))</f>
        <v/>
      </c>
      <c r="L120" s="15" t="str">
        <f>IF($A120="","",MONTH(A120))</f>
        <v/>
      </c>
    </row>
    <row r="121" spans="1:12" x14ac:dyDescent="0.25">
      <c r="A121" s="11"/>
      <c r="D121" s="12"/>
      <c r="E121" s="13"/>
      <c r="F121" s="13"/>
      <c r="G121" s="13"/>
      <c r="H121" s="13"/>
      <c r="I121" s="13"/>
      <c r="J121" s="14" t="str">
        <f>IF($A121="","",ROUND(((E121-G121)*'Statement'!$B$5),2))</f>
        <v/>
      </c>
      <c r="K121" s="14" t="str">
        <f>IF($A121="","",(((((E121+F121)-G121)-H121)-I121)-J121))</f>
        <v/>
      </c>
      <c r="L121" s="15" t="str">
        <f>IF($A121="","",MONTH(A121))</f>
        <v/>
      </c>
    </row>
    <row r="122" spans="1:12" x14ac:dyDescent="0.25">
      <c r="A122" s="11"/>
      <c r="D122" s="12"/>
      <c r="E122" s="13"/>
      <c r="F122" s="13"/>
      <c r="G122" s="13"/>
      <c r="H122" s="13"/>
      <c r="I122" s="13"/>
      <c r="J122" s="14" t="str">
        <f>IF($A122="","",ROUND(((E122-G122)*'Statement'!$B$5),2))</f>
        <v/>
      </c>
      <c r="K122" s="14" t="str">
        <f>IF($A122="","",(((((E122+F122)-G122)-H122)-I122)-J122))</f>
        <v/>
      </c>
      <c r="L122" s="15" t="str">
        <f>IF($A122="","",MONTH(A122))</f>
        <v/>
      </c>
    </row>
    <row r="123" spans="1:12" x14ac:dyDescent="0.25">
      <c r="A123" s="11"/>
      <c r="D123" s="12"/>
      <c r="E123" s="13"/>
      <c r="F123" s="13"/>
      <c r="G123" s="13"/>
      <c r="H123" s="13"/>
      <c r="I123" s="13"/>
      <c r="J123" s="14" t="str">
        <f>IF($A123="","",ROUND(((E123-G123)*'Statement'!$B$5),2))</f>
        <v/>
      </c>
      <c r="K123" s="14" t="str">
        <f>IF($A123="","",(((((E123+F123)-G123)-H123)-I123)-J123))</f>
        <v/>
      </c>
      <c r="L123" s="15" t="str">
        <f>IF($A123="","",MONTH(A123))</f>
        <v/>
      </c>
    </row>
    <row r="124" spans="1:12" x14ac:dyDescent="0.25">
      <c r="A124" s="11"/>
      <c r="D124" s="12"/>
      <c r="E124" s="13"/>
      <c r="F124" s="13"/>
      <c r="G124" s="13"/>
      <c r="H124" s="13"/>
      <c r="I124" s="13"/>
      <c r="J124" s="14" t="str">
        <f>IF($A124="","",ROUND(((E124-G124)*'Statement'!$B$5),2))</f>
        <v/>
      </c>
      <c r="K124" s="14" t="str">
        <f>IF($A124="","",(((((E124+F124)-G124)-H124)-I124)-J124))</f>
        <v/>
      </c>
      <c r="L124" s="15" t="str">
        <f>IF($A124="","",MONTH(A124))</f>
        <v/>
      </c>
    </row>
    <row r="125" spans="1:12" x14ac:dyDescent="0.25">
      <c r="A125" s="11"/>
      <c r="D125" s="12"/>
      <c r="E125" s="13"/>
      <c r="F125" s="13"/>
      <c r="G125" s="13"/>
      <c r="H125" s="13"/>
      <c r="I125" s="13"/>
      <c r="J125" s="14" t="str">
        <f>IF($A125="","",ROUND(((E125-G125)*'Statement'!$B$5),2))</f>
        <v/>
      </c>
      <c r="K125" s="14" t="str">
        <f>IF($A125="","",(((((E125+F125)-G125)-H125)-I125)-J125))</f>
        <v/>
      </c>
      <c r="L125" s="15" t="str">
        <f>IF($A125="","",MONTH(A125))</f>
        <v/>
      </c>
    </row>
    <row r="126" spans="1:12" x14ac:dyDescent="0.25">
      <c r="A126" s="11"/>
      <c r="D126" s="12"/>
      <c r="E126" s="13"/>
      <c r="F126" s="13"/>
      <c r="G126" s="13"/>
      <c r="H126" s="13"/>
      <c r="I126" s="13"/>
      <c r="J126" s="14" t="str">
        <f>IF($A126="","",ROUND(((E126-G126)*'Statement'!$B$5),2))</f>
        <v/>
      </c>
      <c r="K126" s="14" t="str">
        <f>IF($A126="","",(((((E126+F126)-G126)-H126)-I126)-J126))</f>
        <v/>
      </c>
      <c r="L126" s="15" t="str">
        <f>IF($A126="","",MONTH(A126))</f>
        <v/>
      </c>
    </row>
    <row r="127" spans="1:12" x14ac:dyDescent="0.25">
      <c r="A127" s="11"/>
      <c r="D127" s="12"/>
      <c r="E127" s="13"/>
      <c r="F127" s="13"/>
      <c r="G127" s="13"/>
      <c r="H127" s="13"/>
      <c r="I127" s="13"/>
      <c r="J127" s="14" t="str">
        <f>IF($A127="","",ROUND(((E127-G127)*'Statement'!$B$5),2))</f>
        <v/>
      </c>
      <c r="K127" s="14" t="str">
        <f>IF($A127="","",(((((E127+F127)-G127)-H127)-I127)-J127))</f>
        <v/>
      </c>
      <c r="L127" s="15" t="str">
        <f>IF($A127="","",MONTH(A127))</f>
        <v/>
      </c>
    </row>
    <row r="128" spans="1:12" x14ac:dyDescent="0.25">
      <c r="A128" s="11"/>
      <c r="D128" s="12"/>
      <c r="E128" s="13"/>
      <c r="F128" s="13"/>
      <c r="G128" s="13"/>
      <c r="H128" s="13"/>
      <c r="I128" s="13"/>
      <c r="J128" s="14" t="str">
        <f>IF($A128="","",ROUND(((E128-G128)*'Statement'!$B$5),2))</f>
        <v/>
      </c>
      <c r="K128" s="14" t="str">
        <f>IF($A128="","",(((((E128+F128)-G128)-H128)-I128)-J128))</f>
        <v/>
      </c>
      <c r="L128" s="15" t="str">
        <f>IF($A128="","",MONTH(A128))</f>
        <v/>
      </c>
    </row>
    <row r="129" spans="1:12" x14ac:dyDescent="0.25">
      <c r="A129" s="11"/>
      <c r="D129" s="12"/>
      <c r="E129" s="13"/>
      <c r="F129" s="13"/>
      <c r="G129" s="13"/>
      <c r="H129" s="13"/>
      <c r="I129" s="13"/>
      <c r="J129" s="14" t="str">
        <f>IF($A129="","",ROUND(((E129-G129)*'Statement'!$B$5),2))</f>
        <v/>
      </c>
      <c r="K129" s="14" t="str">
        <f>IF($A129="","",(((((E129+F129)-G129)-H129)-I129)-J129))</f>
        <v/>
      </c>
      <c r="L129" s="15" t="str">
        <f>IF($A129="","",MONTH(A129))</f>
        <v/>
      </c>
    </row>
    <row r="130" spans="1:12" x14ac:dyDescent="0.25">
      <c r="A130" s="11"/>
      <c r="D130" s="12"/>
      <c r="E130" s="13"/>
      <c r="F130" s="13"/>
      <c r="G130" s="13"/>
      <c r="H130" s="13"/>
      <c r="I130" s="13"/>
      <c r="J130" s="14" t="str">
        <f>IF($A130="","",ROUND(((E130-G130)*'Statement'!$B$5),2))</f>
        <v/>
      </c>
      <c r="K130" s="14" t="str">
        <f>IF($A130="","",(((((E130+F130)-G130)-H130)-I130)-J130))</f>
        <v/>
      </c>
      <c r="L130" s="15" t="str">
        <f>IF($A130="","",MONTH(A130))</f>
        <v/>
      </c>
    </row>
    <row r="131" spans="1:12" x14ac:dyDescent="0.25">
      <c r="A131" s="11"/>
      <c r="D131" s="12"/>
      <c r="E131" s="13"/>
      <c r="F131" s="13"/>
      <c r="G131" s="13"/>
      <c r="H131" s="13"/>
      <c r="I131" s="13"/>
      <c r="J131" s="14" t="str">
        <f>IF($A131="","",ROUND(((E131-G131)*'Statement'!$B$5),2))</f>
        <v/>
      </c>
      <c r="K131" s="14" t="str">
        <f>IF($A131="","",(((((E131+F131)-G131)-H131)-I131)-J131))</f>
        <v/>
      </c>
      <c r="L131" s="15" t="str">
        <f>IF($A131="","",MONTH(A131))</f>
        <v/>
      </c>
    </row>
    <row r="132" spans="1:12" x14ac:dyDescent="0.25">
      <c r="A132" s="11"/>
      <c r="D132" s="12"/>
      <c r="E132" s="13"/>
      <c r="F132" s="13"/>
      <c r="G132" s="13"/>
      <c r="H132" s="13"/>
      <c r="I132" s="13"/>
      <c r="J132" s="14" t="str">
        <f>IF($A132="","",ROUND(((E132-G132)*'Statement'!$B$5),2))</f>
        <v/>
      </c>
      <c r="K132" s="14" t="str">
        <f>IF($A132="","",(((((E132+F132)-G132)-H132)-I132)-J132))</f>
        <v/>
      </c>
      <c r="L132" s="15" t="str">
        <f>IF($A132="","",MONTH(A132))</f>
        <v/>
      </c>
    </row>
    <row r="133" spans="1:12" x14ac:dyDescent="0.25">
      <c r="A133" s="11"/>
      <c r="D133" s="12"/>
      <c r="E133" s="13"/>
      <c r="F133" s="13"/>
      <c r="G133" s="13"/>
      <c r="H133" s="13"/>
      <c r="I133" s="13"/>
      <c r="J133" s="14" t="str">
        <f>IF($A133="","",ROUND(((E133-G133)*'Statement'!$B$5),2))</f>
        <v/>
      </c>
      <c r="K133" s="14" t="str">
        <f>IF($A133="","",(((((E133+F133)-G133)-H133)-I133)-J133))</f>
        <v/>
      </c>
      <c r="L133" s="15" t="str">
        <f>IF($A133="","",MONTH(A133))</f>
        <v/>
      </c>
    </row>
    <row r="134" spans="1:12" x14ac:dyDescent="0.25">
      <c r="A134" s="11"/>
      <c r="D134" s="12"/>
      <c r="E134" s="13"/>
      <c r="F134" s="13"/>
      <c r="G134" s="13"/>
      <c r="H134" s="13"/>
      <c r="I134" s="13"/>
      <c r="J134" s="14" t="str">
        <f>IF($A134="","",ROUND(((E134-G134)*'Statement'!$B$5),2))</f>
        <v/>
      </c>
      <c r="K134" s="14" t="str">
        <f>IF($A134="","",(((((E134+F134)-G134)-H134)-I134)-J134))</f>
        <v/>
      </c>
      <c r="L134" s="15" t="str">
        <f>IF($A134="","",MONTH(A134))</f>
        <v/>
      </c>
    </row>
    <row r="135" spans="1:12" x14ac:dyDescent="0.25">
      <c r="A135" s="11"/>
      <c r="D135" s="12"/>
      <c r="E135" s="13"/>
      <c r="F135" s="13"/>
      <c r="G135" s="13"/>
      <c r="H135" s="13"/>
      <c r="I135" s="13"/>
      <c r="J135" s="14" t="str">
        <f>IF($A135="","",ROUND(((E135-G135)*'Statement'!$B$5),2))</f>
        <v/>
      </c>
      <c r="K135" s="14" t="str">
        <f>IF($A135="","",(((((E135+F135)-G135)-H135)-I135)-J135))</f>
        <v/>
      </c>
      <c r="L135" s="15" t="str">
        <f>IF($A135="","",MONTH(A135))</f>
        <v/>
      </c>
    </row>
    <row r="136" spans="1:12" x14ac:dyDescent="0.25">
      <c r="A136" s="11"/>
      <c r="D136" s="12"/>
      <c r="E136" s="13"/>
      <c r="F136" s="13"/>
      <c r="G136" s="13"/>
      <c r="H136" s="13"/>
      <c r="I136" s="13"/>
      <c r="J136" s="14" t="str">
        <f>IF($A136="","",ROUND(((E136-G136)*'Statement'!$B$5),2))</f>
        <v/>
      </c>
      <c r="K136" s="14" t="str">
        <f>IF($A136="","",(((((E136+F136)-G136)-H136)-I136)-J136))</f>
        <v/>
      </c>
      <c r="L136" s="15" t="str">
        <f>IF($A136="","",MONTH(A136))</f>
        <v/>
      </c>
    </row>
    <row r="137" spans="1:12" x14ac:dyDescent="0.25">
      <c r="A137" s="11"/>
      <c r="D137" s="12"/>
      <c r="E137" s="13"/>
      <c r="F137" s="13"/>
      <c r="G137" s="13"/>
      <c r="H137" s="13"/>
      <c r="I137" s="13"/>
      <c r="J137" s="14" t="str">
        <f>IF($A137="","",ROUND(((E137-G137)*'Statement'!$B$5),2))</f>
        <v/>
      </c>
      <c r="K137" s="14" t="str">
        <f>IF($A137="","",(((((E137+F137)-G137)-H137)-I137)-J137))</f>
        <v/>
      </c>
      <c r="L137" s="15" t="str">
        <f>IF($A137="","",MONTH(A137))</f>
        <v/>
      </c>
    </row>
    <row r="138" spans="1:12" x14ac:dyDescent="0.25">
      <c r="A138" s="11"/>
      <c r="D138" s="12"/>
      <c r="E138" s="13"/>
      <c r="F138" s="13"/>
      <c r="G138" s="13"/>
      <c r="H138" s="13"/>
      <c r="I138" s="13"/>
      <c r="J138" s="14" t="str">
        <f>IF($A138="","",ROUND(((E138-G138)*'Statement'!$B$5),2))</f>
        <v/>
      </c>
      <c r="K138" s="14" t="str">
        <f>IF($A138="","",(((((E138+F138)-G138)-H138)-I138)-J138))</f>
        <v/>
      </c>
      <c r="L138" s="15" t="str">
        <f>IF($A138="","",MONTH(A138))</f>
        <v/>
      </c>
    </row>
    <row r="139" spans="1:12" x14ac:dyDescent="0.25">
      <c r="A139" s="11"/>
      <c r="D139" s="12"/>
      <c r="E139" s="13"/>
      <c r="F139" s="13"/>
      <c r="G139" s="13"/>
      <c r="H139" s="13"/>
      <c r="I139" s="13"/>
      <c r="J139" s="14" t="str">
        <f>IF($A139="","",ROUND(((E139-G139)*'Statement'!$B$5),2))</f>
        <v/>
      </c>
      <c r="K139" s="14" t="str">
        <f>IF($A139="","",(((((E139+F139)-G139)-H139)-I139)-J139))</f>
        <v/>
      </c>
      <c r="L139" s="15" t="str">
        <f>IF($A139="","",MONTH(A139))</f>
        <v/>
      </c>
    </row>
    <row r="140" spans="1:12" x14ac:dyDescent="0.25">
      <c r="A140" s="11"/>
      <c r="D140" s="12"/>
      <c r="E140" s="13"/>
      <c r="F140" s="13"/>
      <c r="G140" s="13"/>
      <c r="H140" s="13"/>
      <c r="I140" s="13"/>
      <c r="J140" s="14" t="str">
        <f>IF($A140="","",ROUND(((E140-G140)*'Statement'!$B$5),2))</f>
        <v/>
      </c>
      <c r="K140" s="14" t="str">
        <f>IF($A140="","",(((((E140+F140)-G140)-H140)-I140)-J140))</f>
        <v/>
      </c>
      <c r="L140" s="15" t="str">
        <f>IF($A140="","",MONTH(A140))</f>
        <v/>
      </c>
    </row>
    <row r="141" spans="1:12" x14ac:dyDescent="0.25">
      <c r="A141" s="11"/>
      <c r="D141" s="12"/>
      <c r="E141" s="13"/>
      <c r="F141" s="13"/>
      <c r="G141" s="13"/>
      <c r="H141" s="13"/>
      <c r="I141" s="13"/>
      <c r="J141" s="14" t="str">
        <f>IF($A141="","",ROUND(((E141-G141)*'Statement'!$B$5),2))</f>
        <v/>
      </c>
      <c r="K141" s="14" t="str">
        <f>IF($A141="","",(((((E141+F141)-G141)-H141)-I141)-J141))</f>
        <v/>
      </c>
      <c r="L141" s="15" t="str">
        <f>IF($A141="","",MONTH(A141))</f>
        <v/>
      </c>
    </row>
    <row r="142" spans="1:12" x14ac:dyDescent="0.25">
      <c r="A142" s="11"/>
      <c r="D142" s="12"/>
      <c r="E142" s="13"/>
      <c r="F142" s="13"/>
      <c r="G142" s="13"/>
      <c r="H142" s="13"/>
      <c r="I142" s="13"/>
      <c r="J142" s="14" t="str">
        <f>IF($A142="","",ROUND(((E142-G142)*'Statement'!$B$5),2))</f>
        <v/>
      </c>
      <c r="K142" s="14" t="str">
        <f>IF($A142="","",(((((E142+F142)-G142)-H142)-I142)-J142))</f>
        <v/>
      </c>
      <c r="L142" s="15" t="str">
        <f>IF($A142="","",MONTH(A142))</f>
        <v/>
      </c>
    </row>
    <row r="143" spans="1:12" x14ac:dyDescent="0.25">
      <c r="A143" s="11"/>
      <c r="D143" s="12"/>
      <c r="E143" s="13"/>
      <c r="F143" s="13"/>
      <c r="G143" s="13"/>
      <c r="H143" s="13"/>
      <c r="I143" s="13"/>
      <c r="J143" s="14" t="str">
        <f>IF($A143="","",ROUND(((E143-G143)*'Statement'!$B$5),2))</f>
        <v/>
      </c>
      <c r="K143" s="14" t="str">
        <f>IF($A143="","",(((((E143+F143)-G143)-H143)-I143)-J143))</f>
        <v/>
      </c>
      <c r="L143" s="15" t="str">
        <f>IF($A143="","",MONTH(A143))</f>
        <v/>
      </c>
    </row>
    <row r="144" spans="1:12" x14ac:dyDescent="0.25">
      <c r="A144" s="11"/>
      <c r="D144" s="12"/>
      <c r="E144" s="13"/>
      <c r="F144" s="13"/>
      <c r="G144" s="13"/>
      <c r="H144" s="13"/>
      <c r="I144" s="13"/>
      <c r="J144" s="14" t="str">
        <f>IF($A144="","",ROUND(((E144-G144)*'Statement'!$B$5),2))</f>
        <v/>
      </c>
      <c r="K144" s="14" t="str">
        <f>IF($A144="","",(((((E144+F144)-G144)-H144)-I144)-J144))</f>
        <v/>
      </c>
      <c r="L144" s="15" t="str">
        <f>IF($A144="","",MONTH(A144))</f>
        <v/>
      </c>
    </row>
    <row r="145" spans="1:12" x14ac:dyDescent="0.25">
      <c r="A145" s="11"/>
      <c r="D145" s="12"/>
      <c r="E145" s="13"/>
      <c r="F145" s="13"/>
      <c r="G145" s="13"/>
      <c r="H145" s="13"/>
      <c r="I145" s="13"/>
      <c r="J145" s="14" t="str">
        <f>IF($A145="","",ROUND(((E145-G145)*'Statement'!$B$5),2))</f>
        <v/>
      </c>
      <c r="K145" s="14" t="str">
        <f>IF($A145="","",(((((E145+F145)-G145)-H145)-I145)-J145))</f>
        <v/>
      </c>
      <c r="L145" s="15" t="str">
        <f>IF($A145="","",MONTH(A145))</f>
        <v/>
      </c>
    </row>
    <row r="146" spans="1:12" x14ac:dyDescent="0.25">
      <c r="A146" s="11"/>
      <c r="D146" s="12"/>
      <c r="E146" s="13"/>
      <c r="F146" s="13"/>
      <c r="G146" s="13"/>
      <c r="H146" s="13"/>
      <c r="I146" s="13"/>
      <c r="J146" s="14" t="str">
        <f>IF($A146="","",ROUND(((E146-G146)*'Statement'!$B$5),2))</f>
        <v/>
      </c>
      <c r="K146" s="14" t="str">
        <f>IF($A146="","",(((((E146+F146)-G146)-H146)-I146)-J146))</f>
        <v/>
      </c>
      <c r="L146" s="15" t="str">
        <f>IF($A146="","",MONTH(A146))</f>
        <v/>
      </c>
    </row>
    <row r="147" spans="1:12" x14ac:dyDescent="0.25">
      <c r="A147" s="11"/>
      <c r="D147" s="12"/>
      <c r="E147" s="13"/>
      <c r="F147" s="13"/>
      <c r="G147" s="13"/>
      <c r="H147" s="13"/>
      <c r="I147" s="13"/>
      <c r="J147" s="14" t="str">
        <f>IF($A147="","",ROUND(((E147-G147)*'Statement'!$B$5),2))</f>
        <v/>
      </c>
      <c r="K147" s="14" t="str">
        <f>IF($A147="","",(((((E147+F147)-G147)-H147)-I147)-J147))</f>
        <v/>
      </c>
      <c r="L147" s="15" t="str">
        <f>IF($A147="","",MONTH(A147))</f>
        <v/>
      </c>
    </row>
    <row r="148" spans="1:12" x14ac:dyDescent="0.25">
      <c r="A148" s="11"/>
      <c r="D148" s="12"/>
      <c r="E148" s="13"/>
      <c r="F148" s="13"/>
      <c r="G148" s="13"/>
      <c r="H148" s="13"/>
      <c r="I148" s="13"/>
      <c r="J148" s="14" t="str">
        <f>IF($A148="","",ROUND(((E148-G148)*'Statement'!$B$5),2))</f>
        <v/>
      </c>
      <c r="K148" s="14" t="str">
        <f>IF($A148="","",(((((E148+F148)-G148)-H148)-I148)-J148))</f>
        <v/>
      </c>
      <c r="L148" s="15" t="str">
        <f>IF($A148="","",MONTH(A148))</f>
        <v/>
      </c>
    </row>
    <row r="149" spans="1:12" x14ac:dyDescent="0.25">
      <c r="A149" s="11"/>
      <c r="D149" s="12"/>
      <c r="E149" s="13"/>
      <c r="F149" s="13"/>
      <c r="G149" s="13"/>
      <c r="H149" s="13"/>
      <c r="I149" s="13"/>
      <c r="J149" s="14" t="str">
        <f>IF($A149="","",ROUND(((E149-G149)*'Statement'!$B$5),2))</f>
        <v/>
      </c>
      <c r="K149" s="14" t="str">
        <f>IF($A149="","",(((((E149+F149)-G149)-H149)-I149)-J149))</f>
        <v/>
      </c>
      <c r="L149" s="15" t="str">
        <f>IF($A149="","",MONTH(A149))</f>
        <v/>
      </c>
    </row>
    <row r="150" spans="1:12" x14ac:dyDescent="0.25">
      <c r="A150" s="11"/>
      <c r="D150" s="12"/>
      <c r="E150" s="13"/>
      <c r="F150" s="13"/>
      <c r="G150" s="13"/>
      <c r="H150" s="13"/>
      <c r="I150" s="13"/>
      <c r="J150" s="14" t="str">
        <f>IF($A150="","",ROUND(((E150-G150)*'Statement'!$B$5),2))</f>
        <v/>
      </c>
      <c r="K150" s="14" t="str">
        <f>IF($A150="","",(((((E150+F150)-G150)-H150)-I150)-J150))</f>
        <v/>
      </c>
      <c r="L150" s="15" t="str">
        <f>IF($A150="","",MONTH(A150))</f>
        <v/>
      </c>
    </row>
    <row r="151" spans="1:12" x14ac:dyDescent="0.25">
      <c r="A151" s="11"/>
      <c r="D151" s="12"/>
      <c r="E151" s="13"/>
      <c r="F151" s="13"/>
      <c r="G151" s="13"/>
      <c r="H151" s="13"/>
      <c r="I151" s="13"/>
      <c r="J151" s="14" t="str">
        <f>IF($A151="","",ROUND(((E151-G151)*'Statement'!$B$5),2))</f>
        <v/>
      </c>
      <c r="K151" s="14" t="str">
        <f>IF($A151="","",(((((E151+F151)-G151)-H151)-I151)-J151))</f>
        <v/>
      </c>
      <c r="L151" s="15" t="str">
        <f>IF($A151="","",MONTH(A151))</f>
        <v/>
      </c>
    </row>
    <row r="152" spans="1:12" x14ac:dyDescent="0.25">
      <c r="A152" s="11"/>
      <c r="D152" s="12"/>
      <c r="E152" s="13"/>
      <c r="F152" s="13"/>
      <c r="G152" s="13"/>
      <c r="H152" s="13"/>
      <c r="I152" s="13"/>
      <c r="J152" s="14" t="str">
        <f>IF($A152="","",ROUND(((E152-G152)*'Statement'!$B$5),2))</f>
        <v/>
      </c>
      <c r="K152" s="14" t="str">
        <f>IF($A152="","",(((((E152+F152)-G152)-H152)-I152)-J152))</f>
        <v/>
      </c>
      <c r="L152" s="15" t="str">
        <f>IF($A152="","",MONTH(A152))</f>
        <v/>
      </c>
    </row>
    <row r="153" spans="1:12" x14ac:dyDescent="0.25">
      <c r="A153" s="11"/>
      <c r="D153" s="12"/>
      <c r="E153" s="13"/>
      <c r="F153" s="13"/>
      <c r="G153" s="13"/>
      <c r="H153" s="13"/>
      <c r="I153" s="13"/>
      <c r="J153" s="14" t="str">
        <f>IF($A153="","",ROUND(((E153-G153)*'Statement'!$B$5),2))</f>
        <v/>
      </c>
      <c r="K153" s="14" t="str">
        <f>IF($A153="","",(((((E153+F153)-G153)-H153)-I153)-J153))</f>
        <v/>
      </c>
      <c r="L153" s="15" t="str">
        <f>IF($A153="","",MONTH(A153))</f>
        <v/>
      </c>
    </row>
    <row r="154" spans="1:12" x14ac:dyDescent="0.25">
      <c r="A154" s="11"/>
      <c r="D154" s="12"/>
      <c r="E154" s="13"/>
      <c r="F154" s="13"/>
      <c r="G154" s="13"/>
      <c r="H154" s="13"/>
      <c r="I154" s="13"/>
      <c r="J154" s="14" t="str">
        <f>IF($A154="","",ROUND(((E154-G154)*'Statement'!$B$5),2))</f>
        <v/>
      </c>
      <c r="K154" s="14" t="str">
        <f>IF($A154="","",(((((E154+F154)-G154)-H154)-I154)-J154))</f>
        <v/>
      </c>
      <c r="L154" s="15" t="str">
        <f>IF($A154="","",MONTH(A154))</f>
        <v/>
      </c>
    </row>
    <row r="155" spans="1:12" x14ac:dyDescent="0.25">
      <c r="A155" s="11"/>
      <c r="D155" s="12"/>
      <c r="E155" s="13"/>
      <c r="F155" s="13"/>
      <c r="G155" s="13"/>
      <c r="H155" s="13"/>
      <c r="I155" s="13"/>
      <c r="J155" s="14" t="str">
        <f>IF($A155="","",ROUND(((E155-G155)*'Statement'!$B$5),2))</f>
        <v/>
      </c>
      <c r="K155" s="14" t="str">
        <f>IF($A155="","",(((((E155+F155)-G155)-H155)-I155)-J155))</f>
        <v/>
      </c>
      <c r="L155" s="15" t="str">
        <f>IF($A155="","",MONTH(A155))</f>
        <v/>
      </c>
    </row>
    <row r="156" spans="1:12" x14ac:dyDescent="0.25">
      <c r="A156" s="11"/>
      <c r="D156" s="12"/>
      <c r="E156" s="13"/>
      <c r="F156" s="13"/>
      <c r="G156" s="13"/>
      <c r="H156" s="13"/>
      <c r="I156" s="13"/>
      <c r="J156" s="14" t="str">
        <f>IF($A156="","",ROUND(((E156-G156)*'Statement'!$B$5),2))</f>
        <v/>
      </c>
      <c r="K156" s="14" t="str">
        <f>IF($A156="","",(((((E156+F156)-G156)-H156)-I156)-J156))</f>
        <v/>
      </c>
      <c r="L156" s="15" t="str">
        <f>IF($A156="","",MONTH(A156))</f>
        <v/>
      </c>
    </row>
    <row r="157" spans="1:12" x14ac:dyDescent="0.25">
      <c r="A157" s="11"/>
      <c r="D157" s="12"/>
      <c r="E157" s="13"/>
      <c r="F157" s="13"/>
      <c r="G157" s="13"/>
      <c r="H157" s="13"/>
      <c r="I157" s="13"/>
      <c r="J157" s="14" t="str">
        <f>IF($A157="","",ROUND(((E157-G157)*'Statement'!$B$5),2))</f>
        <v/>
      </c>
      <c r="K157" s="14" t="str">
        <f>IF($A157="","",(((((E157+F157)-G157)-H157)-I157)-J157))</f>
        <v/>
      </c>
      <c r="L157" s="15" t="str">
        <f>IF($A157="","",MONTH(A157))</f>
        <v/>
      </c>
    </row>
    <row r="158" spans="1:12" x14ac:dyDescent="0.25">
      <c r="A158" s="11"/>
      <c r="D158" s="12"/>
      <c r="E158" s="13"/>
      <c r="F158" s="13"/>
      <c r="G158" s="13"/>
      <c r="H158" s="13"/>
      <c r="I158" s="13"/>
      <c r="J158" s="14" t="str">
        <f>IF($A158="","",ROUND(((E158-G158)*'Statement'!$B$5),2))</f>
        <v/>
      </c>
      <c r="K158" s="14" t="str">
        <f>IF($A158="","",(((((E158+F158)-G158)-H158)-I158)-J158))</f>
        <v/>
      </c>
      <c r="L158" s="15" t="str">
        <f>IF($A158="","",MONTH(A158))</f>
        <v/>
      </c>
    </row>
    <row r="159" spans="1:12" x14ac:dyDescent="0.25">
      <c r="A159" s="11"/>
      <c r="D159" s="12"/>
      <c r="E159" s="13"/>
      <c r="F159" s="13"/>
      <c r="G159" s="13"/>
      <c r="H159" s="13"/>
      <c r="I159" s="13"/>
      <c r="J159" s="14" t="str">
        <f>IF($A159="","",ROUND(((E159-G159)*'Statement'!$B$5),2))</f>
        <v/>
      </c>
      <c r="K159" s="14" t="str">
        <f>IF($A159="","",(((((E159+F159)-G159)-H159)-I159)-J159))</f>
        <v/>
      </c>
      <c r="L159" s="15" t="str">
        <f>IF($A159="","",MONTH(A159))</f>
        <v/>
      </c>
    </row>
    <row r="160" spans="1:12" x14ac:dyDescent="0.25">
      <c r="A160" s="11"/>
      <c r="D160" s="12"/>
      <c r="E160" s="13"/>
      <c r="F160" s="13"/>
      <c r="G160" s="13"/>
      <c r="H160" s="13"/>
      <c r="I160" s="13"/>
      <c r="J160" s="14" t="str">
        <f>IF($A160="","",ROUND(((E160-G160)*'Statement'!$B$5),2))</f>
        <v/>
      </c>
      <c r="K160" s="14" t="str">
        <f>IF($A160="","",(((((E160+F160)-G160)-H160)-I160)-J160))</f>
        <v/>
      </c>
      <c r="L160" s="15" t="str">
        <f>IF($A160="","",MONTH(A160))</f>
        <v/>
      </c>
    </row>
    <row r="161" spans="1:12" x14ac:dyDescent="0.25">
      <c r="A161" s="11"/>
      <c r="D161" s="12"/>
      <c r="E161" s="13"/>
      <c r="F161" s="13"/>
      <c r="G161" s="13"/>
      <c r="H161" s="13"/>
      <c r="I161" s="13"/>
      <c r="J161" s="14" t="str">
        <f>IF($A161="","",ROUND(((E161-G161)*'Statement'!$B$5),2))</f>
        <v/>
      </c>
      <c r="K161" s="14" t="str">
        <f>IF($A161="","",(((((E161+F161)-G161)-H161)-I161)-J161))</f>
        <v/>
      </c>
      <c r="L161" s="15" t="str">
        <f>IF($A161="","",MONTH(A161))</f>
        <v/>
      </c>
    </row>
    <row r="162" spans="1:12" x14ac:dyDescent="0.25">
      <c r="A162" s="11"/>
      <c r="D162" s="12"/>
      <c r="E162" s="13"/>
      <c r="F162" s="13"/>
      <c r="G162" s="13"/>
      <c r="H162" s="13"/>
      <c r="I162" s="13"/>
      <c r="J162" s="14" t="str">
        <f>IF($A162="","",ROUND(((E162-G162)*'Statement'!$B$5),2))</f>
        <v/>
      </c>
      <c r="K162" s="14" t="str">
        <f>IF($A162="","",(((((E162+F162)-G162)-H162)-I162)-J162))</f>
        <v/>
      </c>
      <c r="L162" s="15" t="str">
        <f>IF($A162="","",MONTH(A162))</f>
        <v/>
      </c>
    </row>
    <row r="163" spans="1:12" x14ac:dyDescent="0.25">
      <c r="A163" s="11"/>
      <c r="D163" s="12"/>
      <c r="E163" s="13"/>
      <c r="F163" s="13"/>
      <c r="G163" s="13"/>
      <c r="H163" s="13"/>
      <c r="I163" s="13"/>
      <c r="J163" s="14" t="str">
        <f>IF($A163="","",ROUND(((E163-G163)*'Statement'!$B$5),2))</f>
        <v/>
      </c>
      <c r="K163" s="14" t="str">
        <f>IF($A163="","",(((((E163+F163)-G163)-H163)-I163)-J163))</f>
        <v/>
      </c>
      <c r="L163" s="15" t="str">
        <f>IF($A163="","",MONTH(A163))</f>
        <v/>
      </c>
    </row>
    <row r="164" spans="1:12" x14ac:dyDescent="0.25">
      <c r="A164" s="11"/>
      <c r="D164" s="12"/>
      <c r="E164" s="13"/>
      <c r="F164" s="13"/>
      <c r="G164" s="13"/>
      <c r="H164" s="13"/>
      <c r="I164" s="13"/>
      <c r="J164" s="14" t="str">
        <f>IF($A164="","",ROUND(((E164-G164)*'Statement'!$B$5),2))</f>
        <v/>
      </c>
      <c r="K164" s="14" t="str">
        <f>IF($A164="","",(((((E164+F164)-G164)-H164)-I164)-J164))</f>
        <v/>
      </c>
      <c r="L164" s="15" t="str">
        <f>IF($A164="","",MONTH(A164))</f>
        <v/>
      </c>
    </row>
    <row r="165" spans="1:12" x14ac:dyDescent="0.25">
      <c r="A165" s="11"/>
      <c r="D165" s="12"/>
      <c r="E165" s="13"/>
      <c r="F165" s="13"/>
      <c r="G165" s="13"/>
      <c r="H165" s="13"/>
      <c r="I165" s="13"/>
      <c r="J165" s="14" t="str">
        <f>IF($A165="","",ROUND(((E165-G165)*'Statement'!$B$5),2))</f>
        <v/>
      </c>
      <c r="K165" s="14" t="str">
        <f>IF($A165="","",(((((E165+F165)-G165)-H165)-I165)-J165))</f>
        <v/>
      </c>
      <c r="L165" s="15" t="str">
        <f>IF($A165="","",MONTH(A165))</f>
        <v/>
      </c>
    </row>
    <row r="166" spans="1:12" x14ac:dyDescent="0.25">
      <c r="A166" s="11"/>
      <c r="D166" s="12"/>
      <c r="E166" s="13"/>
      <c r="F166" s="13"/>
      <c r="G166" s="13"/>
      <c r="H166" s="13"/>
      <c r="I166" s="13"/>
      <c r="J166" s="14" t="str">
        <f>IF($A166="","",ROUND(((E166-G166)*'Statement'!$B$5),2))</f>
        <v/>
      </c>
      <c r="K166" s="14" t="str">
        <f>IF($A166="","",(((((E166+F166)-G166)-H166)-I166)-J166))</f>
        <v/>
      </c>
      <c r="L166" s="15" t="str">
        <f>IF($A166="","",MONTH(A166))</f>
        <v/>
      </c>
    </row>
    <row r="167" spans="1:12" x14ac:dyDescent="0.25">
      <c r="A167" s="11"/>
      <c r="D167" s="12"/>
      <c r="E167" s="13"/>
      <c r="F167" s="13"/>
      <c r="G167" s="13"/>
      <c r="H167" s="13"/>
      <c r="I167" s="13"/>
      <c r="J167" s="14" t="str">
        <f>IF($A167="","",ROUND(((E167-G167)*'Statement'!$B$5),2))</f>
        <v/>
      </c>
      <c r="K167" s="14" t="str">
        <f>IF($A167="","",(((((E167+F167)-G167)-H167)-I167)-J167))</f>
        <v/>
      </c>
      <c r="L167" s="15" t="str">
        <f>IF($A167="","",MONTH(A167))</f>
        <v/>
      </c>
    </row>
    <row r="168" spans="1:12" x14ac:dyDescent="0.25">
      <c r="A168" s="11"/>
      <c r="D168" s="12"/>
      <c r="E168" s="13"/>
      <c r="F168" s="13"/>
      <c r="G168" s="13"/>
      <c r="H168" s="13"/>
      <c r="I168" s="13"/>
      <c r="J168" s="14" t="str">
        <f>IF($A168="","",ROUND(((E168-G168)*'Statement'!$B$5),2))</f>
        <v/>
      </c>
      <c r="K168" s="14" t="str">
        <f>IF($A168="","",(((((E168+F168)-G168)-H168)-I168)-J168))</f>
        <v/>
      </c>
      <c r="L168" s="15" t="str">
        <f>IF($A168="","",MONTH(A168))</f>
        <v/>
      </c>
    </row>
    <row r="169" spans="1:12" x14ac:dyDescent="0.25">
      <c r="A169" s="11"/>
      <c r="D169" s="12"/>
      <c r="E169" s="13"/>
      <c r="F169" s="13"/>
      <c r="G169" s="13"/>
      <c r="H169" s="13"/>
      <c r="I169" s="13"/>
      <c r="J169" s="14" t="str">
        <f>IF($A169="","",ROUND(((E169-G169)*'Statement'!$B$5),2))</f>
        <v/>
      </c>
      <c r="K169" s="14" t="str">
        <f>IF($A169="","",(((((E169+F169)-G169)-H169)-I169)-J169))</f>
        <v/>
      </c>
      <c r="L169" s="15" t="str">
        <f>IF($A169="","",MONTH(A169))</f>
        <v/>
      </c>
    </row>
    <row r="170" spans="1:12" x14ac:dyDescent="0.25">
      <c r="A170" s="11"/>
      <c r="D170" s="12"/>
      <c r="E170" s="13"/>
      <c r="F170" s="13"/>
      <c r="G170" s="13"/>
      <c r="H170" s="13"/>
      <c r="I170" s="13"/>
      <c r="J170" s="14" t="str">
        <f>IF($A170="","",ROUND(((E170-G170)*'Statement'!$B$5),2))</f>
        <v/>
      </c>
      <c r="K170" s="14" t="str">
        <f>IF($A170="","",(((((E170+F170)-G170)-H170)-I170)-J170))</f>
        <v/>
      </c>
      <c r="L170" s="15" t="str">
        <f>IF($A170="","",MONTH(A170))</f>
        <v/>
      </c>
    </row>
    <row r="171" spans="1:12" x14ac:dyDescent="0.25">
      <c r="A171" s="11"/>
      <c r="D171" s="12"/>
      <c r="E171" s="13"/>
      <c r="F171" s="13"/>
      <c r="G171" s="13"/>
      <c r="H171" s="13"/>
      <c r="I171" s="13"/>
      <c r="J171" s="14" t="str">
        <f>IF($A171="","",ROUND(((E171-G171)*'Statement'!$B$5),2))</f>
        <v/>
      </c>
      <c r="K171" s="14" t="str">
        <f>IF($A171="","",(((((E171+F171)-G171)-H171)-I171)-J171))</f>
        <v/>
      </c>
      <c r="L171" s="15" t="str">
        <f>IF($A171="","",MONTH(A171))</f>
        <v/>
      </c>
    </row>
    <row r="172" spans="1:12" x14ac:dyDescent="0.25">
      <c r="A172" s="11"/>
      <c r="D172" s="12"/>
      <c r="E172" s="13"/>
      <c r="F172" s="13"/>
      <c r="G172" s="13"/>
      <c r="H172" s="13"/>
      <c r="I172" s="13"/>
      <c r="J172" s="14" t="str">
        <f>IF($A172="","",ROUND(((E172-G172)*'Statement'!$B$5),2))</f>
        <v/>
      </c>
      <c r="K172" s="14" t="str">
        <f>IF($A172="","",(((((E172+F172)-G172)-H172)-I172)-J172))</f>
        <v/>
      </c>
      <c r="L172" s="15" t="str">
        <f>IF($A172="","",MONTH(A172))</f>
        <v/>
      </c>
    </row>
    <row r="173" spans="1:12" x14ac:dyDescent="0.25">
      <c r="A173" s="11"/>
      <c r="D173" s="12"/>
      <c r="E173" s="13"/>
      <c r="F173" s="13"/>
      <c r="G173" s="13"/>
      <c r="H173" s="13"/>
      <c r="I173" s="13"/>
      <c r="J173" s="14" t="str">
        <f>IF($A173="","",ROUND(((E173-G173)*'Statement'!$B$5),2))</f>
        <v/>
      </c>
      <c r="K173" s="14" t="str">
        <f>IF($A173="","",(((((E173+F173)-G173)-H173)-I173)-J173))</f>
        <v/>
      </c>
      <c r="L173" s="15" t="str">
        <f>IF($A173="","",MONTH(A173))</f>
        <v/>
      </c>
    </row>
    <row r="174" spans="1:12" x14ac:dyDescent="0.25">
      <c r="A174" s="11"/>
      <c r="D174" s="12"/>
      <c r="E174" s="13"/>
      <c r="F174" s="13"/>
      <c r="G174" s="13"/>
      <c r="H174" s="13"/>
      <c r="I174" s="13"/>
      <c r="J174" s="14" t="str">
        <f>IF($A174="","",ROUND(((E174-G174)*'Statement'!$B$5),2))</f>
        <v/>
      </c>
      <c r="K174" s="14" t="str">
        <f>IF($A174="","",(((((E174+F174)-G174)-H174)-I174)-J174))</f>
        <v/>
      </c>
      <c r="L174" s="15" t="str">
        <f>IF($A174="","",MONTH(A174))</f>
        <v/>
      </c>
    </row>
    <row r="175" spans="1:12" x14ac:dyDescent="0.25">
      <c r="A175" s="11"/>
      <c r="D175" s="12"/>
      <c r="E175" s="13"/>
      <c r="F175" s="13"/>
      <c r="G175" s="13"/>
      <c r="H175" s="13"/>
      <c r="I175" s="13"/>
      <c r="J175" s="14" t="str">
        <f>IF($A175="","",ROUND(((E175-G175)*'Statement'!$B$5),2))</f>
        <v/>
      </c>
      <c r="K175" s="14" t="str">
        <f>IF($A175="","",(((((E175+F175)-G175)-H175)-I175)-J175))</f>
        <v/>
      </c>
      <c r="L175" s="15" t="str">
        <f>IF($A175="","",MONTH(A175))</f>
        <v/>
      </c>
    </row>
    <row r="176" spans="1:12" x14ac:dyDescent="0.25">
      <c r="A176" s="11"/>
      <c r="D176" s="12"/>
      <c r="E176" s="13"/>
      <c r="F176" s="13"/>
      <c r="G176" s="13"/>
      <c r="H176" s="13"/>
      <c r="I176" s="13"/>
      <c r="J176" s="14" t="str">
        <f>IF($A176="","",ROUND(((E176-G176)*'Statement'!$B$5),2))</f>
        <v/>
      </c>
      <c r="K176" s="14" t="str">
        <f>IF($A176="","",(((((E176+F176)-G176)-H176)-I176)-J176))</f>
        <v/>
      </c>
      <c r="L176" s="15" t="str">
        <f>IF($A176="","",MONTH(A176))</f>
        <v/>
      </c>
    </row>
    <row r="177" spans="1:12" x14ac:dyDescent="0.25">
      <c r="A177" s="11"/>
      <c r="D177" s="12"/>
      <c r="E177" s="13"/>
      <c r="F177" s="13"/>
      <c r="G177" s="13"/>
      <c r="H177" s="13"/>
      <c r="I177" s="13"/>
      <c r="J177" s="14" t="str">
        <f>IF($A177="","",ROUND(((E177-G177)*'Statement'!$B$5),2))</f>
        <v/>
      </c>
      <c r="K177" s="14" t="str">
        <f>IF($A177="","",(((((E177+F177)-G177)-H177)-I177)-J177))</f>
        <v/>
      </c>
      <c r="L177" s="15" t="str">
        <f>IF($A177="","",MONTH(A177))</f>
        <v/>
      </c>
    </row>
    <row r="178" spans="1:12" x14ac:dyDescent="0.25">
      <c r="A178" s="11"/>
      <c r="D178" s="12"/>
      <c r="E178" s="13"/>
      <c r="F178" s="13"/>
      <c r="G178" s="13"/>
      <c r="H178" s="13"/>
      <c r="I178" s="13"/>
      <c r="J178" s="14" t="str">
        <f>IF($A178="","",ROUND(((E178-G178)*'Statement'!$B$5),2))</f>
        <v/>
      </c>
      <c r="K178" s="14" t="str">
        <f>IF($A178="","",(((((E178+F178)-G178)-H178)-I178)-J178))</f>
        <v/>
      </c>
      <c r="L178" s="15" t="str">
        <f>IF($A178="","",MONTH(A178))</f>
        <v/>
      </c>
    </row>
    <row r="179" spans="1:12" x14ac:dyDescent="0.25">
      <c r="A179" s="11"/>
      <c r="D179" s="12"/>
      <c r="E179" s="13"/>
      <c r="F179" s="13"/>
      <c r="G179" s="13"/>
      <c r="H179" s="13"/>
      <c r="I179" s="13"/>
      <c r="J179" s="14" t="str">
        <f>IF($A179="","",ROUND(((E179-G179)*'Statement'!$B$5),2))</f>
        <v/>
      </c>
      <c r="K179" s="14" t="str">
        <f>IF($A179="","",(((((E179+F179)-G179)-H179)-I179)-J179))</f>
        <v/>
      </c>
      <c r="L179" s="15" t="str">
        <f>IF($A179="","",MONTH(A179))</f>
        <v/>
      </c>
    </row>
    <row r="180" spans="1:12" x14ac:dyDescent="0.25">
      <c r="A180" s="11"/>
      <c r="D180" s="12"/>
      <c r="E180" s="13"/>
      <c r="F180" s="13"/>
      <c r="G180" s="13"/>
      <c r="H180" s="13"/>
      <c r="I180" s="13"/>
      <c r="J180" s="14" t="str">
        <f>IF($A180="","",ROUND(((E180-G180)*'Statement'!$B$5),2))</f>
        <v/>
      </c>
      <c r="K180" s="14" t="str">
        <f>IF($A180="","",(((((E180+F180)-G180)-H180)-I180)-J180))</f>
        <v/>
      </c>
      <c r="L180" s="15" t="str">
        <f>IF($A180="","",MONTH(A180))</f>
        <v/>
      </c>
    </row>
    <row r="181" spans="1:12" x14ac:dyDescent="0.25">
      <c r="A181" s="11"/>
      <c r="D181" s="12"/>
      <c r="E181" s="13"/>
      <c r="F181" s="13"/>
      <c r="G181" s="13"/>
      <c r="H181" s="13"/>
      <c r="I181" s="13"/>
      <c r="J181" s="14" t="str">
        <f>IF($A181="","",ROUND(((E181-G181)*'Statement'!$B$5),2))</f>
        <v/>
      </c>
      <c r="K181" s="14" t="str">
        <f>IF($A181="","",(((((E181+F181)-G181)-H181)-I181)-J181))</f>
        <v/>
      </c>
      <c r="L181" s="15" t="str">
        <f>IF($A181="","",MONTH(A181))</f>
        <v/>
      </c>
    </row>
    <row r="182" spans="1:12" x14ac:dyDescent="0.25">
      <c r="A182" s="11"/>
      <c r="D182" s="12"/>
      <c r="E182" s="13"/>
      <c r="F182" s="13"/>
      <c r="G182" s="13"/>
      <c r="H182" s="13"/>
      <c r="I182" s="13"/>
      <c r="J182" s="14" t="str">
        <f>IF($A182="","",ROUND(((E182-G182)*'Statement'!$B$5),2))</f>
        <v/>
      </c>
      <c r="K182" s="14" t="str">
        <f>IF($A182="","",(((((E182+F182)-G182)-H182)-I182)-J182))</f>
        <v/>
      </c>
      <c r="L182" s="15" t="str">
        <f>IF($A182="","",MONTH(A182))</f>
        <v/>
      </c>
    </row>
    <row r="183" spans="1:12" x14ac:dyDescent="0.25">
      <c r="A183" s="11"/>
      <c r="D183" s="12"/>
      <c r="E183" s="13"/>
      <c r="F183" s="13"/>
      <c r="G183" s="13"/>
      <c r="H183" s="13"/>
      <c r="I183" s="13"/>
      <c r="J183" s="14" t="str">
        <f>IF($A183="","",ROUND(((E183-G183)*'Statement'!$B$5),2))</f>
        <v/>
      </c>
      <c r="K183" s="14" t="str">
        <f>IF($A183="","",(((((E183+F183)-G183)-H183)-I183)-J183))</f>
        <v/>
      </c>
      <c r="L183" s="15" t="str">
        <f>IF($A183="","",MONTH(A183))</f>
        <v/>
      </c>
    </row>
    <row r="184" spans="1:12" x14ac:dyDescent="0.25">
      <c r="A184" s="11"/>
      <c r="D184" s="12"/>
      <c r="E184" s="13"/>
      <c r="F184" s="13"/>
      <c r="G184" s="13"/>
      <c r="H184" s="13"/>
      <c r="I184" s="13"/>
      <c r="J184" s="14" t="str">
        <f>IF($A184="","",ROUND(((E184-G184)*'Statement'!$B$5),2))</f>
        <v/>
      </c>
      <c r="K184" s="14" t="str">
        <f>IF($A184="","",(((((E184+F184)-G184)-H184)-I184)-J184))</f>
        <v/>
      </c>
      <c r="L184" s="15" t="str">
        <f>IF($A184="","",MONTH(A184))</f>
        <v/>
      </c>
    </row>
    <row r="185" spans="1:12" x14ac:dyDescent="0.25">
      <c r="A185" s="11"/>
      <c r="D185" s="12"/>
      <c r="E185" s="13"/>
      <c r="F185" s="13"/>
      <c r="G185" s="13"/>
      <c r="H185" s="13"/>
      <c r="I185" s="13"/>
      <c r="J185" s="14" t="str">
        <f>IF($A185="","",ROUND(((E185-G185)*'Statement'!$B$5),2))</f>
        <v/>
      </c>
      <c r="K185" s="14" t="str">
        <f>IF($A185="","",(((((E185+F185)-G185)-H185)-I185)-J185))</f>
        <v/>
      </c>
      <c r="L185" s="15" t="str">
        <f>IF($A185="","",MONTH(A185))</f>
        <v/>
      </c>
    </row>
    <row r="186" spans="1:12" x14ac:dyDescent="0.25">
      <c r="A186" s="11"/>
      <c r="D186" s="12"/>
      <c r="E186" s="13"/>
      <c r="F186" s="13"/>
      <c r="G186" s="13"/>
      <c r="H186" s="13"/>
      <c r="I186" s="13"/>
      <c r="J186" s="14" t="str">
        <f>IF($A186="","",ROUND(((E186-G186)*'Statement'!$B$5),2))</f>
        <v/>
      </c>
      <c r="K186" s="14" t="str">
        <f>IF($A186="","",(((((E186+F186)-G186)-H186)-I186)-J186))</f>
        <v/>
      </c>
      <c r="L186" s="15" t="str">
        <f>IF($A186="","",MONTH(A186))</f>
        <v/>
      </c>
    </row>
    <row r="187" spans="1:12" x14ac:dyDescent="0.25">
      <c r="A187" s="11"/>
      <c r="D187" s="12"/>
      <c r="E187" s="13"/>
      <c r="F187" s="13"/>
      <c r="G187" s="13"/>
      <c r="H187" s="13"/>
      <c r="I187" s="13"/>
      <c r="J187" s="14" t="str">
        <f>IF($A187="","",ROUND(((E187-G187)*'Statement'!$B$5),2))</f>
        <v/>
      </c>
      <c r="K187" s="14" t="str">
        <f>IF($A187="","",(((((E187+F187)-G187)-H187)-I187)-J187))</f>
        <v/>
      </c>
      <c r="L187" s="15" t="str">
        <f>IF($A187="","",MONTH(A187))</f>
        <v/>
      </c>
    </row>
    <row r="188" spans="1:12" x14ac:dyDescent="0.25">
      <c r="A188" s="11"/>
      <c r="D188" s="12"/>
      <c r="E188" s="13"/>
      <c r="F188" s="13"/>
      <c r="G188" s="13"/>
      <c r="H188" s="13"/>
      <c r="I188" s="13"/>
      <c r="J188" s="14" t="str">
        <f>IF($A188="","",ROUND(((E188-G188)*'Statement'!$B$5),2))</f>
        <v/>
      </c>
      <c r="K188" s="14" t="str">
        <f>IF($A188="","",(((((E188+F188)-G188)-H188)-I188)-J188))</f>
        <v/>
      </c>
      <c r="L188" s="15" t="str">
        <f>IF($A188="","",MONTH(A188))</f>
        <v/>
      </c>
    </row>
    <row r="189" spans="1:12" x14ac:dyDescent="0.25">
      <c r="A189" s="11"/>
      <c r="D189" s="12"/>
      <c r="E189" s="13"/>
      <c r="F189" s="13"/>
      <c r="G189" s="13"/>
      <c r="H189" s="13"/>
      <c r="I189" s="13"/>
      <c r="J189" s="14" t="str">
        <f>IF($A189="","",ROUND(((E189-G189)*'Statement'!$B$5),2))</f>
        <v/>
      </c>
      <c r="K189" s="14" t="str">
        <f>IF($A189="","",(((((E189+F189)-G189)-H189)-I189)-J189))</f>
        <v/>
      </c>
      <c r="L189" s="15" t="str">
        <f>IF($A189="","",MONTH(A189))</f>
        <v/>
      </c>
    </row>
    <row r="190" spans="1:12" x14ac:dyDescent="0.25">
      <c r="A190" s="11"/>
      <c r="D190" s="12"/>
      <c r="E190" s="13"/>
      <c r="F190" s="13"/>
      <c r="G190" s="13"/>
      <c r="H190" s="13"/>
      <c r="I190" s="13"/>
      <c r="J190" s="14" t="str">
        <f>IF($A190="","",ROUND(((E190-G190)*'Statement'!$B$5),2))</f>
        <v/>
      </c>
      <c r="K190" s="14" t="str">
        <f>IF($A190="","",(((((E190+F190)-G190)-H190)-I190)-J190))</f>
        <v/>
      </c>
      <c r="L190" s="15" t="str">
        <f>IF($A190="","",MONTH(A190))</f>
        <v/>
      </c>
    </row>
    <row r="191" spans="1:12" x14ac:dyDescent="0.25">
      <c r="A191" s="11"/>
      <c r="D191" s="12"/>
      <c r="E191" s="13"/>
      <c r="F191" s="13"/>
      <c r="G191" s="13"/>
      <c r="H191" s="13"/>
      <c r="I191" s="13"/>
      <c r="J191" s="14" t="str">
        <f>IF($A191="","",ROUND(((E191-G191)*'Statement'!$B$5),2))</f>
        <v/>
      </c>
      <c r="K191" s="14" t="str">
        <f>IF($A191="","",(((((E191+F191)-G191)-H191)-I191)-J191))</f>
        <v/>
      </c>
      <c r="L191" s="15" t="str">
        <f>IF($A191="","",MONTH(A191))</f>
        <v/>
      </c>
    </row>
    <row r="192" spans="1:12" x14ac:dyDescent="0.25">
      <c r="A192" s="11"/>
      <c r="D192" s="12"/>
      <c r="E192" s="13"/>
      <c r="F192" s="13"/>
      <c r="G192" s="13"/>
      <c r="H192" s="13"/>
      <c r="I192" s="13"/>
      <c r="J192" s="14" t="str">
        <f>IF($A192="","",ROUND(((E192-G192)*'Statement'!$B$5),2))</f>
        <v/>
      </c>
      <c r="K192" s="14" t="str">
        <f>IF($A192="","",(((((E192+F192)-G192)-H192)-I192)-J192))</f>
        <v/>
      </c>
      <c r="L192" s="15" t="str">
        <f>IF($A192="","",MONTH(A192))</f>
        <v/>
      </c>
    </row>
    <row r="193" spans="1:12" x14ac:dyDescent="0.25">
      <c r="A193" s="11"/>
      <c r="D193" s="12"/>
      <c r="E193" s="13"/>
      <c r="F193" s="13"/>
      <c r="G193" s="13"/>
      <c r="H193" s="13"/>
      <c r="I193" s="13"/>
      <c r="J193" s="14" t="str">
        <f>IF($A193="","",ROUND(((E193-G193)*'Statement'!$B$5),2))</f>
        <v/>
      </c>
      <c r="K193" s="14" t="str">
        <f>IF($A193="","",(((((E193+F193)-G193)-H193)-I193)-J193))</f>
        <v/>
      </c>
      <c r="L193" s="15" t="str">
        <f>IF($A193="","",MONTH(A193))</f>
        <v/>
      </c>
    </row>
    <row r="194" spans="1:12" x14ac:dyDescent="0.25">
      <c r="A194" s="11"/>
      <c r="D194" s="12"/>
      <c r="E194" s="13"/>
      <c r="F194" s="13"/>
      <c r="G194" s="13"/>
      <c r="H194" s="13"/>
      <c r="I194" s="13"/>
      <c r="J194" s="14" t="str">
        <f>IF($A194="","",ROUND(((E194-G194)*'Statement'!$B$5),2))</f>
        <v/>
      </c>
      <c r="K194" s="14" t="str">
        <f>IF($A194="","",(((((E194+F194)-G194)-H194)-I194)-J194))</f>
        <v/>
      </c>
      <c r="L194" s="15" t="str">
        <f>IF($A194="","",MONTH(A194))</f>
        <v/>
      </c>
    </row>
    <row r="195" spans="1:12" x14ac:dyDescent="0.25">
      <c r="A195" s="11"/>
      <c r="D195" s="12"/>
      <c r="E195" s="13"/>
      <c r="F195" s="13"/>
      <c r="G195" s="13"/>
      <c r="H195" s="13"/>
      <c r="I195" s="13"/>
      <c r="J195" s="14" t="str">
        <f>IF($A195="","",ROUND(((E195-G195)*'Statement'!$B$5),2))</f>
        <v/>
      </c>
      <c r="K195" s="14" t="str">
        <f>IF($A195="","",(((((E195+F195)-G195)-H195)-I195)-J195))</f>
        <v/>
      </c>
      <c r="L195" s="15" t="str">
        <f>IF($A195="","",MONTH(A195))</f>
        <v/>
      </c>
    </row>
    <row r="196" spans="1:12" x14ac:dyDescent="0.25">
      <c r="A196" s="11"/>
      <c r="D196" s="12"/>
      <c r="E196" s="13"/>
      <c r="F196" s="13"/>
      <c r="G196" s="13"/>
      <c r="H196" s="13"/>
      <c r="I196" s="13"/>
      <c r="J196" s="14" t="str">
        <f>IF($A196="","",ROUND(((E196-G196)*'Statement'!$B$5),2))</f>
        <v/>
      </c>
      <c r="K196" s="14" t="str">
        <f>IF($A196="","",(((((E196+F196)-G196)-H196)-I196)-J196))</f>
        <v/>
      </c>
      <c r="L196" s="15" t="str">
        <f>IF($A196="","",MONTH(A196))</f>
        <v/>
      </c>
    </row>
    <row r="197" spans="1:12" x14ac:dyDescent="0.25">
      <c r="A197" s="11"/>
      <c r="D197" s="12"/>
      <c r="E197" s="13"/>
      <c r="F197" s="13"/>
      <c r="G197" s="13"/>
      <c r="H197" s="13"/>
      <c r="I197" s="13"/>
      <c r="J197" s="14" t="str">
        <f>IF($A197="","",ROUND(((E197-G197)*'Statement'!$B$5),2))</f>
        <v/>
      </c>
      <c r="K197" s="14" t="str">
        <f>IF($A197="","",(((((E197+F197)-G197)-H197)-I197)-J197))</f>
        <v/>
      </c>
      <c r="L197" s="15" t="str">
        <f>IF($A197="","",MONTH(A197))</f>
        <v/>
      </c>
    </row>
    <row r="198" spans="1:12" x14ac:dyDescent="0.25">
      <c r="A198" s="11"/>
      <c r="D198" s="12"/>
      <c r="E198" s="13"/>
      <c r="F198" s="13"/>
      <c r="G198" s="13"/>
      <c r="H198" s="13"/>
      <c r="I198" s="13"/>
      <c r="J198" s="14" t="str">
        <f>IF($A198="","",ROUND(((E198-G198)*'Statement'!$B$5),2))</f>
        <v/>
      </c>
      <c r="K198" s="14" t="str">
        <f>IF($A198="","",(((((E198+F198)-G198)-H198)-I198)-J198))</f>
        <v/>
      </c>
      <c r="L198" s="15" t="str">
        <f>IF($A198="","",MONTH(A198))</f>
        <v/>
      </c>
    </row>
    <row r="199" spans="1:12" x14ac:dyDescent="0.25">
      <c r="A199" s="11"/>
      <c r="D199" s="12"/>
      <c r="E199" s="13"/>
      <c r="F199" s="13"/>
      <c r="G199" s="13"/>
      <c r="H199" s="13"/>
      <c r="I199" s="13"/>
      <c r="J199" s="14" t="str">
        <f>IF($A199="","",ROUND(((E199-G199)*'Statement'!$B$5),2))</f>
        <v/>
      </c>
      <c r="K199" s="14" t="str">
        <f>IF($A199="","",(((((E199+F199)-G199)-H199)-I199)-J199))</f>
        <v/>
      </c>
      <c r="L199" s="15" t="str">
        <f>IF($A199="","",MONTH(A199))</f>
        <v/>
      </c>
    </row>
    <row r="200" spans="1:12" x14ac:dyDescent="0.25">
      <c r="A200" s="11"/>
      <c r="D200" s="12"/>
      <c r="E200" s="13"/>
      <c r="F200" s="13"/>
      <c r="G200" s="13"/>
      <c r="H200" s="13"/>
      <c r="I200" s="13"/>
      <c r="J200" s="14" t="str">
        <f>IF($A200="","",ROUND(((E200-G200)*'Statement'!$B$5),2))</f>
        <v/>
      </c>
      <c r="K200" s="14" t="str">
        <f>IF($A200="","",(((((E200+F200)-G200)-H200)-I200)-J200))</f>
        <v/>
      </c>
      <c r="L200" s="15" t="str">
        <f>IF($A200="","",MONTH(A200))</f>
        <v/>
      </c>
    </row>
    <row r="201" spans="1:12" x14ac:dyDescent="0.25">
      <c r="A201" s="11"/>
      <c r="D201" s="12"/>
      <c r="E201" s="13"/>
      <c r="F201" s="13"/>
      <c r="G201" s="13"/>
      <c r="H201" s="13"/>
      <c r="I201" s="13"/>
      <c r="J201" s="14" t="str">
        <f>IF($A201="","",ROUND(((E201-G201)*'Statement'!$B$5),2))</f>
        <v/>
      </c>
      <c r="K201" s="14" t="str">
        <f>IF($A201="","",(((((E201+F201)-G201)-H201)-I201)-J201))</f>
        <v/>
      </c>
      <c r="L201" s="15" t="str">
        <f>IF($A201="","",MONTH(A201))</f>
        <v/>
      </c>
    </row>
  </sheetData>
  <autoFilter ref="A1:L1"/>
  <dataValidations count="9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Lake cabin, Downtown loft, Beach bungalow" sqref="B2:B201">
      <formula1>"Lake cabin,Downtown loft,Beach bungalow"</formula1>
    </dataValidation>
    <dataValidation type="list" allowBlank="1" showErrorMessage="1" errorTitle="Pick from the list" error="Choose one of: Airbnb, Vrbo, Direct" sqref="C2:C201">
      <formula1>"Airbnb,Vrbo,Direct"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31</v>
      </c>
      <c r="B1" s="16" t="s">
        <v>32</v>
      </c>
      <c r="C1" s="16" t="s">
        <v>33</v>
      </c>
    </row>
    <row r="2" spans="1:3" x14ac:dyDescent="0.25">
      <c r="A2" s="17" t="s">
        <v>34</v>
      </c>
      <c r="B2" s="18"/>
      <c r="C2" s="18"/>
    </row>
    <row r="3" spans="1:2" x14ac:dyDescent="0.25">
      <c r="A3" t="s">
        <v>34</v>
      </c>
      <c r="B3" s="5" t="s">
        <v>35</v>
      </c>
    </row>
    <row r="4" spans="1:3" x14ac:dyDescent="0.25">
      <c r="A4" s="17" t="s">
        <v>36</v>
      </c>
      <c r="B4" s="18"/>
      <c r="C4" s="18"/>
    </row>
    <row r="5" spans="1:3" x14ac:dyDescent="0.25">
      <c r="A5" t="s">
        <v>37</v>
      </c>
      <c r="B5" s="19">
        <v>0.2</v>
      </c>
      <c r="C5" s="20" t="s">
        <v>38</v>
      </c>
    </row>
    <row r="6" spans="1:3" x14ac:dyDescent="0.25">
      <c r="A6" s="17" t="s">
        <v>25</v>
      </c>
      <c r="B6" s="18"/>
      <c r="C6" s="18"/>
    </row>
    <row r="7" spans="1:2" x14ac:dyDescent="0.25">
      <c r="A7" t="s">
        <v>39</v>
      </c>
      <c r="B7" s="21">
        <f>SUMIFS('Stays'!$E$2:$E$201,'Stays'!$B$2:$B$201,"Lake cabin")</f>
        <v>3070</v>
      </c>
    </row>
    <row r="8" spans="1:2" x14ac:dyDescent="0.25">
      <c r="A8" t="s">
        <v>40</v>
      </c>
      <c r="B8" s="22">
        <f>SUMIFS('Stays'!$D$2:$D$201,'Stays'!$B$2:$B$201,"Lake cabin")</f>
        <v>12</v>
      </c>
    </row>
    <row r="9" spans="1:2" x14ac:dyDescent="0.25">
      <c r="A9" t="s">
        <v>41</v>
      </c>
      <c r="B9" s="21">
        <f>SUMIFS('Stays'!$K$2:$K$201,'Stays'!$B$2:$B$201,"Lake cabin")</f>
        <v>2347.4</v>
      </c>
    </row>
    <row r="10" spans="1:3" x14ac:dyDescent="0.25">
      <c r="A10" s="17" t="s">
        <v>42</v>
      </c>
      <c r="B10" s="18"/>
      <c r="C10" s="18"/>
    </row>
    <row r="11" spans="1:2" x14ac:dyDescent="0.25">
      <c r="A11" t="s">
        <v>43</v>
      </c>
      <c r="B11" s="21">
        <f>SUM('Stays'!$K$2:$K$201)</f>
        <v>4316.8</v>
      </c>
    </row>
  </sheetData>
  <dataValidations count="1">
    <dataValidation type="decimal" operator="greaterThanOrEqual" allowBlank="1" showErrorMessage="1" errorTitle="Number expected" error="Enter a number." sqref="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Stays</vt:lpstr>
      <vt:lpstr>Statement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