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urnov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<sst xmlns="http://schemas.openxmlformats.org/spreadsheetml/2006/main" count="58" uniqueCount="51">
  <si>
    <t>Turnover Cleaning Schedule</t>
  </si>
  <si>
    <t>A free cleaning schedule for vacation rentals: assign turnover cleans by property and date with same-day-turn flags in Sheets or Excel.</t>
  </si>
  <si>
    <t>Quick start</t>
  </si>
  <si>
    <t>Open the Turnovers tab and replace the sample rows with your own — one row per entry. Formulas fill in automatically for new rows.</t>
  </si>
  <si>
    <t>Sort by Checkout date each morning. Same-day turns turn amber: give them your fastest cleaner.</t>
  </si>
  <si>
    <t>Use Issue reported for damage or missing items and add photos to your PMS before the next guest arrives.</t>
  </si>
  <si>
    <t>Next check-in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</si>
  <si>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</si>
  <si>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</si>
  <si>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</si>
  <si>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</si>
  <si>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</si>
  <si>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</si>
  <si>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</si>
  <si>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Checkout date</t>
  </si>
  <si>
    <t>Property</t>
  </si>
  <si>
    <t>Checkout</t>
  </si>
  <si>
    <t>Next check-in</t>
  </si>
  <si>
    <t>Check-in time</t>
  </si>
  <si>
    <t>Cleaner</t>
  </si>
  <si>
    <t>Linens</t>
  </si>
  <si>
    <t>Status</t>
  </si>
  <si>
    <t>Same-day turn</t>
  </si>
  <si>
    <t>Hours to turn</t>
  </si>
  <si>
    <t>Lakeview Cabin</t>
  </si>
  <si>
    <t>Maria</t>
  </si>
  <si>
    <t>Bring set</t>
  </si>
  <si>
    <t>Cleaning</t>
  </si>
  <si>
    <t>Downtown Loft 2B</t>
  </si>
  <si>
    <t>Jess</t>
  </si>
  <si>
    <t>In unit</t>
  </si>
  <si>
    <t>Scheduled</t>
  </si>
  <si>
    <t>Beach House</t>
  </si>
  <si>
    <t>Laundry pickup</t>
  </si>
  <si>
    <t>Downtown Loft 4A</t>
  </si>
  <si>
    <t>Mountain A-Frame</t>
  </si>
  <si>
    <t>Issue reported</t>
  </si>
  <si>
    <t>Item</t>
  </si>
  <si>
    <t>Value</t>
  </si>
  <si>
    <t>Notes</t>
  </si>
  <si>
    <t>Overview</t>
  </si>
  <si>
    <t>Entries</t>
  </si>
  <si>
    <t>Overdue (next check-in)</t>
  </si>
  <si>
    <t>By status</t>
  </si>
  <si>
    <t>Status: Scheduled</t>
  </si>
  <si>
    <t>Status: Cleaning</t>
  </si>
  <si>
    <t>Status: Ready</t>
  </si>
  <si>
    <t>Status: Inspected</t>
  </si>
  <si>
    <t>Status: Issue reported</t>
  </si>
  <si>
    <t>Totals</t>
  </si>
  <si>
    <t>Total hours to 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</si>
</sst>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0" fontId="0" fillId="3" borderId="0" xfId="0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1" customWidth="1"/>
    <col min="4" max="5" width="16" customWidth="1"/>
    <col min="6" max="6" width="24" customWidth="1"/>
    <col min="7" max="8" width="16" customWidth="1"/>
    <col min="9" max="9" width="24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46308</v>
      </c>
      <c r="B2" t="s">
        <v>24</v>
      </c>
      <c r="C2" s="12">
        <v>0.4166666666666667</v>
      </c>
      <c r="D2" s="11">
        <v>46308</v>
      </c>
      <c r="E2" s="12">
        <v>0.6666666666666666</v>
      </c>
      <c r="F2" t="s">
        <v>25</v>
      </c>
      <c r="G2" t="s">
        <v>26</v>
      </c>
      <c r="H2" t="s">
        <v>27</v>
      </c>
      <c r="I2" s="13" t="str">
        <f>IF($A2="","",IF((D2=A2),"Same day",""))</f>
        <v>Same day</v>
      </c>
      <c r="J2" s="14">
        <f>IF($A2="","",ROUND(((((D2+E2)-A2)-C2)*24),1))</f>
        <v>6</v>
      </c>
    </row>
    <row r="3" spans="1:10" x14ac:dyDescent="0.25">
      <c r="A3" s="11">
        <v>46308</v>
      </c>
      <c r="B3" t="s">
        <v>28</v>
      </c>
      <c r="C3" s="12">
        <v>0.4583333333333333</v>
      </c>
      <c r="D3" s="11">
        <v>46309</v>
      </c>
      <c r="E3" s="12">
        <v>0.625</v>
      </c>
      <c r="F3" t="s">
        <v>29</v>
      </c>
      <c r="G3" t="s">
        <v>30</v>
      </c>
      <c r="H3" t="s">
        <v>31</v>
      </c>
      <c r="I3" s="13" t="str">
        <f>IF($A3="","",IF((D3=A3),"Same day",""))</f>
        <v/>
      </c>
      <c r="J3" s="14">
        <f>IF($A3="","",ROUND(((((D3+E3)-A3)-C3)*24),1))</f>
        <v>28</v>
      </c>
    </row>
    <row r="4" spans="1:10" x14ac:dyDescent="0.25">
      <c r="A4" s="11">
        <v>46309</v>
      </c>
      <c r="B4" t="s">
        <v>32</v>
      </c>
      <c r="C4" s="12">
        <v>0.4166666666666667</v>
      </c>
      <c r="D4" s="11">
        <v>46309</v>
      </c>
      <c r="E4" s="12">
        <v>0.6666666666666666</v>
      </c>
      <c r="F4" t="s">
        <v>25</v>
      </c>
      <c r="G4" t="s">
        <v>33</v>
      </c>
      <c r="H4" t="s">
        <v>31</v>
      </c>
      <c r="I4" s="13" t="str">
        <f>IF($A4="","",IF((D4=A4),"Same day",""))</f>
        <v>Same day</v>
      </c>
      <c r="J4" s="14">
        <f>IF($A4="","",ROUND(((((D4+E4)-A4)-C4)*24),1))</f>
        <v>6</v>
      </c>
    </row>
    <row r="5" spans="1:10" x14ac:dyDescent="0.25">
      <c r="A5" s="11">
        <v>46310</v>
      </c>
      <c r="B5" t="s">
        <v>34</v>
      </c>
      <c r="C5" s="12">
        <v>0.4583333333333333</v>
      </c>
      <c r="D5" s="11">
        <v>46312</v>
      </c>
      <c r="E5" s="12">
        <v>0.625</v>
      </c>
      <c r="F5" t="s">
        <v>29</v>
      </c>
      <c r="G5" t="s">
        <v>30</v>
      </c>
      <c r="H5" t="s">
        <v>31</v>
      </c>
      <c r="I5" s="13" t="str">
        <f>IF($A5="","",IF((D5=A5),"Same day",""))</f>
        <v/>
      </c>
      <c r="J5" s="14">
        <f>IF($A5="","",ROUND(((((D5+E5)-A5)-C5)*24),1))</f>
        <v>52</v>
      </c>
    </row>
    <row r="6" spans="1:10" x14ac:dyDescent="0.25">
      <c r="A6" s="11">
        <v>46307</v>
      </c>
      <c r="B6" t="s">
        <v>35</v>
      </c>
      <c r="C6" s="12">
        <v>0.4166666666666667</v>
      </c>
      <c r="D6" s="11">
        <v>46307</v>
      </c>
      <c r="E6" s="12">
        <v>0.6666666666666666</v>
      </c>
      <c r="F6" t="s">
        <v>25</v>
      </c>
      <c r="G6" t="s">
        <v>26</v>
      </c>
      <c r="H6" t="s">
        <v>36</v>
      </c>
      <c r="I6" s="13" t="str">
        <f>IF($A6="","",IF((D6=A6),"Same day",""))</f>
        <v>Same day</v>
      </c>
      <c r="J6" s="14">
        <f>IF($A6="","",ROUND(((((D6+E6)-A6)-C6)*24),1))</f>
        <v>6</v>
      </c>
    </row>
    <row r="7" spans="1:10" x14ac:dyDescent="0.25">
      <c r="A7" s="11"/>
      <c r="C7" s="12"/>
      <c r="D7" s="11"/>
      <c r="E7" s="12"/>
      <c r="I7" s="13" t="str">
        <f>IF($A7="","",IF((D7=A7),"Same day",""))</f>
        <v/>
      </c>
      <c r="J7" s="14" t="str">
        <f>IF($A7="","",ROUND(((((D7+E7)-A7)-C7)*24),1))</f>
        <v/>
      </c>
    </row>
    <row r="8" spans="1:10" x14ac:dyDescent="0.25">
      <c r="A8" s="11"/>
      <c r="C8" s="12"/>
      <c r="D8" s="11"/>
      <c r="E8" s="12"/>
      <c r="I8" s="13" t="str">
        <f>IF($A8="","",IF((D8=A8),"Same day",""))</f>
        <v/>
      </c>
      <c r="J8" s="14" t="str">
        <f>IF($A8="","",ROUND(((((D8+E8)-A8)-C8)*24),1))</f>
        <v/>
      </c>
    </row>
    <row r="9" spans="1:10" x14ac:dyDescent="0.25">
      <c r="A9" s="11"/>
      <c r="C9" s="12"/>
      <c r="D9" s="11"/>
      <c r="E9" s="12"/>
      <c r="I9" s="13" t="str">
        <f>IF($A9="","",IF((D9=A9),"Same day",""))</f>
        <v/>
      </c>
      <c r="J9" s="14" t="str">
        <f>IF($A9="","",ROUND(((((D9+E9)-A9)-C9)*24),1))</f>
        <v/>
      </c>
    </row>
    <row r="10" spans="1:10" x14ac:dyDescent="0.25">
      <c r="A10" s="11"/>
      <c r="C10" s="12"/>
      <c r="D10" s="11"/>
      <c r="E10" s="12"/>
      <c r="I10" s="13" t="str">
        <f>IF($A10="","",IF((D10=A10),"Same day",""))</f>
        <v/>
      </c>
      <c r="J10" s="14" t="str">
        <f>IF($A10="","",ROUND(((((D10+E10)-A10)-C10)*24),1))</f>
        <v/>
      </c>
    </row>
    <row r="11" spans="1:10" x14ac:dyDescent="0.25">
      <c r="A11" s="11"/>
      <c r="C11" s="12"/>
      <c r="D11" s="11"/>
      <c r="E11" s="12"/>
      <c r="I11" s="13" t="str">
        <f>IF($A11="","",IF((D11=A11),"Same day",""))</f>
        <v/>
      </c>
      <c r="J11" s="14" t="str">
        <f>IF($A11="","",ROUND(((((D11+E11)-A11)-C11)*24),1))</f>
        <v/>
      </c>
    </row>
    <row r="12" spans="1:10" x14ac:dyDescent="0.25">
      <c r="A12" s="11"/>
      <c r="C12" s="12"/>
      <c r="D12" s="11"/>
      <c r="E12" s="12"/>
      <c r="I12" s="13" t="str">
        <f>IF($A12="","",IF((D12=A12),"Same day",""))</f>
        <v/>
      </c>
      <c r="J12" s="14" t="str">
        <f>IF($A12="","",ROUND(((((D12+E12)-A12)-C12)*24),1))</f>
        <v/>
      </c>
    </row>
    <row r="13" spans="1:10" x14ac:dyDescent="0.25">
      <c r="A13" s="11"/>
      <c r="C13" s="12"/>
      <c r="D13" s="11"/>
      <c r="E13" s="12"/>
      <c r="I13" s="13" t="str">
        <f>IF($A13="","",IF((D13=A13),"Same day",""))</f>
        <v/>
      </c>
      <c r="J13" s="14" t="str">
        <f>IF($A13="","",ROUND(((((D13+E13)-A13)-C13)*24),1))</f>
        <v/>
      </c>
    </row>
    <row r="14" spans="1:10" x14ac:dyDescent="0.25">
      <c r="A14" s="11"/>
      <c r="C14" s="12"/>
      <c r="D14" s="11"/>
      <c r="E14" s="12"/>
      <c r="I14" s="13" t="str">
        <f>IF($A14="","",IF((D14=A14),"Same day",""))</f>
        <v/>
      </c>
      <c r="J14" s="14" t="str">
        <f>IF($A14="","",ROUND(((((D14+E14)-A14)-C14)*24),1))</f>
        <v/>
      </c>
    </row>
    <row r="15" spans="1:10" x14ac:dyDescent="0.25">
      <c r="A15" s="11"/>
      <c r="C15" s="12"/>
      <c r="D15" s="11"/>
      <c r="E15" s="12"/>
      <c r="I15" s="13" t="str">
        <f>IF($A15="","",IF((D15=A15),"Same day",""))</f>
        <v/>
      </c>
      <c r="J15" s="14" t="str">
        <f>IF($A15="","",ROUND(((((D15+E15)-A15)-C15)*24),1))</f>
        <v/>
      </c>
    </row>
    <row r="16" spans="1:10" x14ac:dyDescent="0.25">
      <c r="A16" s="11"/>
      <c r="C16" s="12"/>
      <c r="D16" s="11"/>
      <c r="E16" s="12"/>
      <c r="I16" s="13" t="str">
        <f>IF($A16="","",IF((D16=A16),"Same day",""))</f>
        <v/>
      </c>
      <c r="J16" s="14" t="str">
        <f>IF($A16="","",ROUND(((((D16+E16)-A16)-C16)*24),1))</f>
        <v/>
      </c>
    </row>
    <row r="17" spans="1:10" x14ac:dyDescent="0.25">
      <c r="A17" s="11"/>
      <c r="C17" s="12"/>
      <c r="D17" s="11"/>
      <c r="E17" s="12"/>
      <c r="I17" s="13" t="str">
        <f>IF($A17="","",IF((D17=A17),"Same day",""))</f>
        <v/>
      </c>
      <c r="J17" s="14" t="str">
        <f>IF($A17="","",ROUND(((((D17+E17)-A17)-C17)*24),1))</f>
        <v/>
      </c>
    </row>
    <row r="18" spans="1:10" x14ac:dyDescent="0.25">
      <c r="A18" s="11"/>
      <c r="C18" s="12"/>
      <c r="D18" s="11"/>
      <c r="E18" s="12"/>
      <c r="I18" s="13" t="str">
        <f>IF($A18="","",IF((D18=A18),"Same day",""))</f>
        <v/>
      </c>
      <c r="J18" s="14" t="str">
        <f>IF($A18="","",ROUND(((((D18+E18)-A18)-C18)*24),1))</f>
        <v/>
      </c>
    </row>
    <row r="19" spans="1:10" x14ac:dyDescent="0.25">
      <c r="A19" s="11"/>
      <c r="C19" s="12"/>
      <c r="D19" s="11"/>
      <c r="E19" s="12"/>
      <c r="I19" s="13" t="str">
        <f>IF($A19="","",IF((D19=A19),"Same day",""))</f>
        <v/>
      </c>
      <c r="J19" s="14" t="str">
        <f>IF($A19="","",ROUND(((((D19+E19)-A19)-C19)*24),1))</f>
        <v/>
      </c>
    </row>
    <row r="20" spans="1:10" x14ac:dyDescent="0.25">
      <c r="A20" s="11"/>
      <c r="C20" s="12"/>
      <c r="D20" s="11"/>
      <c r="E20" s="12"/>
      <c r="I20" s="13" t="str">
        <f>IF($A20="","",IF((D20=A20),"Same day",""))</f>
        <v/>
      </c>
      <c r="J20" s="14" t="str">
        <f>IF($A20="","",ROUND(((((D20+E20)-A20)-C20)*24),1))</f>
        <v/>
      </c>
    </row>
    <row r="21" spans="1:10" x14ac:dyDescent="0.25">
      <c r="A21" s="11"/>
      <c r="C21" s="12"/>
      <c r="D21" s="11"/>
      <c r="E21" s="12"/>
      <c r="I21" s="13" t="str">
        <f>IF($A21="","",IF((D21=A21),"Same day",""))</f>
        <v/>
      </c>
      <c r="J21" s="14" t="str">
        <f>IF($A21="","",ROUND(((((D21+E21)-A21)-C21)*24),1))</f>
        <v/>
      </c>
    </row>
    <row r="22" spans="1:10" x14ac:dyDescent="0.25">
      <c r="A22" s="11"/>
      <c r="C22" s="12"/>
      <c r="D22" s="11"/>
      <c r="E22" s="12"/>
      <c r="I22" s="13" t="str">
        <f>IF($A22="","",IF((D22=A22),"Same day",""))</f>
        <v/>
      </c>
      <c r="J22" s="14" t="str">
        <f>IF($A22="","",ROUND(((((D22+E22)-A22)-C22)*24),1))</f>
        <v/>
      </c>
    </row>
    <row r="23" spans="1:10" x14ac:dyDescent="0.25">
      <c r="A23" s="11"/>
      <c r="C23" s="12"/>
      <c r="D23" s="11"/>
      <c r="E23" s="12"/>
      <c r="I23" s="13" t="str">
        <f>IF($A23="","",IF((D23=A23),"Same day",""))</f>
        <v/>
      </c>
      <c r="J23" s="14" t="str">
        <f>IF($A23="","",ROUND(((((D23+E23)-A23)-C23)*24),1))</f>
        <v/>
      </c>
    </row>
    <row r="24" spans="1:10" x14ac:dyDescent="0.25">
      <c r="A24" s="11"/>
      <c r="C24" s="12"/>
      <c r="D24" s="11"/>
      <c r="E24" s="12"/>
      <c r="I24" s="13" t="str">
        <f>IF($A24="","",IF((D24=A24),"Same day",""))</f>
        <v/>
      </c>
      <c r="J24" s="14" t="str">
        <f>IF($A24="","",ROUND(((((D24+E24)-A24)-C24)*24),1))</f>
        <v/>
      </c>
    </row>
    <row r="25" spans="1:10" x14ac:dyDescent="0.25">
      <c r="A25" s="11"/>
      <c r="C25" s="12"/>
      <c r="D25" s="11"/>
      <c r="E25" s="12"/>
      <c r="I25" s="13" t="str">
        <f>IF($A25="","",IF((D25=A25),"Same day",""))</f>
        <v/>
      </c>
      <c r="J25" s="14" t="str">
        <f>IF($A25="","",ROUND(((((D25+E25)-A25)-C25)*24),1))</f>
        <v/>
      </c>
    </row>
    <row r="26" spans="1:10" x14ac:dyDescent="0.25">
      <c r="A26" s="11"/>
      <c r="C26" s="12"/>
      <c r="D26" s="11"/>
      <c r="E26" s="12"/>
      <c r="I26" s="13" t="str">
        <f>IF($A26="","",IF((D26=A26),"Same day",""))</f>
        <v/>
      </c>
      <c r="J26" s="14" t="str">
        <f>IF($A26="","",ROUND(((((D26+E26)-A26)-C26)*24),1))</f>
        <v/>
      </c>
    </row>
    <row r="27" spans="1:10" x14ac:dyDescent="0.25">
      <c r="A27" s="11"/>
      <c r="C27" s="12"/>
      <c r="D27" s="11"/>
      <c r="E27" s="12"/>
      <c r="I27" s="13" t="str">
        <f>IF($A27="","",IF((D27=A27),"Same day",""))</f>
        <v/>
      </c>
      <c r="J27" s="14" t="str">
        <f>IF($A27="","",ROUND(((((D27+E27)-A27)-C27)*24),1))</f>
        <v/>
      </c>
    </row>
    <row r="28" spans="1:10" x14ac:dyDescent="0.25">
      <c r="A28" s="11"/>
      <c r="C28" s="12"/>
      <c r="D28" s="11"/>
      <c r="E28" s="12"/>
      <c r="I28" s="13" t="str">
        <f>IF($A28="","",IF((D28=A28),"Same day",""))</f>
        <v/>
      </c>
      <c r="J28" s="14" t="str">
        <f>IF($A28="","",ROUND(((((D28+E28)-A28)-C28)*24),1))</f>
        <v/>
      </c>
    </row>
    <row r="29" spans="1:10" x14ac:dyDescent="0.25">
      <c r="A29" s="11"/>
      <c r="C29" s="12"/>
      <c r="D29" s="11"/>
      <c r="E29" s="12"/>
      <c r="I29" s="13" t="str">
        <f>IF($A29="","",IF((D29=A29),"Same day",""))</f>
        <v/>
      </c>
      <c r="J29" s="14" t="str">
        <f>IF($A29="","",ROUND(((((D29+E29)-A29)-C29)*24),1))</f>
        <v/>
      </c>
    </row>
    <row r="30" spans="1:10" x14ac:dyDescent="0.25">
      <c r="A30" s="11"/>
      <c r="C30" s="12"/>
      <c r="D30" s="11"/>
      <c r="E30" s="12"/>
      <c r="I30" s="13" t="str">
        <f>IF($A30="","",IF((D30=A30),"Same day",""))</f>
        <v/>
      </c>
      <c r="J30" s="14" t="str">
        <f>IF($A30="","",ROUND(((((D30+E30)-A30)-C30)*24),1))</f>
        <v/>
      </c>
    </row>
    <row r="31" spans="1:10" x14ac:dyDescent="0.25">
      <c r="A31" s="11"/>
      <c r="C31" s="12"/>
      <c r="D31" s="11"/>
      <c r="E31" s="12"/>
      <c r="I31" s="13" t="str">
        <f>IF($A31="","",IF((D31=A31),"Same day",""))</f>
        <v/>
      </c>
      <c r="J31" s="14" t="str">
        <f>IF($A31="","",ROUND(((((D31+E31)-A31)-C31)*24),1))</f>
        <v/>
      </c>
    </row>
    <row r="32" spans="1:10" x14ac:dyDescent="0.25">
      <c r="A32" s="11"/>
      <c r="C32" s="12"/>
      <c r="D32" s="11"/>
      <c r="E32" s="12"/>
      <c r="I32" s="13" t="str">
        <f>IF($A32="","",IF((D32=A32),"Same day",""))</f>
        <v/>
      </c>
      <c r="J32" s="14" t="str">
        <f>IF($A32="","",ROUND(((((D32+E32)-A32)-C32)*24),1))</f>
        <v/>
      </c>
    </row>
    <row r="33" spans="1:10" x14ac:dyDescent="0.25">
      <c r="A33" s="11"/>
      <c r="C33" s="12"/>
      <c r="D33" s="11"/>
      <c r="E33" s="12"/>
      <c r="I33" s="13" t="str">
        <f>IF($A33="","",IF((D33=A33),"Same day",""))</f>
        <v/>
      </c>
      <c r="J33" s="14" t="str">
        <f>IF($A33="","",ROUND(((((D33+E33)-A33)-C33)*24),1))</f>
        <v/>
      </c>
    </row>
    <row r="34" spans="1:10" x14ac:dyDescent="0.25">
      <c r="A34" s="11"/>
      <c r="C34" s="12"/>
      <c r="D34" s="11"/>
      <c r="E34" s="12"/>
      <c r="I34" s="13" t="str">
        <f>IF($A34="","",IF((D34=A34),"Same day",""))</f>
        <v/>
      </c>
      <c r="J34" s="14" t="str">
        <f>IF($A34="","",ROUND(((((D34+E34)-A34)-C34)*24),1))</f>
        <v/>
      </c>
    </row>
    <row r="35" spans="1:10" x14ac:dyDescent="0.25">
      <c r="A35" s="11"/>
      <c r="C35" s="12"/>
      <c r="D35" s="11"/>
      <c r="E35" s="12"/>
      <c r="I35" s="13" t="str">
        <f>IF($A35="","",IF((D35=A35),"Same day",""))</f>
        <v/>
      </c>
      <c r="J35" s="14" t="str">
        <f>IF($A35="","",ROUND(((((D35+E35)-A35)-C35)*24),1))</f>
        <v/>
      </c>
    </row>
    <row r="36" spans="1:10" x14ac:dyDescent="0.25">
      <c r="A36" s="11"/>
      <c r="C36" s="12"/>
      <c r="D36" s="11"/>
      <c r="E36" s="12"/>
      <c r="I36" s="13" t="str">
        <f>IF($A36="","",IF((D36=A36),"Same day",""))</f>
        <v/>
      </c>
      <c r="J36" s="14" t="str">
        <f>IF($A36="","",ROUND(((((D36+E36)-A36)-C36)*24),1))</f>
        <v/>
      </c>
    </row>
    <row r="37" spans="1:10" x14ac:dyDescent="0.25">
      <c r="A37" s="11"/>
      <c r="C37" s="12"/>
      <c r="D37" s="11"/>
      <c r="E37" s="12"/>
      <c r="I37" s="13" t="str">
        <f>IF($A37="","",IF((D37=A37),"Same day",""))</f>
        <v/>
      </c>
      <c r="J37" s="14" t="str">
        <f>IF($A37="","",ROUND(((((D37+E37)-A37)-C37)*24),1))</f>
        <v/>
      </c>
    </row>
    <row r="38" spans="1:10" x14ac:dyDescent="0.25">
      <c r="A38" s="11"/>
      <c r="C38" s="12"/>
      <c r="D38" s="11"/>
      <c r="E38" s="12"/>
      <c r="I38" s="13" t="str">
        <f>IF($A38="","",IF((D38=A38),"Same day",""))</f>
        <v/>
      </c>
      <c r="J38" s="14" t="str">
        <f>IF($A38="","",ROUND(((((D38+E38)-A38)-C38)*24),1))</f>
        <v/>
      </c>
    </row>
    <row r="39" spans="1:10" x14ac:dyDescent="0.25">
      <c r="A39" s="11"/>
      <c r="C39" s="12"/>
      <c r="D39" s="11"/>
      <c r="E39" s="12"/>
      <c r="I39" s="13" t="str">
        <f>IF($A39="","",IF((D39=A39),"Same day",""))</f>
        <v/>
      </c>
      <c r="J39" s="14" t="str">
        <f>IF($A39="","",ROUND(((((D39+E39)-A39)-C39)*24),1))</f>
        <v/>
      </c>
    </row>
    <row r="40" spans="1:10" x14ac:dyDescent="0.25">
      <c r="A40" s="11"/>
      <c r="C40" s="12"/>
      <c r="D40" s="11"/>
      <c r="E40" s="12"/>
      <c r="I40" s="13" t="str">
        <f>IF($A40="","",IF((D40=A40),"Same day",""))</f>
        <v/>
      </c>
      <c r="J40" s="14" t="str">
        <f>IF($A40="","",ROUND(((((D40+E40)-A40)-C40)*24),1))</f>
        <v/>
      </c>
    </row>
    <row r="41" spans="1:10" x14ac:dyDescent="0.25">
      <c r="A41" s="11"/>
      <c r="C41" s="12"/>
      <c r="D41" s="11"/>
      <c r="E41" s="12"/>
      <c r="I41" s="13" t="str">
        <f>IF($A41="","",IF((D41=A41),"Same day",""))</f>
        <v/>
      </c>
      <c r="J41" s="14" t="str">
        <f>IF($A41="","",ROUND(((((D41+E41)-A41)-C41)*24),1))</f>
        <v/>
      </c>
    </row>
    <row r="42" spans="1:10" x14ac:dyDescent="0.25">
      <c r="A42" s="11"/>
      <c r="C42" s="12"/>
      <c r="D42" s="11"/>
      <c r="E42" s="12"/>
      <c r="I42" s="13" t="str">
        <f>IF($A42="","",IF((D42=A42),"Same day",""))</f>
        <v/>
      </c>
      <c r="J42" s="14" t="str">
        <f>IF($A42="","",ROUND(((((D42+E42)-A42)-C42)*24),1))</f>
        <v/>
      </c>
    </row>
    <row r="43" spans="1:10" x14ac:dyDescent="0.25">
      <c r="A43" s="11"/>
      <c r="C43" s="12"/>
      <c r="D43" s="11"/>
      <c r="E43" s="12"/>
      <c r="I43" s="13" t="str">
        <f>IF($A43="","",IF((D43=A43),"Same day",""))</f>
        <v/>
      </c>
      <c r="J43" s="14" t="str">
        <f>IF($A43="","",ROUND(((((D43+E43)-A43)-C43)*24),1))</f>
        <v/>
      </c>
    </row>
    <row r="44" spans="1:10" x14ac:dyDescent="0.25">
      <c r="A44" s="11"/>
      <c r="C44" s="12"/>
      <c r="D44" s="11"/>
      <c r="E44" s="12"/>
      <c r="I44" s="13" t="str">
        <f>IF($A44="","",IF((D44=A44),"Same day",""))</f>
        <v/>
      </c>
      <c r="J44" s="14" t="str">
        <f>IF($A44="","",ROUND(((((D44+E44)-A44)-C44)*24),1))</f>
        <v/>
      </c>
    </row>
    <row r="45" spans="1:10" x14ac:dyDescent="0.25">
      <c r="A45" s="11"/>
      <c r="C45" s="12"/>
      <c r="D45" s="11"/>
      <c r="E45" s="12"/>
      <c r="I45" s="13" t="str">
        <f>IF($A45="","",IF((D45=A45),"Same day",""))</f>
        <v/>
      </c>
      <c r="J45" s="14" t="str">
        <f>IF($A45="","",ROUND(((((D45+E45)-A45)-C45)*24),1))</f>
        <v/>
      </c>
    </row>
    <row r="46" spans="1:10" x14ac:dyDescent="0.25">
      <c r="A46" s="11"/>
      <c r="C46" s="12"/>
      <c r="D46" s="11"/>
      <c r="E46" s="12"/>
      <c r="I46" s="13" t="str">
        <f>IF($A46="","",IF((D46=A46),"Same day",""))</f>
        <v/>
      </c>
      <c r="J46" s="14" t="str">
        <f>IF($A46="","",ROUND(((((D46+E46)-A46)-C46)*24),1))</f>
        <v/>
      </c>
    </row>
    <row r="47" spans="1:10" x14ac:dyDescent="0.25">
      <c r="A47" s="11"/>
      <c r="C47" s="12"/>
      <c r="D47" s="11"/>
      <c r="E47" s="12"/>
      <c r="I47" s="13" t="str">
        <f>IF($A47="","",IF((D47=A47),"Same day",""))</f>
        <v/>
      </c>
      <c r="J47" s="14" t="str">
        <f>IF($A47="","",ROUND(((((D47+E47)-A47)-C47)*24),1))</f>
        <v/>
      </c>
    </row>
    <row r="48" spans="1:10" x14ac:dyDescent="0.25">
      <c r="A48" s="11"/>
      <c r="C48" s="12"/>
      <c r="D48" s="11"/>
      <c r="E48" s="12"/>
      <c r="I48" s="13" t="str">
        <f>IF($A48="","",IF((D48=A48),"Same day",""))</f>
        <v/>
      </c>
      <c r="J48" s="14" t="str">
        <f>IF($A48="","",ROUND(((((D48+E48)-A48)-C48)*24),1))</f>
        <v/>
      </c>
    </row>
    <row r="49" spans="1:10" x14ac:dyDescent="0.25">
      <c r="A49" s="11"/>
      <c r="C49" s="12"/>
      <c r="D49" s="11"/>
      <c r="E49" s="12"/>
      <c r="I49" s="13" t="str">
        <f>IF($A49="","",IF((D49=A49),"Same day",""))</f>
        <v/>
      </c>
      <c r="J49" s="14" t="str">
        <f>IF($A49="","",ROUND(((((D49+E49)-A49)-C49)*24),1))</f>
        <v/>
      </c>
    </row>
    <row r="50" spans="1:10" x14ac:dyDescent="0.25">
      <c r="A50" s="11"/>
      <c r="C50" s="12"/>
      <c r="D50" s="11"/>
      <c r="E50" s="12"/>
      <c r="I50" s="13" t="str">
        <f>IF($A50="","",IF((D50=A50),"Same day",""))</f>
        <v/>
      </c>
      <c r="J50" s="14" t="str">
        <f>IF($A50="","",ROUND(((((D50+E50)-A50)-C50)*24),1))</f>
        <v/>
      </c>
    </row>
    <row r="51" spans="1:10" x14ac:dyDescent="0.25">
      <c r="A51" s="11"/>
      <c r="C51" s="12"/>
      <c r="D51" s="11"/>
      <c r="E51" s="12"/>
      <c r="I51" s="13" t="str">
        <f>IF($A51="","",IF((D51=A51),"Same day",""))</f>
        <v/>
      </c>
      <c r="J51" s="14" t="str">
        <f>IF($A51="","",ROUND(((((D51+E51)-A51)-C51)*24),1))</f>
        <v/>
      </c>
    </row>
    <row r="52" spans="1:10" x14ac:dyDescent="0.25">
      <c r="A52" s="11"/>
      <c r="C52" s="12"/>
      <c r="D52" s="11"/>
      <c r="E52" s="12"/>
      <c r="I52" s="13" t="str">
        <f>IF($A52="","",IF((D52=A52),"Same day",""))</f>
        <v/>
      </c>
      <c r="J52" s="14" t="str">
        <f>IF($A52="","",ROUND(((((D52+E52)-A52)-C52)*24),1))</f>
        <v/>
      </c>
    </row>
    <row r="53" spans="1:10" x14ac:dyDescent="0.25">
      <c r="A53" s="11"/>
      <c r="C53" s="12"/>
      <c r="D53" s="11"/>
      <c r="E53" s="12"/>
      <c r="I53" s="13" t="str">
        <f>IF($A53="","",IF((D53=A53),"Same day",""))</f>
        <v/>
      </c>
      <c r="J53" s="14" t="str">
        <f>IF($A53="","",ROUND(((((D53+E53)-A53)-C53)*24),1))</f>
        <v/>
      </c>
    </row>
    <row r="54" spans="1:10" x14ac:dyDescent="0.25">
      <c r="A54" s="11"/>
      <c r="C54" s="12"/>
      <c r="D54" s="11"/>
      <c r="E54" s="12"/>
      <c r="I54" s="13" t="str">
        <f>IF($A54="","",IF((D54=A54),"Same day",""))</f>
        <v/>
      </c>
      <c r="J54" s="14" t="str">
        <f>IF($A54="","",ROUND(((((D54+E54)-A54)-C54)*24),1))</f>
        <v/>
      </c>
    </row>
    <row r="55" spans="1:10" x14ac:dyDescent="0.25">
      <c r="A55" s="11"/>
      <c r="C55" s="12"/>
      <c r="D55" s="11"/>
      <c r="E55" s="12"/>
      <c r="I55" s="13" t="str">
        <f>IF($A55="","",IF((D55=A55),"Same day",""))</f>
        <v/>
      </c>
      <c r="J55" s="14" t="str">
        <f>IF($A55="","",ROUND(((((D55+E55)-A55)-C55)*24),1))</f>
        <v/>
      </c>
    </row>
    <row r="56" spans="1:10" x14ac:dyDescent="0.25">
      <c r="A56" s="11"/>
      <c r="C56" s="12"/>
      <c r="D56" s="11"/>
      <c r="E56" s="12"/>
      <c r="I56" s="13" t="str">
        <f>IF($A56="","",IF((D56=A56),"Same day",""))</f>
        <v/>
      </c>
      <c r="J56" s="14" t="str">
        <f>IF($A56="","",ROUND(((((D56+E56)-A56)-C56)*24),1))</f>
        <v/>
      </c>
    </row>
    <row r="57" spans="1:10" x14ac:dyDescent="0.25">
      <c r="A57" s="11"/>
      <c r="C57" s="12"/>
      <c r="D57" s="11"/>
      <c r="E57" s="12"/>
      <c r="I57" s="13" t="str">
        <f>IF($A57="","",IF((D57=A57),"Same day",""))</f>
        <v/>
      </c>
      <c r="J57" s="14" t="str">
        <f>IF($A57="","",ROUND(((((D57+E57)-A57)-C57)*24),1))</f>
        <v/>
      </c>
    </row>
    <row r="58" spans="1:10" x14ac:dyDescent="0.25">
      <c r="A58" s="11"/>
      <c r="C58" s="12"/>
      <c r="D58" s="11"/>
      <c r="E58" s="12"/>
      <c r="I58" s="13" t="str">
        <f>IF($A58="","",IF((D58=A58),"Same day",""))</f>
        <v/>
      </c>
      <c r="J58" s="14" t="str">
        <f>IF($A58="","",ROUND(((((D58+E58)-A58)-C58)*24),1))</f>
        <v/>
      </c>
    </row>
    <row r="59" spans="1:10" x14ac:dyDescent="0.25">
      <c r="A59" s="11"/>
      <c r="C59" s="12"/>
      <c r="D59" s="11"/>
      <c r="E59" s="12"/>
      <c r="I59" s="13" t="str">
        <f>IF($A59="","",IF((D59=A59),"Same day",""))</f>
        <v/>
      </c>
      <c r="J59" s="14" t="str">
        <f>IF($A59="","",ROUND(((((D59+E59)-A59)-C59)*24),1))</f>
        <v/>
      </c>
    </row>
    <row r="60" spans="1:10" x14ac:dyDescent="0.25">
      <c r="A60" s="11"/>
      <c r="C60" s="12"/>
      <c r="D60" s="11"/>
      <c r="E60" s="12"/>
      <c r="I60" s="13" t="str">
        <f>IF($A60="","",IF((D60=A60),"Same day",""))</f>
        <v/>
      </c>
      <c r="J60" s="14" t="str">
        <f>IF($A60="","",ROUND(((((D60+E60)-A60)-C60)*24),1))</f>
        <v/>
      </c>
    </row>
    <row r="61" spans="1:10" x14ac:dyDescent="0.25">
      <c r="A61" s="11"/>
      <c r="C61" s="12"/>
      <c r="D61" s="11"/>
      <c r="E61" s="12"/>
      <c r="I61" s="13" t="str">
        <f>IF($A61="","",IF((D61=A61),"Same day",""))</f>
        <v/>
      </c>
      <c r="J61" s="14" t="str">
        <f>IF($A61="","",ROUND(((((D61+E61)-A61)-C61)*24),1))</f>
        <v/>
      </c>
    </row>
    <row r="62" spans="1:10" x14ac:dyDescent="0.25">
      <c r="A62" s="11"/>
      <c r="C62" s="12"/>
      <c r="D62" s="11"/>
      <c r="E62" s="12"/>
      <c r="I62" s="13" t="str">
        <f>IF($A62="","",IF((D62=A62),"Same day",""))</f>
        <v/>
      </c>
      <c r="J62" s="14" t="str">
        <f>IF($A62="","",ROUND(((((D62+E62)-A62)-C62)*24),1))</f>
        <v/>
      </c>
    </row>
    <row r="63" spans="1:10" x14ac:dyDescent="0.25">
      <c r="A63" s="11"/>
      <c r="C63" s="12"/>
      <c r="D63" s="11"/>
      <c r="E63" s="12"/>
      <c r="I63" s="13" t="str">
        <f>IF($A63="","",IF((D63=A63),"Same day",""))</f>
        <v/>
      </c>
      <c r="J63" s="14" t="str">
        <f>IF($A63="","",ROUND(((((D63+E63)-A63)-C63)*24),1))</f>
        <v/>
      </c>
    </row>
    <row r="64" spans="1:10" x14ac:dyDescent="0.25">
      <c r="A64" s="11"/>
      <c r="C64" s="12"/>
      <c r="D64" s="11"/>
      <c r="E64" s="12"/>
      <c r="I64" s="13" t="str">
        <f>IF($A64="","",IF((D64=A64),"Same day",""))</f>
        <v/>
      </c>
      <c r="J64" s="14" t="str">
        <f>IF($A64="","",ROUND(((((D64+E64)-A64)-C64)*24),1))</f>
        <v/>
      </c>
    </row>
    <row r="65" spans="1:10" x14ac:dyDescent="0.25">
      <c r="A65" s="11"/>
      <c r="C65" s="12"/>
      <c r="D65" s="11"/>
      <c r="E65" s="12"/>
      <c r="I65" s="13" t="str">
        <f>IF($A65="","",IF((D65=A65),"Same day",""))</f>
        <v/>
      </c>
      <c r="J65" s="14" t="str">
        <f>IF($A65="","",ROUND(((((D65+E65)-A65)-C65)*24),1))</f>
        <v/>
      </c>
    </row>
    <row r="66" spans="1:10" x14ac:dyDescent="0.25">
      <c r="A66" s="11"/>
      <c r="C66" s="12"/>
      <c r="D66" s="11"/>
      <c r="E66" s="12"/>
      <c r="I66" s="13" t="str">
        <f>IF($A66="","",IF((D66=A66),"Same day",""))</f>
        <v/>
      </c>
      <c r="J66" s="14" t="str">
        <f>IF($A66="","",ROUND(((((D66+E66)-A66)-C66)*24),1))</f>
        <v/>
      </c>
    </row>
    <row r="67" spans="1:10" x14ac:dyDescent="0.25">
      <c r="A67" s="11"/>
      <c r="C67" s="12"/>
      <c r="D67" s="11"/>
      <c r="E67" s="12"/>
      <c r="I67" s="13" t="str">
        <f>IF($A67="","",IF((D67=A67),"Same day",""))</f>
        <v/>
      </c>
      <c r="J67" s="14" t="str">
        <f>IF($A67="","",ROUND(((((D67+E67)-A67)-C67)*24),1))</f>
        <v/>
      </c>
    </row>
    <row r="68" spans="1:10" x14ac:dyDescent="0.25">
      <c r="A68" s="11"/>
      <c r="C68" s="12"/>
      <c r="D68" s="11"/>
      <c r="E68" s="12"/>
      <c r="I68" s="13" t="str">
        <f>IF($A68="","",IF((D68=A68),"Same day",""))</f>
        <v/>
      </c>
      <c r="J68" s="14" t="str">
        <f>IF($A68="","",ROUND(((((D68+E68)-A68)-C68)*24),1))</f>
        <v/>
      </c>
    </row>
    <row r="69" spans="1:10" x14ac:dyDescent="0.25">
      <c r="A69" s="11"/>
      <c r="C69" s="12"/>
      <c r="D69" s="11"/>
      <c r="E69" s="12"/>
      <c r="I69" s="13" t="str">
        <f>IF($A69="","",IF((D69=A69),"Same day",""))</f>
        <v/>
      </c>
      <c r="J69" s="14" t="str">
        <f>IF($A69="","",ROUND(((((D69+E69)-A69)-C69)*24),1))</f>
        <v/>
      </c>
    </row>
    <row r="70" spans="1:10" x14ac:dyDescent="0.25">
      <c r="A70" s="11"/>
      <c r="C70" s="12"/>
      <c r="D70" s="11"/>
      <c r="E70" s="12"/>
      <c r="I70" s="13" t="str">
        <f>IF($A70="","",IF((D70=A70),"Same day",""))</f>
        <v/>
      </c>
      <c r="J70" s="14" t="str">
        <f>IF($A70="","",ROUND(((((D70+E70)-A70)-C70)*24),1))</f>
        <v/>
      </c>
    </row>
    <row r="71" spans="1:10" x14ac:dyDescent="0.25">
      <c r="A71" s="11"/>
      <c r="C71" s="12"/>
      <c r="D71" s="11"/>
      <c r="E71" s="12"/>
      <c r="I71" s="13" t="str">
        <f>IF($A71="","",IF((D71=A71),"Same day",""))</f>
        <v/>
      </c>
      <c r="J71" s="14" t="str">
        <f>IF($A71="","",ROUND(((((D71+E71)-A71)-C71)*24),1))</f>
        <v/>
      </c>
    </row>
    <row r="72" spans="1:10" x14ac:dyDescent="0.25">
      <c r="A72" s="11"/>
      <c r="C72" s="12"/>
      <c r="D72" s="11"/>
      <c r="E72" s="12"/>
      <c r="I72" s="13" t="str">
        <f>IF($A72="","",IF((D72=A72),"Same day",""))</f>
        <v/>
      </c>
      <c r="J72" s="14" t="str">
        <f>IF($A72="","",ROUND(((((D72+E72)-A72)-C72)*24),1))</f>
        <v/>
      </c>
    </row>
    <row r="73" spans="1:10" x14ac:dyDescent="0.25">
      <c r="A73" s="11"/>
      <c r="C73" s="12"/>
      <c r="D73" s="11"/>
      <c r="E73" s="12"/>
      <c r="I73" s="13" t="str">
        <f>IF($A73="","",IF((D73=A73),"Same day",""))</f>
        <v/>
      </c>
      <c r="J73" s="14" t="str">
        <f>IF($A73="","",ROUND(((((D73+E73)-A73)-C73)*24),1))</f>
        <v/>
      </c>
    </row>
    <row r="74" spans="1:10" x14ac:dyDescent="0.25">
      <c r="A74" s="11"/>
      <c r="C74" s="12"/>
      <c r="D74" s="11"/>
      <c r="E74" s="12"/>
      <c r="I74" s="13" t="str">
        <f>IF($A74="","",IF((D74=A74),"Same day",""))</f>
        <v/>
      </c>
      <c r="J74" s="14" t="str">
        <f>IF($A74="","",ROUND(((((D74+E74)-A74)-C74)*24),1))</f>
        <v/>
      </c>
    </row>
    <row r="75" spans="1:10" x14ac:dyDescent="0.25">
      <c r="A75" s="11"/>
      <c r="C75" s="12"/>
      <c r="D75" s="11"/>
      <c r="E75" s="12"/>
      <c r="I75" s="13" t="str">
        <f>IF($A75="","",IF((D75=A75),"Same day",""))</f>
        <v/>
      </c>
      <c r="J75" s="14" t="str">
        <f>IF($A75="","",ROUND(((((D75+E75)-A75)-C75)*24),1))</f>
        <v/>
      </c>
    </row>
    <row r="76" spans="1:10" x14ac:dyDescent="0.25">
      <c r="A76" s="11"/>
      <c r="C76" s="12"/>
      <c r="D76" s="11"/>
      <c r="E76" s="12"/>
      <c r="I76" s="13" t="str">
        <f>IF($A76="","",IF((D76=A76),"Same day",""))</f>
        <v/>
      </c>
      <c r="J76" s="14" t="str">
        <f>IF($A76="","",ROUND(((((D76+E76)-A76)-C76)*24),1))</f>
        <v/>
      </c>
    </row>
    <row r="77" spans="1:10" x14ac:dyDescent="0.25">
      <c r="A77" s="11"/>
      <c r="C77" s="12"/>
      <c r="D77" s="11"/>
      <c r="E77" s="12"/>
      <c r="I77" s="13" t="str">
        <f>IF($A77="","",IF((D77=A77),"Same day",""))</f>
        <v/>
      </c>
      <c r="J77" s="14" t="str">
        <f>IF($A77="","",ROUND(((((D77+E77)-A77)-C77)*24),1))</f>
        <v/>
      </c>
    </row>
    <row r="78" spans="1:10" x14ac:dyDescent="0.25">
      <c r="A78" s="11"/>
      <c r="C78" s="12"/>
      <c r="D78" s="11"/>
      <c r="E78" s="12"/>
      <c r="I78" s="13" t="str">
        <f>IF($A78="","",IF((D78=A78),"Same day",""))</f>
        <v/>
      </c>
      <c r="J78" s="14" t="str">
        <f>IF($A78="","",ROUND(((((D78+E78)-A78)-C78)*24),1))</f>
        <v/>
      </c>
    </row>
    <row r="79" spans="1:10" x14ac:dyDescent="0.25">
      <c r="A79" s="11"/>
      <c r="C79" s="12"/>
      <c r="D79" s="11"/>
      <c r="E79" s="12"/>
      <c r="I79" s="13" t="str">
        <f>IF($A79="","",IF((D79=A79),"Same day",""))</f>
        <v/>
      </c>
      <c r="J79" s="14" t="str">
        <f>IF($A79="","",ROUND(((((D79+E79)-A79)-C79)*24),1))</f>
        <v/>
      </c>
    </row>
    <row r="80" spans="1:10" x14ac:dyDescent="0.25">
      <c r="A80" s="11"/>
      <c r="C80" s="12"/>
      <c r="D80" s="11"/>
      <c r="E80" s="12"/>
      <c r="I80" s="13" t="str">
        <f>IF($A80="","",IF((D80=A80),"Same day",""))</f>
        <v/>
      </c>
      <c r="J80" s="14" t="str">
        <f>IF($A80="","",ROUND(((((D80+E80)-A80)-C80)*24),1))</f>
        <v/>
      </c>
    </row>
    <row r="81" spans="1:10" x14ac:dyDescent="0.25">
      <c r="A81" s="11"/>
      <c r="C81" s="12"/>
      <c r="D81" s="11"/>
      <c r="E81" s="12"/>
      <c r="I81" s="13" t="str">
        <f>IF($A81="","",IF((D81=A81),"Same day",""))</f>
        <v/>
      </c>
      <c r="J81" s="14" t="str">
        <f>IF($A81="","",ROUND(((((D81+E81)-A81)-C81)*24),1))</f>
        <v/>
      </c>
    </row>
    <row r="82" spans="1:10" x14ac:dyDescent="0.25">
      <c r="A82" s="11"/>
      <c r="C82" s="12"/>
      <c r="D82" s="11"/>
      <c r="E82" s="12"/>
      <c r="I82" s="13" t="str">
        <f>IF($A82="","",IF((D82=A82),"Same day",""))</f>
        <v/>
      </c>
      <c r="J82" s="14" t="str">
        <f>IF($A82="","",ROUND(((((D82+E82)-A82)-C82)*24),1))</f>
        <v/>
      </c>
    </row>
    <row r="83" spans="1:10" x14ac:dyDescent="0.25">
      <c r="A83" s="11"/>
      <c r="C83" s="12"/>
      <c r="D83" s="11"/>
      <c r="E83" s="12"/>
      <c r="I83" s="13" t="str">
        <f>IF($A83="","",IF((D83=A83),"Same day",""))</f>
        <v/>
      </c>
      <c r="J83" s="14" t="str">
        <f>IF($A83="","",ROUND(((((D83+E83)-A83)-C83)*24),1))</f>
        <v/>
      </c>
    </row>
    <row r="84" spans="1:10" x14ac:dyDescent="0.25">
      <c r="A84" s="11"/>
      <c r="C84" s="12"/>
      <c r="D84" s="11"/>
      <c r="E84" s="12"/>
      <c r="I84" s="13" t="str">
        <f>IF($A84="","",IF((D84=A84),"Same day",""))</f>
        <v/>
      </c>
      <c r="J84" s="14" t="str">
        <f>IF($A84="","",ROUND(((((D84+E84)-A84)-C84)*24),1))</f>
        <v/>
      </c>
    </row>
    <row r="85" spans="1:10" x14ac:dyDescent="0.25">
      <c r="A85" s="11"/>
      <c r="C85" s="12"/>
      <c r="D85" s="11"/>
      <c r="E85" s="12"/>
      <c r="I85" s="13" t="str">
        <f>IF($A85="","",IF((D85=A85),"Same day",""))</f>
        <v/>
      </c>
      <c r="J85" s="14" t="str">
        <f>IF($A85="","",ROUND(((((D85+E85)-A85)-C85)*24),1))</f>
        <v/>
      </c>
    </row>
    <row r="86" spans="1:10" x14ac:dyDescent="0.25">
      <c r="A86" s="11"/>
      <c r="C86" s="12"/>
      <c r="D86" s="11"/>
      <c r="E86" s="12"/>
      <c r="I86" s="13" t="str">
        <f>IF($A86="","",IF((D86=A86),"Same day",""))</f>
        <v/>
      </c>
      <c r="J86" s="14" t="str">
        <f>IF($A86="","",ROUND(((((D86+E86)-A86)-C86)*24),1))</f>
        <v/>
      </c>
    </row>
    <row r="87" spans="1:10" x14ac:dyDescent="0.25">
      <c r="A87" s="11"/>
      <c r="C87" s="12"/>
      <c r="D87" s="11"/>
      <c r="E87" s="12"/>
      <c r="I87" s="13" t="str">
        <f>IF($A87="","",IF((D87=A87),"Same day",""))</f>
        <v/>
      </c>
      <c r="J87" s="14" t="str">
        <f>IF($A87="","",ROUND(((((D87+E87)-A87)-C87)*24),1))</f>
        <v/>
      </c>
    </row>
    <row r="88" spans="1:10" x14ac:dyDescent="0.25">
      <c r="A88" s="11"/>
      <c r="C88" s="12"/>
      <c r="D88" s="11"/>
      <c r="E88" s="12"/>
      <c r="I88" s="13" t="str">
        <f>IF($A88="","",IF((D88=A88),"Same day",""))</f>
        <v/>
      </c>
      <c r="J88" s="14" t="str">
        <f>IF($A88="","",ROUND(((((D88+E88)-A88)-C88)*24),1))</f>
        <v/>
      </c>
    </row>
    <row r="89" spans="1:10" x14ac:dyDescent="0.25">
      <c r="A89" s="11"/>
      <c r="C89" s="12"/>
      <c r="D89" s="11"/>
      <c r="E89" s="12"/>
      <c r="I89" s="13" t="str">
        <f>IF($A89="","",IF((D89=A89),"Same day",""))</f>
        <v/>
      </c>
      <c r="J89" s="14" t="str">
        <f>IF($A89="","",ROUND(((((D89+E89)-A89)-C89)*24),1))</f>
        <v/>
      </c>
    </row>
    <row r="90" spans="1:10" x14ac:dyDescent="0.25">
      <c r="A90" s="11"/>
      <c r="C90" s="12"/>
      <c r="D90" s="11"/>
      <c r="E90" s="12"/>
      <c r="I90" s="13" t="str">
        <f>IF($A90="","",IF((D90=A90),"Same day",""))</f>
        <v/>
      </c>
      <c r="J90" s="14" t="str">
        <f>IF($A90="","",ROUND(((((D90+E90)-A90)-C90)*24),1))</f>
        <v/>
      </c>
    </row>
    <row r="91" spans="1:10" x14ac:dyDescent="0.25">
      <c r="A91" s="11"/>
      <c r="C91" s="12"/>
      <c r="D91" s="11"/>
      <c r="E91" s="12"/>
      <c r="I91" s="13" t="str">
        <f>IF($A91="","",IF((D91=A91),"Same day",""))</f>
        <v/>
      </c>
      <c r="J91" s="14" t="str">
        <f>IF($A91="","",ROUND(((((D91+E91)-A91)-C91)*24),1))</f>
        <v/>
      </c>
    </row>
    <row r="92" spans="1:10" x14ac:dyDescent="0.25">
      <c r="A92" s="11"/>
      <c r="C92" s="12"/>
      <c r="D92" s="11"/>
      <c r="E92" s="12"/>
      <c r="I92" s="13" t="str">
        <f>IF($A92="","",IF((D92=A92),"Same day",""))</f>
        <v/>
      </c>
      <c r="J92" s="14" t="str">
        <f>IF($A92="","",ROUND(((((D92+E92)-A92)-C92)*24),1))</f>
        <v/>
      </c>
    </row>
    <row r="93" spans="1:10" x14ac:dyDescent="0.25">
      <c r="A93" s="11"/>
      <c r="C93" s="12"/>
      <c r="D93" s="11"/>
      <c r="E93" s="12"/>
      <c r="I93" s="13" t="str">
        <f>IF($A93="","",IF((D93=A93),"Same day",""))</f>
        <v/>
      </c>
      <c r="J93" s="14" t="str">
        <f>IF($A93="","",ROUND(((((D93+E93)-A93)-C93)*24),1))</f>
        <v/>
      </c>
    </row>
    <row r="94" spans="1:10" x14ac:dyDescent="0.25">
      <c r="A94" s="11"/>
      <c r="C94" s="12"/>
      <c r="D94" s="11"/>
      <c r="E94" s="12"/>
      <c r="I94" s="13" t="str">
        <f>IF($A94="","",IF((D94=A94),"Same day",""))</f>
        <v/>
      </c>
      <c r="J94" s="14" t="str">
        <f>IF($A94="","",ROUND(((((D94+E94)-A94)-C94)*24),1))</f>
        <v/>
      </c>
    </row>
    <row r="95" spans="1:10" x14ac:dyDescent="0.25">
      <c r="A95" s="11"/>
      <c r="C95" s="12"/>
      <c r="D95" s="11"/>
      <c r="E95" s="12"/>
      <c r="I95" s="13" t="str">
        <f>IF($A95="","",IF((D95=A95),"Same day",""))</f>
        <v/>
      </c>
      <c r="J95" s="14" t="str">
        <f>IF($A95="","",ROUND(((((D95+E95)-A95)-C95)*24),1))</f>
        <v/>
      </c>
    </row>
    <row r="96" spans="1:10" x14ac:dyDescent="0.25">
      <c r="A96" s="11"/>
      <c r="C96" s="12"/>
      <c r="D96" s="11"/>
      <c r="E96" s="12"/>
      <c r="I96" s="13" t="str">
        <f>IF($A96="","",IF((D96=A96),"Same day",""))</f>
        <v/>
      </c>
      <c r="J96" s="14" t="str">
        <f>IF($A96="","",ROUND(((((D96+E96)-A96)-C96)*24),1))</f>
        <v/>
      </c>
    </row>
    <row r="97" spans="1:10" x14ac:dyDescent="0.25">
      <c r="A97" s="11"/>
      <c r="C97" s="12"/>
      <c r="D97" s="11"/>
      <c r="E97" s="12"/>
      <c r="I97" s="13" t="str">
        <f>IF($A97="","",IF((D97=A97),"Same day",""))</f>
        <v/>
      </c>
      <c r="J97" s="14" t="str">
        <f>IF($A97="","",ROUND(((((D97+E97)-A97)-C97)*24),1))</f>
        <v/>
      </c>
    </row>
    <row r="98" spans="1:10" x14ac:dyDescent="0.25">
      <c r="A98" s="11"/>
      <c r="C98" s="12"/>
      <c r="D98" s="11"/>
      <c r="E98" s="12"/>
      <c r="I98" s="13" t="str">
        <f>IF($A98="","",IF((D98=A98),"Same day",""))</f>
        <v/>
      </c>
      <c r="J98" s="14" t="str">
        <f>IF($A98="","",ROUND(((((D98+E98)-A98)-C98)*24),1))</f>
        <v/>
      </c>
    </row>
    <row r="99" spans="1:10" x14ac:dyDescent="0.25">
      <c r="A99" s="11"/>
      <c r="C99" s="12"/>
      <c r="D99" s="11"/>
      <c r="E99" s="12"/>
      <c r="I99" s="13" t="str">
        <f>IF($A99="","",IF((D99=A99),"Same day",""))</f>
        <v/>
      </c>
      <c r="J99" s="14" t="str">
        <f>IF($A99="","",ROUND(((((D99+E99)-A99)-C99)*24),1))</f>
        <v/>
      </c>
    </row>
    <row r="100" spans="1:10" x14ac:dyDescent="0.25">
      <c r="A100" s="11"/>
      <c r="C100" s="12"/>
      <c r="D100" s="11"/>
      <c r="E100" s="12"/>
      <c r="I100" s="13" t="str">
        <f>IF($A100="","",IF((D100=A100),"Same day",""))</f>
        <v/>
      </c>
      <c r="J100" s="14" t="str">
        <f>IF($A100="","",ROUND(((((D100+E100)-A100)-C100)*24),1))</f>
        <v/>
      </c>
    </row>
    <row r="101" spans="1:10" x14ac:dyDescent="0.25">
      <c r="A101" s="11"/>
      <c r="C101" s="12"/>
      <c r="D101" s="11"/>
      <c r="E101" s="12"/>
      <c r="I101" s="13" t="str">
        <f>IF($A101="","",IF((D101=A101),"Same day",""))</f>
        <v/>
      </c>
      <c r="J101" s="14" t="str">
        <f>IF($A101="","",ROUND(((((D101+E101)-A101)-C101)*24),1))</f>
        <v/>
      </c>
    </row>
    <row r="102" spans="1:10" x14ac:dyDescent="0.25">
      <c r="A102" s="11"/>
      <c r="C102" s="12"/>
      <c r="D102" s="11"/>
      <c r="E102" s="12"/>
      <c r="I102" s="13" t="str">
        <f>IF($A102="","",IF((D102=A102),"Same day",""))</f>
        <v/>
      </c>
      <c r="J102" s="14" t="str">
        <f>IF($A102="","",ROUND(((((D102+E102)-A102)-C102)*24),1))</f>
        <v/>
      </c>
    </row>
    <row r="103" spans="1:10" x14ac:dyDescent="0.25">
      <c r="A103" s="11"/>
      <c r="C103" s="12"/>
      <c r="D103" s="11"/>
      <c r="E103" s="12"/>
      <c r="I103" s="13" t="str">
        <f>IF($A103="","",IF((D103=A103),"Same day",""))</f>
        <v/>
      </c>
      <c r="J103" s="14" t="str">
        <f>IF($A103="","",ROUND(((((D103+E103)-A103)-C103)*24),1))</f>
        <v/>
      </c>
    </row>
    <row r="104" spans="1:10" x14ac:dyDescent="0.25">
      <c r="A104" s="11"/>
      <c r="C104" s="12"/>
      <c r="D104" s="11"/>
      <c r="E104" s="12"/>
      <c r="I104" s="13" t="str">
        <f>IF($A104="","",IF((D104=A104),"Same day",""))</f>
        <v/>
      </c>
      <c r="J104" s="14" t="str">
        <f>IF($A104="","",ROUND(((((D104+E104)-A104)-C104)*24),1))</f>
        <v/>
      </c>
    </row>
    <row r="105" spans="1:10" x14ac:dyDescent="0.25">
      <c r="A105" s="11"/>
      <c r="C105" s="12"/>
      <c r="D105" s="11"/>
      <c r="E105" s="12"/>
      <c r="I105" s="13" t="str">
        <f>IF($A105="","",IF((D105=A105),"Same day",""))</f>
        <v/>
      </c>
      <c r="J105" s="14" t="str">
        <f>IF($A105="","",ROUND(((((D105+E105)-A105)-C105)*24),1))</f>
        <v/>
      </c>
    </row>
    <row r="106" spans="1:10" x14ac:dyDescent="0.25">
      <c r="A106" s="11"/>
      <c r="C106" s="12"/>
      <c r="D106" s="11"/>
      <c r="E106" s="12"/>
      <c r="I106" s="13" t="str">
        <f>IF($A106="","",IF((D106=A106),"Same day",""))</f>
        <v/>
      </c>
      <c r="J106" s="14" t="str">
        <f>IF($A106="","",ROUND(((((D106+E106)-A106)-C106)*24),1))</f>
        <v/>
      </c>
    </row>
    <row r="107" spans="1:10" x14ac:dyDescent="0.25">
      <c r="A107" s="11"/>
      <c r="C107" s="12"/>
      <c r="D107" s="11"/>
      <c r="E107" s="12"/>
      <c r="I107" s="13" t="str">
        <f>IF($A107="","",IF((D107=A107),"Same day",""))</f>
        <v/>
      </c>
      <c r="J107" s="14" t="str">
        <f>IF($A107="","",ROUND(((((D107+E107)-A107)-C107)*24),1))</f>
        <v/>
      </c>
    </row>
    <row r="108" spans="1:10" x14ac:dyDescent="0.25">
      <c r="A108" s="11"/>
      <c r="C108" s="12"/>
      <c r="D108" s="11"/>
      <c r="E108" s="12"/>
      <c r="I108" s="13" t="str">
        <f>IF($A108="","",IF((D108=A108),"Same day",""))</f>
        <v/>
      </c>
      <c r="J108" s="14" t="str">
        <f>IF($A108="","",ROUND(((((D108+E108)-A108)-C108)*24),1))</f>
        <v/>
      </c>
    </row>
    <row r="109" spans="1:10" x14ac:dyDescent="0.25">
      <c r="A109" s="11"/>
      <c r="C109" s="12"/>
      <c r="D109" s="11"/>
      <c r="E109" s="12"/>
      <c r="I109" s="13" t="str">
        <f>IF($A109="","",IF((D109=A109),"Same day",""))</f>
        <v/>
      </c>
      <c r="J109" s="14" t="str">
        <f>IF($A109="","",ROUND(((((D109+E109)-A109)-C109)*24),1))</f>
        <v/>
      </c>
    </row>
    <row r="110" spans="1:10" x14ac:dyDescent="0.25">
      <c r="A110" s="11"/>
      <c r="C110" s="12"/>
      <c r="D110" s="11"/>
      <c r="E110" s="12"/>
      <c r="I110" s="13" t="str">
        <f>IF($A110="","",IF((D110=A110),"Same day",""))</f>
        <v/>
      </c>
      <c r="J110" s="14" t="str">
        <f>IF($A110="","",ROUND(((((D110+E110)-A110)-C110)*24),1))</f>
        <v/>
      </c>
    </row>
    <row r="111" spans="1:10" x14ac:dyDescent="0.25">
      <c r="A111" s="11"/>
      <c r="C111" s="12"/>
      <c r="D111" s="11"/>
      <c r="E111" s="12"/>
      <c r="I111" s="13" t="str">
        <f>IF($A111="","",IF((D111=A111),"Same day",""))</f>
        <v/>
      </c>
      <c r="J111" s="14" t="str">
        <f>IF($A111="","",ROUND(((((D111+E111)-A111)-C111)*24),1))</f>
        <v/>
      </c>
    </row>
    <row r="112" spans="1:10" x14ac:dyDescent="0.25">
      <c r="A112" s="11"/>
      <c r="C112" s="12"/>
      <c r="D112" s="11"/>
      <c r="E112" s="12"/>
      <c r="I112" s="13" t="str">
        <f>IF($A112="","",IF((D112=A112),"Same day",""))</f>
        <v/>
      </c>
      <c r="J112" s="14" t="str">
        <f>IF($A112="","",ROUND(((((D112+E112)-A112)-C112)*24),1))</f>
        <v/>
      </c>
    </row>
    <row r="113" spans="1:10" x14ac:dyDescent="0.25">
      <c r="A113" s="11"/>
      <c r="C113" s="12"/>
      <c r="D113" s="11"/>
      <c r="E113" s="12"/>
      <c r="I113" s="13" t="str">
        <f>IF($A113="","",IF((D113=A113),"Same day",""))</f>
        <v/>
      </c>
      <c r="J113" s="14" t="str">
        <f>IF($A113="","",ROUND(((((D113+E113)-A113)-C113)*24),1))</f>
        <v/>
      </c>
    </row>
    <row r="114" spans="1:10" x14ac:dyDescent="0.25">
      <c r="A114" s="11"/>
      <c r="C114" s="12"/>
      <c r="D114" s="11"/>
      <c r="E114" s="12"/>
      <c r="I114" s="13" t="str">
        <f>IF($A114="","",IF((D114=A114),"Same day",""))</f>
        <v/>
      </c>
      <c r="J114" s="14" t="str">
        <f>IF($A114="","",ROUND(((((D114+E114)-A114)-C114)*24),1))</f>
        <v/>
      </c>
    </row>
    <row r="115" spans="1:10" x14ac:dyDescent="0.25">
      <c r="A115" s="11"/>
      <c r="C115" s="12"/>
      <c r="D115" s="11"/>
      <c r="E115" s="12"/>
      <c r="I115" s="13" t="str">
        <f>IF($A115="","",IF((D115=A115),"Same day",""))</f>
        <v/>
      </c>
      <c r="J115" s="14" t="str">
        <f>IF($A115="","",ROUND(((((D115+E115)-A115)-C115)*24),1))</f>
        <v/>
      </c>
    </row>
    <row r="116" spans="1:10" x14ac:dyDescent="0.25">
      <c r="A116" s="11"/>
      <c r="C116" s="12"/>
      <c r="D116" s="11"/>
      <c r="E116" s="12"/>
      <c r="I116" s="13" t="str">
        <f>IF($A116="","",IF((D116=A116),"Same day",""))</f>
        <v/>
      </c>
      <c r="J116" s="14" t="str">
        <f>IF($A116="","",ROUND(((((D116+E116)-A116)-C116)*24),1))</f>
        <v/>
      </c>
    </row>
    <row r="117" spans="1:10" x14ac:dyDescent="0.25">
      <c r="A117" s="11"/>
      <c r="C117" s="12"/>
      <c r="D117" s="11"/>
      <c r="E117" s="12"/>
      <c r="I117" s="13" t="str">
        <f>IF($A117="","",IF((D117=A117),"Same day",""))</f>
        <v/>
      </c>
      <c r="J117" s="14" t="str">
        <f>IF($A117="","",ROUND(((((D117+E117)-A117)-C117)*24),1))</f>
        <v/>
      </c>
    </row>
    <row r="118" spans="1:10" x14ac:dyDescent="0.25">
      <c r="A118" s="11"/>
      <c r="C118" s="12"/>
      <c r="D118" s="11"/>
      <c r="E118" s="12"/>
      <c r="I118" s="13" t="str">
        <f>IF($A118="","",IF((D118=A118),"Same day",""))</f>
        <v/>
      </c>
      <c r="J118" s="14" t="str">
        <f>IF($A118="","",ROUND(((((D118+E118)-A118)-C118)*24),1))</f>
        <v/>
      </c>
    </row>
    <row r="119" spans="1:10" x14ac:dyDescent="0.25">
      <c r="A119" s="11"/>
      <c r="C119" s="12"/>
      <c r="D119" s="11"/>
      <c r="E119" s="12"/>
      <c r="I119" s="13" t="str">
        <f>IF($A119="","",IF((D119=A119),"Same day",""))</f>
        <v/>
      </c>
      <c r="J119" s="14" t="str">
        <f>IF($A119="","",ROUND(((((D119+E119)-A119)-C119)*24),1))</f>
        <v/>
      </c>
    </row>
    <row r="120" spans="1:10" x14ac:dyDescent="0.25">
      <c r="A120" s="11"/>
      <c r="C120" s="12"/>
      <c r="D120" s="11"/>
      <c r="E120" s="12"/>
      <c r="I120" s="13" t="str">
        <f>IF($A120="","",IF((D120=A120),"Same day",""))</f>
        <v/>
      </c>
      <c r="J120" s="14" t="str">
        <f>IF($A120="","",ROUND(((((D120+E120)-A120)-C120)*24),1))</f>
        <v/>
      </c>
    </row>
    <row r="121" spans="1:10" x14ac:dyDescent="0.25">
      <c r="A121" s="11"/>
      <c r="C121" s="12"/>
      <c r="D121" s="11"/>
      <c r="E121" s="12"/>
      <c r="I121" s="13" t="str">
        <f>IF($A121="","",IF((D121=A121),"Same day",""))</f>
        <v/>
      </c>
      <c r="J121" s="14" t="str">
        <f>IF($A121="","",ROUND(((((D121+E121)-A121)-C121)*24),1))</f>
        <v/>
      </c>
    </row>
    <row r="122" spans="1:10" x14ac:dyDescent="0.25">
      <c r="A122" s="11"/>
      <c r="C122" s="12"/>
      <c r="D122" s="11"/>
      <c r="E122" s="12"/>
      <c r="I122" s="13" t="str">
        <f>IF($A122="","",IF((D122=A122),"Same day",""))</f>
        <v/>
      </c>
      <c r="J122" s="14" t="str">
        <f>IF($A122="","",ROUND(((((D122+E122)-A122)-C122)*24),1))</f>
        <v/>
      </c>
    </row>
    <row r="123" spans="1:10" x14ac:dyDescent="0.25">
      <c r="A123" s="11"/>
      <c r="C123" s="12"/>
      <c r="D123" s="11"/>
      <c r="E123" s="12"/>
      <c r="I123" s="13" t="str">
        <f>IF($A123="","",IF((D123=A123),"Same day",""))</f>
        <v/>
      </c>
      <c r="J123" s="14" t="str">
        <f>IF($A123="","",ROUND(((((D123+E123)-A123)-C123)*24),1))</f>
        <v/>
      </c>
    </row>
    <row r="124" spans="1:10" x14ac:dyDescent="0.25">
      <c r="A124" s="11"/>
      <c r="C124" s="12"/>
      <c r="D124" s="11"/>
      <c r="E124" s="12"/>
      <c r="I124" s="13" t="str">
        <f>IF($A124="","",IF((D124=A124),"Same day",""))</f>
        <v/>
      </c>
      <c r="J124" s="14" t="str">
        <f>IF($A124="","",ROUND(((((D124+E124)-A124)-C124)*24),1))</f>
        <v/>
      </c>
    </row>
    <row r="125" spans="1:10" x14ac:dyDescent="0.25">
      <c r="A125" s="11"/>
      <c r="C125" s="12"/>
      <c r="D125" s="11"/>
      <c r="E125" s="12"/>
      <c r="I125" s="13" t="str">
        <f>IF($A125="","",IF((D125=A125),"Same day",""))</f>
        <v/>
      </c>
      <c r="J125" s="14" t="str">
        <f>IF($A125="","",ROUND(((((D125+E125)-A125)-C125)*24),1))</f>
        <v/>
      </c>
    </row>
    <row r="126" spans="1:10" x14ac:dyDescent="0.25">
      <c r="A126" s="11"/>
      <c r="C126" s="12"/>
      <c r="D126" s="11"/>
      <c r="E126" s="12"/>
      <c r="I126" s="13" t="str">
        <f>IF($A126="","",IF((D126=A126),"Same day",""))</f>
        <v/>
      </c>
      <c r="J126" s="14" t="str">
        <f>IF($A126="","",ROUND(((((D126+E126)-A126)-C126)*24),1))</f>
        <v/>
      </c>
    </row>
    <row r="127" spans="1:10" x14ac:dyDescent="0.25">
      <c r="A127" s="11"/>
      <c r="C127" s="12"/>
      <c r="D127" s="11"/>
      <c r="E127" s="12"/>
      <c r="I127" s="13" t="str">
        <f>IF($A127="","",IF((D127=A127),"Same day",""))</f>
        <v/>
      </c>
      <c r="J127" s="14" t="str">
        <f>IF($A127="","",ROUND(((((D127+E127)-A127)-C127)*24),1))</f>
        <v/>
      </c>
    </row>
    <row r="128" spans="1:10" x14ac:dyDescent="0.25">
      <c r="A128" s="11"/>
      <c r="C128" s="12"/>
      <c r="D128" s="11"/>
      <c r="E128" s="12"/>
      <c r="I128" s="13" t="str">
        <f>IF($A128="","",IF((D128=A128),"Same day",""))</f>
        <v/>
      </c>
      <c r="J128" s="14" t="str">
        <f>IF($A128="","",ROUND(((((D128+E128)-A128)-C128)*24),1))</f>
        <v/>
      </c>
    </row>
    <row r="129" spans="1:10" x14ac:dyDescent="0.25">
      <c r="A129" s="11"/>
      <c r="C129" s="12"/>
      <c r="D129" s="11"/>
      <c r="E129" s="12"/>
      <c r="I129" s="13" t="str">
        <f>IF($A129="","",IF((D129=A129),"Same day",""))</f>
        <v/>
      </c>
      <c r="J129" s="14" t="str">
        <f>IF($A129="","",ROUND(((((D129+E129)-A129)-C129)*24),1))</f>
        <v/>
      </c>
    </row>
    <row r="130" spans="1:10" x14ac:dyDescent="0.25">
      <c r="A130" s="11"/>
      <c r="C130" s="12"/>
      <c r="D130" s="11"/>
      <c r="E130" s="12"/>
      <c r="I130" s="13" t="str">
        <f>IF($A130="","",IF((D130=A130),"Same day",""))</f>
        <v/>
      </c>
      <c r="J130" s="14" t="str">
        <f>IF($A130="","",ROUND(((((D130+E130)-A130)-C130)*24),1))</f>
        <v/>
      </c>
    </row>
    <row r="131" spans="1:10" x14ac:dyDescent="0.25">
      <c r="A131" s="11"/>
      <c r="C131" s="12"/>
      <c r="D131" s="11"/>
      <c r="E131" s="12"/>
      <c r="I131" s="13" t="str">
        <f>IF($A131="","",IF((D131=A131),"Same day",""))</f>
        <v/>
      </c>
      <c r="J131" s="14" t="str">
        <f>IF($A131="","",ROUND(((((D131+E131)-A131)-C131)*24),1))</f>
        <v/>
      </c>
    </row>
    <row r="132" spans="1:10" x14ac:dyDescent="0.25">
      <c r="A132" s="11"/>
      <c r="C132" s="12"/>
      <c r="D132" s="11"/>
      <c r="E132" s="12"/>
      <c r="I132" s="13" t="str">
        <f>IF($A132="","",IF((D132=A132),"Same day",""))</f>
        <v/>
      </c>
      <c r="J132" s="14" t="str">
        <f>IF($A132="","",ROUND(((((D132+E132)-A132)-C132)*24),1))</f>
        <v/>
      </c>
    </row>
    <row r="133" spans="1:10" x14ac:dyDescent="0.25">
      <c r="A133" s="11"/>
      <c r="C133" s="12"/>
      <c r="D133" s="11"/>
      <c r="E133" s="12"/>
      <c r="I133" s="13" t="str">
        <f>IF($A133="","",IF((D133=A133),"Same day",""))</f>
        <v/>
      </c>
      <c r="J133" s="14" t="str">
        <f>IF($A133="","",ROUND(((((D133+E133)-A133)-C133)*24),1))</f>
        <v/>
      </c>
    </row>
    <row r="134" spans="1:10" x14ac:dyDescent="0.25">
      <c r="A134" s="11"/>
      <c r="C134" s="12"/>
      <c r="D134" s="11"/>
      <c r="E134" s="12"/>
      <c r="I134" s="13" t="str">
        <f>IF($A134="","",IF((D134=A134),"Same day",""))</f>
        <v/>
      </c>
      <c r="J134" s="14" t="str">
        <f>IF($A134="","",ROUND(((((D134+E134)-A134)-C134)*24),1))</f>
        <v/>
      </c>
    </row>
    <row r="135" spans="1:10" x14ac:dyDescent="0.25">
      <c r="A135" s="11"/>
      <c r="C135" s="12"/>
      <c r="D135" s="11"/>
      <c r="E135" s="12"/>
      <c r="I135" s="13" t="str">
        <f>IF($A135="","",IF((D135=A135),"Same day",""))</f>
        <v/>
      </c>
      <c r="J135" s="14" t="str">
        <f>IF($A135="","",ROUND(((((D135+E135)-A135)-C135)*24),1))</f>
        <v/>
      </c>
    </row>
    <row r="136" spans="1:10" x14ac:dyDescent="0.25">
      <c r="A136" s="11"/>
      <c r="C136" s="12"/>
      <c r="D136" s="11"/>
      <c r="E136" s="12"/>
      <c r="I136" s="13" t="str">
        <f>IF($A136="","",IF((D136=A136),"Same day",""))</f>
        <v/>
      </c>
      <c r="J136" s="14" t="str">
        <f>IF($A136="","",ROUND(((((D136+E136)-A136)-C136)*24),1))</f>
        <v/>
      </c>
    </row>
    <row r="137" spans="1:10" x14ac:dyDescent="0.25">
      <c r="A137" s="11"/>
      <c r="C137" s="12"/>
      <c r="D137" s="11"/>
      <c r="E137" s="12"/>
      <c r="I137" s="13" t="str">
        <f>IF($A137="","",IF((D137=A137),"Same day",""))</f>
        <v/>
      </c>
      <c r="J137" s="14" t="str">
        <f>IF($A137="","",ROUND(((((D137+E137)-A137)-C137)*24),1))</f>
        <v/>
      </c>
    </row>
    <row r="138" spans="1:10" x14ac:dyDescent="0.25">
      <c r="A138" s="11"/>
      <c r="C138" s="12"/>
      <c r="D138" s="11"/>
      <c r="E138" s="12"/>
      <c r="I138" s="13" t="str">
        <f>IF($A138="","",IF((D138=A138),"Same day",""))</f>
        <v/>
      </c>
      <c r="J138" s="14" t="str">
        <f>IF($A138="","",ROUND(((((D138+E138)-A138)-C138)*24),1))</f>
        <v/>
      </c>
    </row>
    <row r="139" spans="1:10" x14ac:dyDescent="0.25">
      <c r="A139" s="11"/>
      <c r="C139" s="12"/>
      <c r="D139" s="11"/>
      <c r="E139" s="12"/>
      <c r="I139" s="13" t="str">
        <f>IF($A139="","",IF((D139=A139),"Same day",""))</f>
        <v/>
      </c>
      <c r="J139" s="14" t="str">
        <f>IF($A139="","",ROUND(((((D139+E139)-A139)-C139)*24),1))</f>
        <v/>
      </c>
    </row>
    <row r="140" spans="1:10" x14ac:dyDescent="0.25">
      <c r="A140" s="11"/>
      <c r="C140" s="12"/>
      <c r="D140" s="11"/>
      <c r="E140" s="12"/>
      <c r="I140" s="13" t="str">
        <f>IF($A140="","",IF((D140=A140),"Same day",""))</f>
        <v/>
      </c>
      <c r="J140" s="14" t="str">
        <f>IF($A140="","",ROUND(((((D140+E140)-A140)-C140)*24),1))</f>
        <v/>
      </c>
    </row>
    <row r="141" spans="1:10" x14ac:dyDescent="0.25">
      <c r="A141" s="11"/>
      <c r="C141" s="12"/>
      <c r="D141" s="11"/>
      <c r="E141" s="12"/>
      <c r="I141" s="13" t="str">
        <f>IF($A141="","",IF((D141=A141),"Same day",""))</f>
        <v/>
      </c>
      <c r="J141" s="14" t="str">
        <f>IF($A141="","",ROUND(((((D141+E141)-A141)-C141)*24),1))</f>
        <v/>
      </c>
    </row>
    <row r="142" spans="1:10" x14ac:dyDescent="0.25">
      <c r="A142" s="11"/>
      <c r="C142" s="12"/>
      <c r="D142" s="11"/>
      <c r="E142" s="12"/>
      <c r="I142" s="13" t="str">
        <f>IF($A142="","",IF((D142=A142),"Same day",""))</f>
        <v/>
      </c>
      <c r="J142" s="14" t="str">
        <f>IF($A142="","",ROUND(((((D142+E142)-A142)-C142)*24),1))</f>
        <v/>
      </c>
    </row>
    <row r="143" spans="1:10" x14ac:dyDescent="0.25">
      <c r="A143" s="11"/>
      <c r="C143" s="12"/>
      <c r="D143" s="11"/>
      <c r="E143" s="12"/>
      <c r="I143" s="13" t="str">
        <f>IF($A143="","",IF((D143=A143),"Same day",""))</f>
        <v/>
      </c>
      <c r="J143" s="14" t="str">
        <f>IF($A143="","",ROUND(((((D143+E143)-A143)-C143)*24),1))</f>
        <v/>
      </c>
    </row>
    <row r="144" spans="1:10" x14ac:dyDescent="0.25">
      <c r="A144" s="11"/>
      <c r="C144" s="12"/>
      <c r="D144" s="11"/>
      <c r="E144" s="12"/>
      <c r="I144" s="13" t="str">
        <f>IF($A144="","",IF((D144=A144),"Same day",""))</f>
        <v/>
      </c>
      <c r="J144" s="14" t="str">
        <f>IF($A144="","",ROUND(((((D144+E144)-A144)-C144)*24),1))</f>
        <v/>
      </c>
    </row>
    <row r="145" spans="1:10" x14ac:dyDescent="0.25">
      <c r="A145" s="11"/>
      <c r="C145" s="12"/>
      <c r="D145" s="11"/>
      <c r="E145" s="12"/>
      <c r="I145" s="13" t="str">
        <f>IF($A145="","",IF((D145=A145),"Same day",""))</f>
        <v/>
      </c>
      <c r="J145" s="14" t="str">
        <f>IF($A145="","",ROUND(((((D145+E145)-A145)-C145)*24),1))</f>
        <v/>
      </c>
    </row>
    <row r="146" spans="1:10" x14ac:dyDescent="0.25">
      <c r="A146" s="11"/>
      <c r="C146" s="12"/>
      <c r="D146" s="11"/>
      <c r="E146" s="12"/>
      <c r="I146" s="13" t="str">
        <f>IF($A146="","",IF((D146=A146),"Same day",""))</f>
        <v/>
      </c>
      <c r="J146" s="14" t="str">
        <f>IF($A146="","",ROUND(((((D146+E146)-A146)-C146)*24),1))</f>
        <v/>
      </c>
    </row>
    <row r="147" spans="1:10" x14ac:dyDescent="0.25">
      <c r="A147" s="11"/>
      <c r="C147" s="12"/>
      <c r="D147" s="11"/>
      <c r="E147" s="12"/>
      <c r="I147" s="13" t="str">
        <f>IF($A147="","",IF((D147=A147),"Same day",""))</f>
        <v/>
      </c>
      <c r="J147" s="14" t="str">
        <f>IF($A147="","",ROUND(((((D147+E147)-A147)-C147)*24),1))</f>
        <v/>
      </c>
    </row>
    <row r="148" spans="1:10" x14ac:dyDescent="0.25">
      <c r="A148" s="11"/>
      <c r="C148" s="12"/>
      <c r="D148" s="11"/>
      <c r="E148" s="12"/>
      <c r="I148" s="13" t="str">
        <f>IF($A148="","",IF((D148=A148),"Same day",""))</f>
        <v/>
      </c>
      <c r="J148" s="14" t="str">
        <f>IF($A148="","",ROUND(((((D148+E148)-A148)-C148)*24),1))</f>
        <v/>
      </c>
    </row>
    <row r="149" spans="1:10" x14ac:dyDescent="0.25">
      <c r="A149" s="11"/>
      <c r="C149" s="12"/>
      <c r="D149" s="11"/>
      <c r="E149" s="12"/>
      <c r="I149" s="13" t="str">
        <f>IF($A149="","",IF((D149=A149),"Same day",""))</f>
        <v/>
      </c>
      <c r="J149" s="14" t="str">
        <f>IF($A149="","",ROUND(((((D149+E149)-A149)-C149)*24),1))</f>
        <v/>
      </c>
    </row>
    <row r="150" spans="1:10" x14ac:dyDescent="0.25">
      <c r="A150" s="11"/>
      <c r="C150" s="12"/>
      <c r="D150" s="11"/>
      <c r="E150" s="12"/>
      <c r="I150" s="13" t="str">
        <f>IF($A150="","",IF((D150=A150),"Same day",""))</f>
        <v/>
      </c>
      <c r="J150" s="14" t="str">
        <f>IF($A150="","",ROUND(((((D150+E150)-A150)-C150)*24),1))</f>
        <v/>
      </c>
    </row>
    <row r="151" spans="1:10" x14ac:dyDescent="0.25">
      <c r="A151" s="11"/>
      <c r="C151" s="12"/>
      <c r="D151" s="11"/>
      <c r="E151" s="12"/>
      <c r="I151" s="13" t="str">
        <f>IF($A151="","",IF((D151=A151),"Same day",""))</f>
        <v/>
      </c>
      <c r="J151" s="14" t="str">
        <f>IF($A151="","",ROUND(((((D151+E151)-A151)-C151)*24),1))</f>
        <v/>
      </c>
    </row>
    <row r="152" spans="1:10" x14ac:dyDescent="0.25">
      <c r="A152" s="11"/>
      <c r="C152" s="12"/>
      <c r="D152" s="11"/>
      <c r="E152" s="12"/>
      <c r="I152" s="13" t="str">
        <f>IF($A152="","",IF((D152=A152),"Same day",""))</f>
        <v/>
      </c>
      <c r="J152" s="14" t="str">
        <f>IF($A152="","",ROUND(((((D152+E152)-A152)-C152)*24),1))</f>
        <v/>
      </c>
    </row>
    <row r="153" spans="1:10" x14ac:dyDescent="0.25">
      <c r="A153" s="11"/>
      <c r="C153" s="12"/>
      <c r="D153" s="11"/>
      <c r="E153" s="12"/>
      <c r="I153" s="13" t="str">
        <f>IF($A153="","",IF((D153=A153),"Same day",""))</f>
        <v/>
      </c>
      <c r="J153" s="14" t="str">
        <f>IF($A153="","",ROUND(((((D153+E153)-A153)-C153)*24),1))</f>
        <v/>
      </c>
    </row>
    <row r="154" spans="1:10" x14ac:dyDescent="0.25">
      <c r="A154" s="11"/>
      <c r="C154" s="12"/>
      <c r="D154" s="11"/>
      <c r="E154" s="12"/>
      <c r="I154" s="13" t="str">
        <f>IF($A154="","",IF((D154=A154),"Same day",""))</f>
        <v/>
      </c>
      <c r="J154" s="14" t="str">
        <f>IF($A154="","",ROUND(((((D154+E154)-A154)-C154)*24),1))</f>
        <v/>
      </c>
    </row>
    <row r="155" spans="1:10" x14ac:dyDescent="0.25">
      <c r="A155" s="11"/>
      <c r="C155" s="12"/>
      <c r="D155" s="11"/>
      <c r="E155" s="12"/>
      <c r="I155" s="13" t="str">
        <f>IF($A155="","",IF((D155=A155),"Same day",""))</f>
        <v/>
      </c>
      <c r="J155" s="14" t="str">
        <f>IF($A155="","",ROUND(((((D155+E155)-A155)-C155)*24),1))</f>
        <v/>
      </c>
    </row>
    <row r="156" spans="1:10" x14ac:dyDescent="0.25">
      <c r="A156" s="11"/>
      <c r="C156" s="12"/>
      <c r="D156" s="11"/>
      <c r="E156" s="12"/>
      <c r="I156" s="13" t="str">
        <f>IF($A156="","",IF((D156=A156),"Same day",""))</f>
        <v/>
      </c>
      <c r="J156" s="14" t="str">
        <f>IF($A156="","",ROUND(((((D156+E156)-A156)-C156)*24),1))</f>
        <v/>
      </c>
    </row>
    <row r="157" spans="1:10" x14ac:dyDescent="0.25">
      <c r="A157" s="11"/>
      <c r="C157" s="12"/>
      <c r="D157" s="11"/>
      <c r="E157" s="12"/>
      <c r="I157" s="13" t="str">
        <f>IF($A157="","",IF((D157=A157),"Same day",""))</f>
        <v/>
      </c>
      <c r="J157" s="14" t="str">
        <f>IF($A157="","",ROUND(((((D157+E157)-A157)-C157)*24),1))</f>
        <v/>
      </c>
    </row>
    <row r="158" spans="1:10" x14ac:dyDescent="0.25">
      <c r="A158" s="11"/>
      <c r="C158" s="12"/>
      <c r="D158" s="11"/>
      <c r="E158" s="12"/>
      <c r="I158" s="13" t="str">
        <f>IF($A158="","",IF((D158=A158),"Same day",""))</f>
        <v/>
      </c>
      <c r="J158" s="14" t="str">
        <f>IF($A158="","",ROUND(((((D158+E158)-A158)-C158)*24),1))</f>
        <v/>
      </c>
    </row>
    <row r="159" spans="1:10" x14ac:dyDescent="0.25">
      <c r="A159" s="11"/>
      <c r="C159" s="12"/>
      <c r="D159" s="11"/>
      <c r="E159" s="12"/>
      <c r="I159" s="13" t="str">
        <f>IF($A159="","",IF((D159=A159),"Same day",""))</f>
        <v/>
      </c>
      <c r="J159" s="14" t="str">
        <f>IF($A159="","",ROUND(((((D159+E159)-A159)-C159)*24),1))</f>
        <v/>
      </c>
    </row>
    <row r="160" spans="1:10" x14ac:dyDescent="0.25">
      <c r="A160" s="11"/>
      <c r="C160" s="12"/>
      <c r="D160" s="11"/>
      <c r="E160" s="12"/>
      <c r="I160" s="13" t="str">
        <f>IF($A160="","",IF((D160=A160),"Same day",""))</f>
        <v/>
      </c>
      <c r="J160" s="14" t="str">
        <f>IF($A160="","",ROUND(((((D160+E160)-A160)-C160)*24),1))</f>
        <v/>
      </c>
    </row>
    <row r="161" spans="1:10" x14ac:dyDescent="0.25">
      <c r="A161" s="11"/>
      <c r="C161" s="12"/>
      <c r="D161" s="11"/>
      <c r="E161" s="12"/>
      <c r="I161" s="13" t="str">
        <f>IF($A161="","",IF((D161=A161),"Same day",""))</f>
        <v/>
      </c>
      <c r="J161" s="14" t="str">
        <f>IF($A161="","",ROUND(((((D161+E161)-A161)-C161)*24),1))</f>
        <v/>
      </c>
    </row>
    <row r="162" spans="1:10" x14ac:dyDescent="0.25">
      <c r="A162" s="11"/>
      <c r="C162" s="12"/>
      <c r="D162" s="11"/>
      <c r="E162" s="12"/>
      <c r="I162" s="13" t="str">
        <f>IF($A162="","",IF((D162=A162),"Same day",""))</f>
        <v/>
      </c>
      <c r="J162" s="14" t="str">
        <f>IF($A162="","",ROUND(((((D162+E162)-A162)-C162)*24),1))</f>
        <v/>
      </c>
    </row>
    <row r="163" spans="1:10" x14ac:dyDescent="0.25">
      <c r="A163" s="11"/>
      <c r="C163" s="12"/>
      <c r="D163" s="11"/>
      <c r="E163" s="12"/>
      <c r="I163" s="13" t="str">
        <f>IF($A163="","",IF((D163=A163),"Same day",""))</f>
        <v/>
      </c>
      <c r="J163" s="14" t="str">
        <f>IF($A163="","",ROUND(((((D163+E163)-A163)-C163)*24),1))</f>
        <v/>
      </c>
    </row>
    <row r="164" spans="1:10" x14ac:dyDescent="0.25">
      <c r="A164" s="11"/>
      <c r="C164" s="12"/>
      <c r="D164" s="11"/>
      <c r="E164" s="12"/>
      <c r="I164" s="13" t="str">
        <f>IF($A164="","",IF((D164=A164),"Same day",""))</f>
        <v/>
      </c>
      <c r="J164" s="14" t="str">
        <f>IF($A164="","",ROUND(((((D164+E164)-A164)-C164)*24),1))</f>
        <v/>
      </c>
    </row>
    <row r="165" spans="1:10" x14ac:dyDescent="0.25">
      <c r="A165" s="11"/>
      <c r="C165" s="12"/>
      <c r="D165" s="11"/>
      <c r="E165" s="12"/>
      <c r="I165" s="13" t="str">
        <f>IF($A165="","",IF((D165=A165),"Same day",""))</f>
        <v/>
      </c>
      <c r="J165" s="14" t="str">
        <f>IF($A165="","",ROUND(((((D165+E165)-A165)-C165)*24),1))</f>
        <v/>
      </c>
    </row>
    <row r="166" spans="1:10" x14ac:dyDescent="0.25">
      <c r="A166" s="11"/>
      <c r="C166" s="12"/>
      <c r="D166" s="11"/>
      <c r="E166" s="12"/>
      <c r="I166" s="13" t="str">
        <f>IF($A166="","",IF((D166=A166),"Same day",""))</f>
        <v/>
      </c>
      <c r="J166" s="14" t="str">
        <f>IF($A166="","",ROUND(((((D166+E166)-A166)-C166)*24),1))</f>
        <v/>
      </c>
    </row>
    <row r="167" spans="1:10" x14ac:dyDescent="0.25">
      <c r="A167" s="11"/>
      <c r="C167" s="12"/>
      <c r="D167" s="11"/>
      <c r="E167" s="12"/>
      <c r="I167" s="13" t="str">
        <f>IF($A167="","",IF((D167=A167),"Same day",""))</f>
        <v/>
      </c>
      <c r="J167" s="14" t="str">
        <f>IF($A167="","",ROUND(((((D167+E167)-A167)-C167)*24),1))</f>
        <v/>
      </c>
    </row>
    <row r="168" spans="1:10" x14ac:dyDescent="0.25">
      <c r="A168" s="11"/>
      <c r="C168" s="12"/>
      <c r="D168" s="11"/>
      <c r="E168" s="12"/>
      <c r="I168" s="13" t="str">
        <f>IF($A168="","",IF((D168=A168),"Same day",""))</f>
        <v/>
      </c>
      <c r="J168" s="14" t="str">
        <f>IF($A168="","",ROUND(((((D168+E168)-A168)-C168)*24),1))</f>
        <v/>
      </c>
    </row>
    <row r="169" spans="1:10" x14ac:dyDescent="0.25">
      <c r="A169" s="11"/>
      <c r="C169" s="12"/>
      <c r="D169" s="11"/>
      <c r="E169" s="12"/>
      <c r="I169" s="13" t="str">
        <f>IF($A169="","",IF((D169=A169),"Same day",""))</f>
        <v/>
      </c>
      <c r="J169" s="14" t="str">
        <f>IF($A169="","",ROUND(((((D169+E169)-A169)-C169)*24),1))</f>
        <v/>
      </c>
    </row>
    <row r="170" spans="1:10" x14ac:dyDescent="0.25">
      <c r="A170" s="11"/>
      <c r="C170" s="12"/>
      <c r="D170" s="11"/>
      <c r="E170" s="12"/>
      <c r="I170" s="13" t="str">
        <f>IF($A170="","",IF((D170=A170),"Same day",""))</f>
        <v/>
      </c>
      <c r="J170" s="14" t="str">
        <f>IF($A170="","",ROUND(((((D170+E170)-A170)-C170)*24),1))</f>
        <v/>
      </c>
    </row>
    <row r="171" spans="1:10" x14ac:dyDescent="0.25">
      <c r="A171" s="11"/>
      <c r="C171" s="12"/>
      <c r="D171" s="11"/>
      <c r="E171" s="12"/>
      <c r="I171" s="13" t="str">
        <f>IF($A171="","",IF((D171=A171),"Same day",""))</f>
        <v/>
      </c>
      <c r="J171" s="14" t="str">
        <f>IF($A171="","",ROUND(((((D171+E171)-A171)-C171)*24),1))</f>
        <v/>
      </c>
    </row>
    <row r="172" spans="1:10" x14ac:dyDescent="0.25">
      <c r="A172" s="11"/>
      <c r="C172" s="12"/>
      <c r="D172" s="11"/>
      <c r="E172" s="12"/>
      <c r="I172" s="13" t="str">
        <f>IF($A172="","",IF((D172=A172),"Same day",""))</f>
        <v/>
      </c>
      <c r="J172" s="14" t="str">
        <f>IF($A172="","",ROUND(((((D172+E172)-A172)-C172)*24),1))</f>
        <v/>
      </c>
    </row>
    <row r="173" spans="1:10" x14ac:dyDescent="0.25">
      <c r="A173" s="11"/>
      <c r="C173" s="12"/>
      <c r="D173" s="11"/>
      <c r="E173" s="12"/>
      <c r="I173" s="13" t="str">
        <f>IF($A173="","",IF((D173=A173),"Same day",""))</f>
        <v/>
      </c>
      <c r="J173" s="14" t="str">
        <f>IF($A173="","",ROUND(((((D173+E173)-A173)-C173)*24),1))</f>
        <v/>
      </c>
    </row>
    <row r="174" spans="1:10" x14ac:dyDescent="0.25">
      <c r="A174" s="11"/>
      <c r="C174" s="12"/>
      <c r="D174" s="11"/>
      <c r="E174" s="12"/>
      <c r="I174" s="13" t="str">
        <f>IF($A174="","",IF((D174=A174),"Same day",""))</f>
        <v/>
      </c>
      <c r="J174" s="14" t="str">
        <f>IF($A174="","",ROUND(((((D174+E174)-A174)-C174)*24),1))</f>
        <v/>
      </c>
    </row>
    <row r="175" spans="1:10" x14ac:dyDescent="0.25">
      <c r="A175" s="11"/>
      <c r="C175" s="12"/>
      <c r="D175" s="11"/>
      <c r="E175" s="12"/>
      <c r="I175" s="13" t="str">
        <f>IF($A175="","",IF((D175=A175),"Same day",""))</f>
        <v/>
      </c>
      <c r="J175" s="14" t="str">
        <f>IF($A175="","",ROUND(((((D175+E175)-A175)-C175)*24),1))</f>
        <v/>
      </c>
    </row>
    <row r="176" spans="1:10" x14ac:dyDescent="0.25">
      <c r="A176" s="11"/>
      <c r="C176" s="12"/>
      <c r="D176" s="11"/>
      <c r="E176" s="12"/>
      <c r="I176" s="13" t="str">
        <f>IF($A176="","",IF((D176=A176),"Same day",""))</f>
        <v/>
      </c>
      <c r="J176" s="14" t="str">
        <f>IF($A176="","",ROUND(((((D176+E176)-A176)-C176)*24),1))</f>
        <v/>
      </c>
    </row>
    <row r="177" spans="1:10" x14ac:dyDescent="0.25">
      <c r="A177" s="11"/>
      <c r="C177" s="12"/>
      <c r="D177" s="11"/>
      <c r="E177" s="12"/>
      <c r="I177" s="13" t="str">
        <f>IF($A177="","",IF((D177=A177),"Same day",""))</f>
        <v/>
      </c>
      <c r="J177" s="14" t="str">
        <f>IF($A177="","",ROUND(((((D177+E177)-A177)-C177)*24),1))</f>
        <v/>
      </c>
    </row>
    <row r="178" spans="1:10" x14ac:dyDescent="0.25">
      <c r="A178" s="11"/>
      <c r="C178" s="12"/>
      <c r="D178" s="11"/>
      <c r="E178" s="12"/>
      <c r="I178" s="13" t="str">
        <f>IF($A178="","",IF((D178=A178),"Same day",""))</f>
        <v/>
      </c>
      <c r="J178" s="14" t="str">
        <f>IF($A178="","",ROUND(((((D178+E178)-A178)-C178)*24),1))</f>
        <v/>
      </c>
    </row>
    <row r="179" spans="1:10" x14ac:dyDescent="0.25">
      <c r="A179" s="11"/>
      <c r="C179" s="12"/>
      <c r="D179" s="11"/>
      <c r="E179" s="12"/>
      <c r="I179" s="13" t="str">
        <f>IF($A179="","",IF((D179=A179),"Same day",""))</f>
        <v/>
      </c>
      <c r="J179" s="14" t="str">
        <f>IF($A179="","",ROUND(((((D179+E179)-A179)-C179)*24),1))</f>
        <v/>
      </c>
    </row>
    <row r="180" spans="1:10" x14ac:dyDescent="0.25">
      <c r="A180" s="11"/>
      <c r="C180" s="12"/>
      <c r="D180" s="11"/>
      <c r="E180" s="12"/>
      <c r="I180" s="13" t="str">
        <f>IF($A180="","",IF((D180=A180),"Same day",""))</f>
        <v/>
      </c>
      <c r="J180" s="14" t="str">
        <f>IF($A180="","",ROUND(((((D180+E180)-A180)-C180)*24),1))</f>
        <v/>
      </c>
    </row>
    <row r="181" spans="1:10" x14ac:dyDescent="0.25">
      <c r="A181" s="11"/>
      <c r="C181" s="12"/>
      <c r="D181" s="11"/>
      <c r="E181" s="12"/>
      <c r="I181" s="13" t="str">
        <f>IF($A181="","",IF((D181=A181),"Same day",""))</f>
        <v/>
      </c>
      <c r="J181" s="14" t="str">
        <f>IF($A181="","",ROUND(((((D181+E181)-A181)-C181)*24),1))</f>
        <v/>
      </c>
    </row>
    <row r="182" spans="1:10" x14ac:dyDescent="0.25">
      <c r="A182" s="11"/>
      <c r="C182" s="12"/>
      <c r="D182" s="11"/>
      <c r="E182" s="12"/>
      <c r="I182" s="13" t="str">
        <f>IF($A182="","",IF((D182=A182),"Same day",""))</f>
        <v/>
      </c>
      <c r="J182" s="14" t="str">
        <f>IF($A182="","",ROUND(((((D182+E182)-A182)-C182)*24),1))</f>
        <v/>
      </c>
    </row>
    <row r="183" spans="1:10" x14ac:dyDescent="0.25">
      <c r="A183" s="11"/>
      <c r="C183" s="12"/>
      <c r="D183" s="11"/>
      <c r="E183" s="12"/>
      <c r="I183" s="13" t="str">
        <f>IF($A183="","",IF((D183=A183),"Same day",""))</f>
        <v/>
      </c>
      <c r="J183" s="14" t="str">
        <f>IF($A183="","",ROUND(((((D183+E183)-A183)-C183)*24),1))</f>
        <v/>
      </c>
    </row>
    <row r="184" spans="1:10" x14ac:dyDescent="0.25">
      <c r="A184" s="11"/>
      <c r="C184" s="12"/>
      <c r="D184" s="11"/>
      <c r="E184" s="12"/>
      <c r="I184" s="13" t="str">
        <f>IF($A184="","",IF((D184=A184),"Same day",""))</f>
        <v/>
      </c>
      <c r="J184" s="14" t="str">
        <f>IF($A184="","",ROUND(((((D184+E184)-A184)-C184)*24),1))</f>
        <v/>
      </c>
    </row>
    <row r="185" spans="1:10" x14ac:dyDescent="0.25">
      <c r="A185" s="11"/>
      <c r="C185" s="12"/>
      <c r="D185" s="11"/>
      <c r="E185" s="12"/>
      <c r="I185" s="13" t="str">
        <f>IF($A185="","",IF((D185=A185),"Same day",""))</f>
        <v/>
      </c>
      <c r="J185" s="14" t="str">
        <f>IF($A185="","",ROUND(((((D185+E185)-A185)-C185)*24),1))</f>
        <v/>
      </c>
    </row>
    <row r="186" spans="1:10" x14ac:dyDescent="0.25">
      <c r="A186" s="11"/>
      <c r="C186" s="12"/>
      <c r="D186" s="11"/>
      <c r="E186" s="12"/>
      <c r="I186" s="13" t="str">
        <f>IF($A186="","",IF((D186=A186),"Same day",""))</f>
        <v/>
      </c>
      <c r="J186" s="14" t="str">
        <f>IF($A186="","",ROUND(((((D186+E186)-A186)-C186)*24),1))</f>
        <v/>
      </c>
    </row>
    <row r="187" spans="1:10" x14ac:dyDescent="0.25">
      <c r="A187" s="11"/>
      <c r="C187" s="12"/>
      <c r="D187" s="11"/>
      <c r="E187" s="12"/>
      <c r="I187" s="13" t="str">
        <f>IF($A187="","",IF((D187=A187),"Same day",""))</f>
        <v/>
      </c>
      <c r="J187" s="14" t="str">
        <f>IF($A187="","",ROUND(((((D187+E187)-A187)-C187)*24),1))</f>
        <v/>
      </c>
    </row>
    <row r="188" spans="1:10" x14ac:dyDescent="0.25">
      <c r="A188" s="11"/>
      <c r="C188" s="12"/>
      <c r="D188" s="11"/>
      <c r="E188" s="12"/>
      <c r="I188" s="13" t="str">
        <f>IF($A188="","",IF((D188=A188),"Same day",""))</f>
        <v/>
      </c>
      <c r="J188" s="14" t="str">
        <f>IF($A188="","",ROUND(((((D188+E188)-A188)-C188)*24),1))</f>
        <v/>
      </c>
    </row>
    <row r="189" spans="1:10" x14ac:dyDescent="0.25">
      <c r="A189" s="11"/>
      <c r="C189" s="12"/>
      <c r="D189" s="11"/>
      <c r="E189" s="12"/>
      <c r="I189" s="13" t="str">
        <f>IF($A189="","",IF((D189=A189),"Same day",""))</f>
        <v/>
      </c>
      <c r="J189" s="14" t="str">
        <f>IF($A189="","",ROUND(((((D189+E189)-A189)-C189)*24),1))</f>
        <v/>
      </c>
    </row>
    <row r="190" spans="1:10" x14ac:dyDescent="0.25">
      <c r="A190" s="11"/>
      <c r="C190" s="12"/>
      <c r="D190" s="11"/>
      <c r="E190" s="12"/>
      <c r="I190" s="13" t="str">
        <f>IF($A190="","",IF((D190=A190),"Same day",""))</f>
        <v/>
      </c>
      <c r="J190" s="14" t="str">
        <f>IF($A190="","",ROUND(((((D190+E190)-A190)-C190)*24),1))</f>
        <v/>
      </c>
    </row>
    <row r="191" spans="1:10" x14ac:dyDescent="0.25">
      <c r="A191" s="11"/>
      <c r="C191" s="12"/>
      <c r="D191" s="11"/>
      <c r="E191" s="12"/>
      <c r="I191" s="13" t="str">
        <f>IF($A191="","",IF((D191=A191),"Same day",""))</f>
        <v/>
      </c>
      <c r="J191" s="14" t="str">
        <f>IF($A191="","",ROUND(((((D191+E191)-A191)-C191)*24),1))</f>
        <v/>
      </c>
    </row>
    <row r="192" spans="1:10" x14ac:dyDescent="0.25">
      <c r="A192" s="11"/>
      <c r="C192" s="12"/>
      <c r="D192" s="11"/>
      <c r="E192" s="12"/>
      <c r="I192" s="13" t="str">
        <f>IF($A192="","",IF((D192=A192),"Same day",""))</f>
        <v/>
      </c>
      <c r="J192" s="14" t="str">
        <f>IF($A192="","",ROUND(((((D192+E192)-A192)-C192)*24),1))</f>
        <v/>
      </c>
    </row>
    <row r="193" spans="1:10" x14ac:dyDescent="0.25">
      <c r="A193" s="11"/>
      <c r="C193" s="12"/>
      <c r="D193" s="11"/>
      <c r="E193" s="12"/>
      <c r="I193" s="13" t="str">
        <f>IF($A193="","",IF((D193=A193),"Same day",""))</f>
        <v/>
      </c>
      <c r="J193" s="14" t="str">
        <f>IF($A193="","",ROUND(((((D193+E193)-A193)-C193)*24),1))</f>
        <v/>
      </c>
    </row>
    <row r="194" spans="1:10" x14ac:dyDescent="0.25">
      <c r="A194" s="11"/>
      <c r="C194" s="12"/>
      <c r="D194" s="11"/>
      <c r="E194" s="12"/>
      <c r="I194" s="13" t="str">
        <f>IF($A194="","",IF((D194=A194),"Same day",""))</f>
        <v/>
      </c>
      <c r="J194" s="14" t="str">
        <f>IF($A194="","",ROUND(((((D194+E194)-A194)-C194)*24),1))</f>
        <v/>
      </c>
    </row>
    <row r="195" spans="1:10" x14ac:dyDescent="0.25">
      <c r="A195" s="11"/>
      <c r="C195" s="12"/>
      <c r="D195" s="11"/>
      <c r="E195" s="12"/>
      <c r="I195" s="13" t="str">
        <f>IF($A195="","",IF((D195=A195),"Same day",""))</f>
        <v/>
      </c>
      <c r="J195" s="14" t="str">
        <f>IF($A195="","",ROUND(((((D195+E195)-A195)-C195)*24),1))</f>
        <v/>
      </c>
    </row>
    <row r="196" spans="1:10" x14ac:dyDescent="0.25">
      <c r="A196" s="11"/>
      <c r="C196" s="12"/>
      <c r="D196" s="11"/>
      <c r="E196" s="12"/>
      <c r="I196" s="13" t="str">
        <f>IF($A196="","",IF((D196=A196),"Same day",""))</f>
        <v/>
      </c>
      <c r="J196" s="14" t="str">
        <f>IF($A196="","",ROUND(((((D196+E196)-A196)-C196)*24),1))</f>
        <v/>
      </c>
    </row>
    <row r="197" spans="1:10" x14ac:dyDescent="0.25">
      <c r="A197" s="11"/>
      <c r="C197" s="12"/>
      <c r="D197" s="11"/>
      <c r="E197" s="12"/>
      <c r="I197" s="13" t="str">
        <f>IF($A197="","",IF((D197=A197),"Same day",""))</f>
        <v/>
      </c>
      <c r="J197" s="14" t="str">
        <f>IF($A197="","",ROUND(((((D197+E197)-A197)-C197)*24),1))</f>
        <v/>
      </c>
    </row>
    <row r="198" spans="1:10" x14ac:dyDescent="0.25">
      <c r="A198" s="11"/>
      <c r="C198" s="12"/>
      <c r="D198" s="11"/>
      <c r="E198" s="12"/>
      <c r="I198" s="13" t="str">
        <f>IF($A198="","",IF((D198=A198),"Same day",""))</f>
        <v/>
      </c>
      <c r="J198" s="14" t="str">
        <f>IF($A198="","",ROUND(((((D198+E198)-A198)-C198)*24),1))</f>
        <v/>
      </c>
    </row>
    <row r="199" spans="1:10" x14ac:dyDescent="0.25">
      <c r="A199" s="11"/>
      <c r="C199" s="12"/>
      <c r="D199" s="11"/>
      <c r="E199" s="12"/>
      <c r="I199" s="13" t="str">
        <f>IF($A199="","",IF((D199=A199),"Same day",""))</f>
        <v/>
      </c>
      <c r="J199" s="14" t="str">
        <f>IF($A199="","",ROUND(((((D199+E199)-A199)-C199)*24),1))</f>
        <v/>
      </c>
    </row>
    <row r="200" spans="1:10" x14ac:dyDescent="0.25">
      <c r="A200" s="11"/>
      <c r="C200" s="12"/>
      <c r="D200" s="11"/>
      <c r="E200" s="12"/>
      <c r="I200" s="13" t="str">
        <f>IF($A200="","",IF((D200=A200),"Same day",""))</f>
        <v/>
      </c>
      <c r="J200" s="14" t="str">
        <f>IF($A200="","",ROUND(((((D200+E200)-A200)-C200)*24),1))</f>
        <v/>
      </c>
    </row>
    <row r="201" spans="1:10" x14ac:dyDescent="0.25">
      <c r="A201" s="11"/>
      <c r="C201" s="12"/>
      <c r="D201" s="11"/>
      <c r="E201" s="12"/>
      <c r="I201" s="13" t="str">
        <f>IF($A201="","",IF((D201=A201),"Same day",""))</f>
        <v/>
      </c>
      <c r="J201" s="14" t="str">
        <f>IF($A201="","",ROUND(((((D201+E201)-A201)-C201)*24),1))</f>
        <v/>
      </c>
    </row>
  </sheetData>
  <autoFilter ref="A1:J1"/>
  <conditionalFormatting sqref="D2:D201">
    <cfRule type="expression" dxfId="0" priority="1">
      <formula>AND(D2&lt;&gt;"",D2&lt;TODAY())</formula>
    </cfRule>
  </conditionalFormatting>
  <conditionalFormatting sqref="I2:I201">
    <cfRule type="expression" dxfId="1" priority="1">
      <formula>I2="Same day"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list" allowBlank="1" showErrorMessage="1" errorTitle="Pick from the list" error="Choose one of: In unit, Bring set, Laundry pickup" sqref="G2:G201">
      <formula1>"In unit,Bring set,Laundry pickup"</formula1>
    </dataValidation>
    <dataValidation type="list" allowBlank="1" showErrorMessage="1" errorTitle="Pick from the list" error="Choose one of: Scheduled, Cleaning, Ready, Inspected, Issue reported" sqref="H2:H201">
      <formula1>"Scheduled,Cleaning,Ready,Inspected,Issue reported"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COUNTA('Turnovers'!$A$2:$A$201)</f>
        <v>5</v>
      </c>
    </row>
    <row r="4" spans="1:2" x14ac:dyDescent="0.25">
      <c r="A4" t="s">
        <v>42</v>
      </c>
      <c r="B4" s="18">
        <f>COUNTIFS('Turnovers'!$D$2:$D$201,("&lt;"&amp;TODAY()))</f>
        <v>0</v>
      </c>
    </row>
    <row r="5" spans="1:3" x14ac:dyDescent="0.25">
      <c r="A5" s="16" t="s">
        <v>43</v>
      </c>
      <c r="B5" s="17"/>
      <c r="C5" s="17"/>
    </row>
    <row r="6" spans="1:2" x14ac:dyDescent="0.25">
      <c r="A6" t="s">
        <v>44</v>
      </c>
      <c r="B6" s="18">
        <f>COUNTIF('Turnovers'!$H$2:$H$201,"Scheduled")</f>
        <v>3</v>
      </c>
    </row>
    <row r="7" spans="1:2" x14ac:dyDescent="0.25">
      <c r="A7" t="s">
        <v>45</v>
      </c>
      <c r="B7" s="18">
        <f>COUNTIF('Turnovers'!$H$2:$H$201,"Cleaning")</f>
        <v>1</v>
      </c>
    </row>
    <row r="8" spans="1:2" x14ac:dyDescent="0.25">
      <c r="A8" t="s">
        <v>46</v>
      </c>
      <c r="B8" s="18">
        <f>COUNTIF('Turnovers'!$H$2:$H$201,"Ready")</f>
        <v>0</v>
      </c>
    </row>
    <row r="9" spans="1:2" x14ac:dyDescent="0.25">
      <c r="A9" t="s">
        <v>47</v>
      </c>
      <c r="B9" s="18">
        <f>COUNTIF('Turnovers'!$H$2:$H$201,"Inspected")</f>
        <v>0</v>
      </c>
    </row>
    <row r="10" spans="1:2" x14ac:dyDescent="0.25">
      <c r="A10" t="s">
        <v>48</v>
      </c>
      <c r="B10" s="18">
        <f>COUNTIF('Turnovers'!$H$2:$H$201,"Issue reported")</f>
        <v>1</v>
      </c>
    </row>
    <row r="11" spans="1:3" x14ac:dyDescent="0.25">
      <c r="A11" s="16" t="s">
        <v>49</v>
      </c>
      <c r="B11" s="17"/>
      <c r="C11" s="17"/>
    </row>
    <row r="12" spans="1:2" x14ac:dyDescent="0.25">
      <c r="A12" t="s">
        <v>50</v>
      </c>
      <c r="B12" s="18">
        <f>SUM('Turnovers'!$J$2:$J$201)</f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Turnovers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