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ly sessions" state="visible" r:id="rId5"/>
    <sheet sheetId="3" name="Hour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<sst xmlns="http://schemas.openxmlformats.org/spreadsheetml/2006/main" count="54" uniqueCount="48">
  <si>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Tutoring Session Scheduler</t>
  </si>
  <si>
    <t>A free tutoring scheduler spreadsheet: lay out weekly sessions by student with conflict highlighting and weekly-hour totals, in Sheets and Excel.</t>
  </si>
  <si>
    <t>Quick start</t>
  </si>
  <si>
    <t>Open the Weekly sessions tab and replace the sample rows with your own — one row per entry. Formulas fill in automatically for new rows.</t>
  </si>
  <si>
    <t>Add each student's regular slot. Conflict flags overlapping sessions for the same tutor and day.</t>
  </si>
  <si>
    <t>The Hours tab shows each tutor's average weekly load (biweekly sessions count half). Rename tutors in the dropdown and on that tab.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</si>
  <si>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</si>
  <si>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</si>
  <si>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</si>
  <si>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</si>
  <si>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</si>
  <si>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</si>
  <si>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</si>
  <si>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</si>
  <si>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Subject</t>
  </si>
  <si>
    <t>Tutor</t>
  </si>
  <si>
    <t>Day</t>
  </si>
  <si>
    <t>Start</t>
  </si>
  <si>
    <t>Length (min)</t>
  </si>
  <si>
    <t>Recurring</t>
  </si>
  <si>
    <t>Start (min of day)</t>
  </si>
  <si>
    <t>End (min of day)</t>
  </si>
  <si>
    <t>Conflict</t>
  </si>
  <si>
    <t>Maya</t>
  </si>
  <si>
    <t>SAT math</t>
  </si>
  <si>
    <t>Ms. Park</t>
  </si>
  <si>
    <t>Mon</t>
  </si>
  <si>
    <t>Weekly</t>
  </si>
  <si>
    <t>Eli</t>
  </si>
  <si>
    <t>Chemistry</t>
  </si>
  <si>
    <t>Mr. Diaz</t>
  </si>
  <si>
    <t>Zoe</t>
  </si>
  <si>
    <t>Reading</t>
  </si>
  <si>
    <t>Ms. Brooks</t>
  </si>
  <si>
    <t>Tue</t>
  </si>
  <si>
    <t>Noah</t>
  </si>
  <si>
    <t>Algebra 1</t>
  </si>
  <si>
    <t>Biweekly</t>
  </si>
  <si>
    <t>Ava</t>
  </si>
  <si>
    <t>Essay writing</t>
  </si>
  <si>
    <t>Sat</t>
  </si>
  <si>
    <t>One-time</t>
  </si>
  <si>
    <t>Item</t>
  </si>
  <si>
    <t>Value</t>
  </si>
  <si>
    <t>Notes</t>
  </si>
  <si>
    <t>Ms. Park – hours per week</t>
  </si>
  <si>
    <t>Mr. Diaz – hours per week</t>
  </si>
  <si>
    <t>Ms. Brooks – hours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</si>
</sst>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1" customWidth="1"/>
    <col min="6" max="6" width="15" customWidth="1"/>
    <col min="7" max="7" width="16" customWidth="1"/>
    <col min="8" max="8" width="21" customWidth="1"/>
    <col min="9" max="9" width="19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s="11">
        <v>0.6666666666666666</v>
      </c>
      <c r="F2" s="12">
        <v>60</v>
      </c>
      <c r="G2" t="s">
        <v>27</v>
      </c>
      <c r="H2" s="13">
        <f>IF($A2="","",ROUND((E2*1440),0))</f>
        <v>960</v>
      </c>
      <c r="I2" s="13">
        <f>IF($A2="","",(ROUND((E2*1440),0)+F2))</f>
        <v>1020</v>
      </c>
      <c r="J2" s="14" t="str">
        <f>IF($A2="","",IF((COUNTIFS('Weekly sessions'!$C$2:$C$201,C2,'Weekly sessions'!$D$2:$D$201,D2,'Weekly sessions'!$H$2:$H$201,("&lt;"&amp;I2),'Weekly sessions'!$I$2:$I$201,("&gt;"&amp;H2))&gt;1),"Overlap",""))</f>
        <v>Overlap</v>
      </c>
    </row>
    <row r="3" spans="1:10" x14ac:dyDescent="0.25">
      <c r="A3" t="s">
        <v>28</v>
      </c>
      <c r="B3" t="s">
        <v>29</v>
      </c>
      <c r="C3" t="s">
        <v>30</v>
      </c>
      <c r="D3" t="s">
        <v>26</v>
      </c>
      <c r="E3" s="11">
        <v>0.7083333333333334</v>
      </c>
      <c r="F3" s="12">
        <v>60</v>
      </c>
      <c r="G3" t="s">
        <v>27</v>
      </c>
      <c r="H3" s="13">
        <f>IF($A3="","",ROUND((E3*1440),0))</f>
        <v>1020</v>
      </c>
      <c r="I3" s="13">
        <f>IF($A3="","",(ROUND((E3*1440),0)+F3))</f>
        <v>1080</v>
      </c>
      <c r="J3" s="14" t="str">
        <f>IF($A3="","",IF((COUNTIFS('Weekly sessions'!$C$2:$C$201,C3,'Weekly sessions'!$D$2:$D$201,D3,'Weekly sessions'!$H$2:$H$201,("&lt;"&amp;I3),'Weekly sessions'!$I$2:$I$201,("&gt;"&amp;H3))&gt;1),"Overlap",""))</f>
        <v/>
      </c>
    </row>
    <row r="4" spans="1:10" x14ac:dyDescent="0.25">
      <c r="A4" t="s">
        <v>31</v>
      </c>
      <c r="B4" t="s">
        <v>32</v>
      </c>
      <c r="C4" t="s">
        <v>33</v>
      </c>
      <c r="D4" t="s">
        <v>34</v>
      </c>
      <c r="E4" s="11">
        <v>0.6458333333333334</v>
      </c>
      <c r="F4" s="12">
        <v>45</v>
      </c>
      <c r="G4" t="s">
        <v>27</v>
      </c>
      <c r="H4" s="13">
        <f>IF($A4="","",ROUND((E4*1440),0))</f>
        <v>930</v>
      </c>
      <c r="I4" s="13">
        <f>IF($A4="","",(ROUND((E4*1440),0)+F4))</f>
        <v>975</v>
      </c>
      <c r="J4" s="14" t="str">
        <f>IF($A4="","",IF((COUNTIFS('Weekly sessions'!$C$2:$C$201,C4,'Weekly sessions'!$D$2:$D$201,D4,'Weekly sessions'!$H$2:$H$201,("&lt;"&amp;I4),'Weekly sessions'!$I$2:$I$201,("&gt;"&amp;H4))&gt;1),"Overlap",""))</f>
        <v/>
      </c>
    </row>
    <row r="5" spans="1:10" x14ac:dyDescent="0.25">
      <c r="A5" t="s">
        <v>35</v>
      </c>
      <c r="B5" t="s">
        <v>36</v>
      </c>
      <c r="C5" t="s">
        <v>25</v>
      </c>
      <c r="D5" t="s">
        <v>26</v>
      </c>
      <c r="E5" s="11">
        <v>0.6875</v>
      </c>
      <c r="F5" s="12">
        <v>60</v>
      </c>
      <c r="G5" t="s">
        <v>37</v>
      </c>
      <c r="H5" s="13">
        <f>IF($A5="","",ROUND((E5*1440),0))</f>
        <v>990</v>
      </c>
      <c r="I5" s="13">
        <f>IF($A5="","",(ROUND((E5*1440),0)+F5))</f>
        <v>1050</v>
      </c>
      <c r="J5" s="14" t="str">
        <f>IF($A5="","",IF((COUNTIFS('Weekly sessions'!$C$2:$C$201,C5,'Weekly sessions'!$D$2:$D$201,D5,'Weekly sessions'!$H$2:$H$201,("&lt;"&amp;I5),'Weekly sessions'!$I$2:$I$201,("&gt;"&amp;H5))&gt;1),"Overlap",""))</f>
        <v>Overlap</v>
      </c>
    </row>
    <row r="6" spans="1:10" x14ac:dyDescent="0.25">
      <c r="A6" t="s">
        <v>38</v>
      </c>
      <c r="B6" t="s">
        <v>39</v>
      </c>
      <c r="C6" t="s">
        <v>33</v>
      </c>
      <c r="D6" t="s">
        <v>40</v>
      </c>
      <c r="E6" s="11">
        <v>0.4166666666666667</v>
      </c>
      <c r="F6" s="12">
        <v>90</v>
      </c>
      <c r="G6" t="s">
        <v>41</v>
      </c>
      <c r="H6" s="13">
        <f>IF($A6="","",ROUND((E6*1440),0))</f>
        <v>600</v>
      </c>
      <c r="I6" s="13">
        <f>IF($A6="","",(ROUND((E6*1440),0)+F6))</f>
        <v>690</v>
      </c>
      <c r="J6" s="14" t="str">
        <f>IF($A6="","",IF((COUNTIFS('Weekly sessions'!$C$2:$C$201,C6,'Weekly sessions'!$D$2:$D$201,D6,'Weekly sessions'!$H$2:$H$201,("&lt;"&amp;I6),'Weekly sessions'!$I$2:$I$201,("&gt;"&amp;H6))&gt;1),"Overlap",""))</f>
        <v/>
      </c>
    </row>
    <row r="7" spans="1:10" x14ac:dyDescent="0.25">
      <c r="E7" s="11"/>
      <c r="F7" s="12"/>
      <c r="H7" s="13" t="str">
        <f>IF($A7="","",ROUND((E7*1440),0))</f>
        <v/>
      </c>
      <c r="I7" s="13" t="str">
        <f>IF($A7="","",(ROUND((E7*1440),0)+F7))</f>
        <v/>
      </c>
      <c r="J7" s="14" t="str">
        <f>IF($A7="","",IF((COUNTIFS('Weekly sessions'!$C$2:$C$201,C7,'Weekly sessions'!$D$2:$D$201,D7,'Weekly sessions'!$H$2:$H$201,("&lt;"&amp;I7),'Weekly sessions'!$I$2:$I$201,("&gt;"&amp;H7))&gt;1),"Overlap",""))</f>
        <v/>
      </c>
    </row>
    <row r="8" spans="1:10" x14ac:dyDescent="0.25">
      <c r="E8" s="11"/>
      <c r="F8" s="12"/>
      <c r="H8" s="13" t="str">
        <f>IF($A8="","",ROUND((E8*1440),0))</f>
        <v/>
      </c>
      <c r="I8" s="13" t="str">
        <f>IF($A8="","",(ROUND((E8*1440),0)+F8))</f>
        <v/>
      </c>
      <c r="J8" s="14" t="str">
        <f>IF($A8="","",IF((COUNTIFS('Weekly sessions'!$C$2:$C$201,C8,'Weekly sessions'!$D$2:$D$201,D8,'Weekly sessions'!$H$2:$H$201,("&lt;"&amp;I8),'Weekly sessions'!$I$2:$I$201,("&gt;"&amp;H8))&gt;1),"Overlap",""))</f>
        <v/>
      </c>
    </row>
    <row r="9" spans="1:10" x14ac:dyDescent="0.25">
      <c r="E9" s="11"/>
      <c r="F9" s="12"/>
      <c r="H9" s="13" t="str">
        <f>IF($A9="","",ROUND((E9*1440),0))</f>
        <v/>
      </c>
      <c r="I9" s="13" t="str">
        <f>IF($A9="","",(ROUND((E9*1440),0)+F9))</f>
        <v/>
      </c>
      <c r="J9" s="14" t="str">
        <f>IF($A9="","",IF((COUNTIFS('Weekly sessions'!$C$2:$C$201,C9,'Weekly sessions'!$D$2:$D$201,D9,'Weekly sessions'!$H$2:$H$201,("&lt;"&amp;I9),'Weekly sessions'!$I$2:$I$201,("&gt;"&amp;H9))&gt;1),"Overlap",""))</f>
        <v/>
      </c>
    </row>
    <row r="10" spans="1:10" x14ac:dyDescent="0.25">
      <c r="E10" s="11"/>
      <c r="F10" s="12"/>
      <c r="H10" s="13" t="str">
        <f>IF($A10="","",ROUND((E10*1440),0))</f>
        <v/>
      </c>
      <c r="I10" s="13" t="str">
        <f>IF($A10="","",(ROUND((E10*1440),0)+F10))</f>
        <v/>
      </c>
      <c r="J10" s="14" t="str">
        <f>IF($A10="","",IF((COUNTIFS('Weekly sessions'!$C$2:$C$201,C10,'Weekly sessions'!$D$2:$D$201,D10,'Weekly sessions'!$H$2:$H$201,("&lt;"&amp;I10),'Weekly sessions'!$I$2:$I$201,("&gt;"&amp;H10))&gt;1),"Overlap",""))</f>
        <v/>
      </c>
    </row>
    <row r="11" spans="1:10" x14ac:dyDescent="0.25">
      <c r="E11" s="11"/>
      <c r="F11" s="12"/>
      <c r="H11" s="13" t="str">
        <f>IF($A11="","",ROUND((E11*1440),0))</f>
        <v/>
      </c>
      <c r="I11" s="13" t="str">
        <f>IF($A11="","",(ROUND((E11*1440),0)+F11))</f>
        <v/>
      </c>
      <c r="J11" s="14" t="str">
        <f>IF($A11="","",IF((COUNTIFS('Weekly sessions'!$C$2:$C$201,C11,'Weekly sessions'!$D$2:$D$201,D11,'Weekly sessions'!$H$2:$H$201,("&lt;"&amp;I11),'Weekly sessions'!$I$2:$I$201,("&gt;"&amp;H11))&gt;1),"Overlap",""))</f>
        <v/>
      </c>
    </row>
    <row r="12" spans="1:10" x14ac:dyDescent="0.25">
      <c r="E12" s="11"/>
      <c r="F12" s="12"/>
      <c r="H12" s="13" t="str">
        <f>IF($A12="","",ROUND((E12*1440),0))</f>
        <v/>
      </c>
      <c r="I12" s="13" t="str">
        <f>IF($A12="","",(ROUND((E12*1440),0)+F12))</f>
        <v/>
      </c>
      <c r="J12" s="14" t="str">
        <f>IF($A12="","",IF((COUNTIFS('Weekly sessions'!$C$2:$C$201,C12,'Weekly sessions'!$D$2:$D$201,D12,'Weekly sessions'!$H$2:$H$201,("&lt;"&amp;I12),'Weekly sessions'!$I$2:$I$201,("&gt;"&amp;H12))&gt;1),"Overlap",""))</f>
        <v/>
      </c>
    </row>
    <row r="13" spans="1:10" x14ac:dyDescent="0.25">
      <c r="E13" s="11"/>
      <c r="F13" s="12"/>
      <c r="H13" s="13" t="str">
        <f>IF($A13="","",ROUND((E13*1440),0))</f>
        <v/>
      </c>
      <c r="I13" s="13" t="str">
        <f>IF($A13="","",(ROUND((E13*1440),0)+F13))</f>
        <v/>
      </c>
      <c r="J13" s="14" t="str">
        <f>IF($A13="","",IF((COUNTIFS('Weekly sessions'!$C$2:$C$201,C13,'Weekly sessions'!$D$2:$D$201,D13,'Weekly sessions'!$H$2:$H$201,("&lt;"&amp;I13),'Weekly sessions'!$I$2:$I$201,("&gt;"&amp;H13))&gt;1),"Overlap",""))</f>
        <v/>
      </c>
    </row>
    <row r="14" spans="1:10" x14ac:dyDescent="0.25">
      <c r="E14" s="11"/>
      <c r="F14" s="12"/>
      <c r="H14" s="13" t="str">
        <f>IF($A14="","",ROUND((E14*1440),0))</f>
        <v/>
      </c>
      <c r="I14" s="13" t="str">
        <f>IF($A14="","",(ROUND((E14*1440),0)+F14))</f>
        <v/>
      </c>
      <c r="J14" s="14" t="str">
        <f>IF($A14="","",IF((COUNTIFS('Weekly sessions'!$C$2:$C$201,C14,'Weekly sessions'!$D$2:$D$201,D14,'Weekly sessions'!$H$2:$H$201,("&lt;"&amp;I14),'Weekly sessions'!$I$2:$I$201,("&gt;"&amp;H14))&gt;1),"Overlap",""))</f>
        <v/>
      </c>
    </row>
    <row r="15" spans="1:10" x14ac:dyDescent="0.25">
      <c r="E15" s="11"/>
      <c r="F15" s="12"/>
      <c r="H15" s="13" t="str">
        <f>IF($A15="","",ROUND((E15*1440),0))</f>
        <v/>
      </c>
      <c r="I15" s="13" t="str">
        <f>IF($A15="","",(ROUND((E15*1440),0)+F15))</f>
        <v/>
      </c>
      <c r="J15" s="14" t="str">
        <f>IF($A15="","",IF((COUNTIFS('Weekly sessions'!$C$2:$C$201,C15,'Weekly sessions'!$D$2:$D$201,D15,'Weekly sessions'!$H$2:$H$201,("&lt;"&amp;I15),'Weekly sessions'!$I$2:$I$201,("&gt;"&amp;H15))&gt;1),"Overlap",""))</f>
        <v/>
      </c>
    </row>
    <row r="16" spans="1:10" x14ac:dyDescent="0.25">
      <c r="E16" s="11"/>
      <c r="F16" s="12"/>
      <c r="H16" s="13" t="str">
        <f>IF($A16="","",ROUND((E16*1440),0))</f>
        <v/>
      </c>
      <c r="I16" s="13" t="str">
        <f>IF($A16="","",(ROUND((E16*1440),0)+F16))</f>
        <v/>
      </c>
      <c r="J16" s="14" t="str">
        <f>IF($A16="","",IF((COUNTIFS('Weekly sessions'!$C$2:$C$201,C16,'Weekly sessions'!$D$2:$D$201,D16,'Weekly sessions'!$H$2:$H$201,("&lt;"&amp;I16),'Weekly sessions'!$I$2:$I$201,("&gt;"&amp;H16))&gt;1),"Overlap",""))</f>
        <v/>
      </c>
    </row>
    <row r="17" spans="1:10" x14ac:dyDescent="0.25">
      <c r="E17" s="11"/>
      <c r="F17" s="12"/>
      <c r="H17" s="13" t="str">
        <f>IF($A17="","",ROUND((E17*1440),0))</f>
        <v/>
      </c>
      <c r="I17" s="13" t="str">
        <f>IF($A17="","",(ROUND((E17*1440),0)+F17))</f>
        <v/>
      </c>
      <c r="J17" s="14" t="str">
        <f>IF($A17="","",IF((COUNTIFS('Weekly sessions'!$C$2:$C$201,C17,'Weekly sessions'!$D$2:$D$201,D17,'Weekly sessions'!$H$2:$H$201,("&lt;"&amp;I17),'Weekly sessions'!$I$2:$I$201,("&gt;"&amp;H17))&gt;1),"Overlap",""))</f>
        <v/>
      </c>
    </row>
    <row r="18" spans="1:10" x14ac:dyDescent="0.25">
      <c r="E18" s="11"/>
      <c r="F18" s="12"/>
      <c r="H18" s="13" t="str">
        <f>IF($A18="","",ROUND((E18*1440),0))</f>
        <v/>
      </c>
      <c r="I18" s="13" t="str">
        <f>IF($A18="","",(ROUND((E18*1440),0)+F18))</f>
        <v/>
      </c>
      <c r="J18" s="14" t="str">
        <f>IF($A18="","",IF((COUNTIFS('Weekly sessions'!$C$2:$C$201,C18,'Weekly sessions'!$D$2:$D$201,D18,'Weekly sessions'!$H$2:$H$201,("&lt;"&amp;I18),'Weekly sessions'!$I$2:$I$201,("&gt;"&amp;H18))&gt;1),"Overlap",""))</f>
        <v/>
      </c>
    </row>
    <row r="19" spans="1:10" x14ac:dyDescent="0.25">
      <c r="E19" s="11"/>
      <c r="F19" s="12"/>
      <c r="H19" s="13" t="str">
        <f>IF($A19="","",ROUND((E19*1440),0))</f>
        <v/>
      </c>
      <c r="I19" s="13" t="str">
        <f>IF($A19="","",(ROUND((E19*1440),0)+F19))</f>
        <v/>
      </c>
      <c r="J19" s="14" t="str">
        <f>IF($A19="","",IF((COUNTIFS('Weekly sessions'!$C$2:$C$201,C19,'Weekly sessions'!$D$2:$D$201,D19,'Weekly sessions'!$H$2:$H$201,("&lt;"&amp;I19),'Weekly sessions'!$I$2:$I$201,("&gt;"&amp;H19))&gt;1),"Overlap",""))</f>
        <v/>
      </c>
    </row>
    <row r="20" spans="1:10" x14ac:dyDescent="0.25">
      <c r="E20" s="11"/>
      <c r="F20" s="12"/>
      <c r="H20" s="13" t="str">
        <f>IF($A20="","",ROUND((E20*1440),0))</f>
        <v/>
      </c>
      <c r="I20" s="13" t="str">
        <f>IF($A20="","",(ROUND((E20*1440),0)+F20))</f>
        <v/>
      </c>
      <c r="J20" s="14" t="str">
        <f>IF($A20="","",IF((COUNTIFS('Weekly sessions'!$C$2:$C$201,C20,'Weekly sessions'!$D$2:$D$201,D20,'Weekly sessions'!$H$2:$H$201,("&lt;"&amp;I20),'Weekly sessions'!$I$2:$I$201,("&gt;"&amp;H20))&gt;1),"Overlap",""))</f>
        <v/>
      </c>
    </row>
    <row r="21" spans="1:10" x14ac:dyDescent="0.25">
      <c r="E21" s="11"/>
      <c r="F21" s="12"/>
      <c r="H21" s="13" t="str">
        <f>IF($A21="","",ROUND((E21*1440),0))</f>
        <v/>
      </c>
      <c r="I21" s="13" t="str">
        <f>IF($A21="","",(ROUND((E21*1440),0)+F21))</f>
        <v/>
      </c>
      <c r="J21" s="14" t="str">
        <f>IF($A21="","",IF((COUNTIFS('Weekly sessions'!$C$2:$C$201,C21,'Weekly sessions'!$D$2:$D$201,D21,'Weekly sessions'!$H$2:$H$201,("&lt;"&amp;I21),'Weekly sessions'!$I$2:$I$201,("&gt;"&amp;H21))&gt;1),"Overlap",""))</f>
        <v/>
      </c>
    </row>
    <row r="22" spans="1:10" x14ac:dyDescent="0.25">
      <c r="E22" s="11"/>
      <c r="F22" s="12"/>
      <c r="H22" s="13" t="str">
        <f>IF($A22="","",ROUND((E22*1440),0))</f>
        <v/>
      </c>
      <c r="I22" s="13" t="str">
        <f>IF($A22="","",(ROUND((E22*1440),0)+F22))</f>
        <v/>
      </c>
      <c r="J22" s="14" t="str">
        <f>IF($A22="","",IF((COUNTIFS('Weekly sessions'!$C$2:$C$201,C22,'Weekly sessions'!$D$2:$D$201,D22,'Weekly sessions'!$H$2:$H$201,("&lt;"&amp;I22),'Weekly sessions'!$I$2:$I$201,("&gt;"&amp;H22))&gt;1),"Overlap",""))</f>
        <v/>
      </c>
    </row>
    <row r="23" spans="1:10" x14ac:dyDescent="0.25">
      <c r="E23" s="11"/>
      <c r="F23" s="12"/>
      <c r="H23" s="13" t="str">
        <f>IF($A23="","",ROUND((E23*1440),0))</f>
        <v/>
      </c>
      <c r="I23" s="13" t="str">
        <f>IF($A23="","",(ROUND((E23*1440),0)+F23))</f>
        <v/>
      </c>
      <c r="J23" s="14" t="str">
        <f>IF($A23="","",IF((COUNTIFS('Weekly sessions'!$C$2:$C$201,C23,'Weekly sessions'!$D$2:$D$201,D23,'Weekly sessions'!$H$2:$H$201,("&lt;"&amp;I23),'Weekly sessions'!$I$2:$I$201,("&gt;"&amp;H23))&gt;1),"Overlap",""))</f>
        <v/>
      </c>
    </row>
    <row r="24" spans="1:10" x14ac:dyDescent="0.25">
      <c r="E24" s="11"/>
      <c r="F24" s="12"/>
      <c r="H24" s="13" t="str">
        <f>IF($A24="","",ROUND((E24*1440),0))</f>
        <v/>
      </c>
      <c r="I24" s="13" t="str">
        <f>IF($A24="","",(ROUND((E24*1440),0)+F24))</f>
        <v/>
      </c>
      <c r="J24" s="14" t="str">
        <f>IF($A24="","",IF((COUNTIFS('Weekly sessions'!$C$2:$C$201,C24,'Weekly sessions'!$D$2:$D$201,D24,'Weekly sessions'!$H$2:$H$201,("&lt;"&amp;I24),'Weekly sessions'!$I$2:$I$201,("&gt;"&amp;H24))&gt;1),"Overlap",""))</f>
        <v/>
      </c>
    </row>
    <row r="25" spans="1:10" x14ac:dyDescent="0.25">
      <c r="E25" s="11"/>
      <c r="F25" s="12"/>
      <c r="H25" s="13" t="str">
        <f>IF($A25="","",ROUND((E25*1440),0))</f>
        <v/>
      </c>
      <c r="I25" s="13" t="str">
        <f>IF($A25="","",(ROUND((E25*1440),0)+F25))</f>
        <v/>
      </c>
      <c r="J25" s="14" t="str">
        <f>IF($A25="","",IF((COUNTIFS('Weekly sessions'!$C$2:$C$201,C25,'Weekly sessions'!$D$2:$D$201,D25,'Weekly sessions'!$H$2:$H$201,("&lt;"&amp;I25),'Weekly sessions'!$I$2:$I$201,("&gt;"&amp;H25))&gt;1),"Overlap",""))</f>
        <v/>
      </c>
    </row>
    <row r="26" spans="1:10" x14ac:dyDescent="0.25">
      <c r="E26" s="11"/>
      <c r="F26" s="12"/>
      <c r="H26" s="13" t="str">
        <f>IF($A26="","",ROUND((E26*1440),0))</f>
        <v/>
      </c>
      <c r="I26" s="13" t="str">
        <f>IF($A26="","",(ROUND((E26*1440),0)+F26))</f>
        <v/>
      </c>
      <c r="J26" s="14" t="str">
        <f>IF($A26="","",IF((COUNTIFS('Weekly sessions'!$C$2:$C$201,C26,'Weekly sessions'!$D$2:$D$201,D26,'Weekly sessions'!$H$2:$H$201,("&lt;"&amp;I26),'Weekly sessions'!$I$2:$I$201,("&gt;"&amp;H26))&gt;1),"Overlap",""))</f>
        <v/>
      </c>
    </row>
    <row r="27" spans="1:10" x14ac:dyDescent="0.25">
      <c r="E27" s="11"/>
      <c r="F27" s="12"/>
      <c r="H27" s="13" t="str">
        <f>IF($A27="","",ROUND((E27*1440),0))</f>
        <v/>
      </c>
      <c r="I27" s="13" t="str">
        <f>IF($A27="","",(ROUND((E27*1440),0)+F27))</f>
        <v/>
      </c>
      <c r="J27" s="14" t="str">
        <f>IF($A27="","",IF((COUNTIFS('Weekly sessions'!$C$2:$C$201,C27,'Weekly sessions'!$D$2:$D$201,D27,'Weekly sessions'!$H$2:$H$201,("&lt;"&amp;I27),'Weekly sessions'!$I$2:$I$201,("&gt;"&amp;H27))&gt;1),"Overlap",""))</f>
        <v/>
      </c>
    </row>
    <row r="28" spans="1:10" x14ac:dyDescent="0.25">
      <c r="E28" s="11"/>
      <c r="F28" s="12"/>
      <c r="H28" s="13" t="str">
        <f>IF($A28="","",ROUND((E28*1440),0))</f>
        <v/>
      </c>
      <c r="I28" s="13" t="str">
        <f>IF($A28="","",(ROUND((E28*1440),0)+F28))</f>
        <v/>
      </c>
      <c r="J28" s="14" t="str">
        <f>IF($A28="","",IF((COUNTIFS('Weekly sessions'!$C$2:$C$201,C28,'Weekly sessions'!$D$2:$D$201,D28,'Weekly sessions'!$H$2:$H$201,("&lt;"&amp;I28),'Weekly sessions'!$I$2:$I$201,("&gt;"&amp;H28))&gt;1),"Overlap",""))</f>
        <v/>
      </c>
    </row>
    <row r="29" spans="1:10" x14ac:dyDescent="0.25">
      <c r="E29" s="11"/>
      <c r="F29" s="12"/>
      <c r="H29" s="13" t="str">
        <f>IF($A29="","",ROUND((E29*1440),0))</f>
        <v/>
      </c>
      <c r="I29" s="13" t="str">
        <f>IF($A29="","",(ROUND((E29*1440),0)+F29))</f>
        <v/>
      </c>
      <c r="J29" s="14" t="str">
        <f>IF($A29="","",IF((COUNTIFS('Weekly sessions'!$C$2:$C$201,C29,'Weekly sessions'!$D$2:$D$201,D29,'Weekly sessions'!$H$2:$H$201,("&lt;"&amp;I29),'Weekly sessions'!$I$2:$I$201,("&gt;"&amp;H29))&gt;1),"Overlap",""))</f>
        <v/>
      </c>
    </row>
    <row r="30" spans="1:10" x14ac:dyDescent="0.25">
      <c r="E30" s="11"/>
      <c r="F30" s="12"/>
      <c r="H30" s="13" t="str">
        <f>IF($A30="","",ROUND((E30*1440),0))</f>
        <v/>
      </c>
      <c r="I30" s="13" t="str">
        <f>IF($A30="","",(ROUND((E30*1440),0)+F30))</f>
        <v/>
      </c>
      <c r="J30" s="14" t="str">
        <f>IF($A30="","",IF((COUNTIFS('Weekly sessions'!$C$2:$C$201,C30,'Weekly sessions'!$D$2:$D$201,D30,'Weekly sessions'!$H$2:$H$201,("&lt;"&amp;I30),'Weekly sessions'!$I$2:$I$201,("&gt;"&amp;H30))&gt;1),"Overlap",""))</f>
        <v/>
      </c>
    </row>
    <row r="31" spans="1:10" x14ac:dyDescent="0.25">
      <c r="E31" s="11"/>
      <c r="F31" s="12"/>
      <c r="H31" s="13" t="str">
        <f>IF($A31="","",ROUND((E31*1440),0))</f>
        <v/>
      </c>
      <c r="I31" s="13" t="str">
        <f>IF($A31="","",(ROUND((E31*1440),0)+F31))</f>
        <v/>
      </c>
      <c r="J31" s="14" t="str">
        <f>IF($A31="","",IF((COUNTIFS('Weekly sessions'!$C$2:$C$201,C31,'Weekly sessions'!$D$2:$D$201,D31,'Weekly sessions'!$H$2:$H$201,("&lt;"&amp;I31),'Weekly sessions'!$I$2:$I$201,("&gt;"&amp;H31))&gt;1),"Overlap",""))</f>
        <v/>
      </c>
    </row>
    <row r="32" spans="1:10" x14ac:dyDescent="0.25">
      <c r="E32" s="11"/>
      <c r="F32" s="12"/>
      <c r="H32" s="13" t="str">
        <f>IF($A32="","",ROUND((E32*1440),0))</f>
        <v/>
      </c>
      <c r="I32" s="13" t="str">
        <f>IF($A32="","",(ROUND((E32*1440),0)+F32))</f>
        <v/>
      </c>
      <c r="J32" s="14" t="str">
        <f>IF($A32="","",IF((COUNTIFS('Weekly sessions'!$C$2:$C$201,C32,'Weekly sessions'!$D$2:$D$201,D32,'Weekly sessions'!$H$2:$H$201,("&lt;"&amp;I32),'Weekly sessions'!$I$2:$I$201,("&gt;"&amp;H32))&gt;1),"Overlap",""))</f>
        <v/>
      </c>
    </row>
    <row r="33" spans="1:10" x14ac:dyDescent="0.25">
      <c r="E33" s="11"/>
      <c r="F33" s="12"/>
      <c r="H33" s="13" t="str">
        <f>IF($A33="","",ROUND((E33*1440),0))</f>
        <v/>
      </c>
      <c r="I33" s="13" t="str">
        <f>IF($A33="","",(ROUND((E33*1440),0)+F33))</f>
        <v/>
      </c>
      <c r="J33" s="14" t="str">
        <f>IF($A33="","",IF((COUNTIFS('Weekly sessions'!$C$2:$C$201,C33,'Weekly sessions'!$D$2:$D$201,D33,'Weekly sessions'!$H$2:$H$201,("&lt;"&amp;I33),'Weekly sessions'!$I$2:$I$201,("&gt;"&amp;H33))&gt;1),"Overlap",""))</f>
        <v/>
      </c>
    </row>
    <row r="34" spans="1:10" x14ac:dyDescent="0.25">
      <c r="E34" s="11"/>
      <c r="F34" s="12"/>
      <c r="H34" s="13" t="str">
        <f>IF($A34="","",ROUND((E34*1440),0))</f>
        <v/>
      </c>
      <c r="I34" s="13" t="str">
        <f>IF($A34="","",(ROUND((E34*1440),0)+F34))</f>
        <v/>
      </c>
      <c r="J34" s="14" t="str">
        <f>IF($A34="","",IF((COUNTIFS('Weekly sessions'!$C$2:$C$201,C34,'Weekly sessions'!$D$2:$D$201,D34,'Weekly sessions'!$H$2:$H$201,("&lt;"&amp;I34),'Weekly sessions'!$I$2:$I$201,("&gt;"&amp;H34))&gt;1),"Overlap",""))</f>
        <v/>
      </c>
    </row>
    <row r="35" spans="1:10" x14ac:dyDescent="0.25">
      <c r="E35" s="11"/>
      <c r="F35" s="12"/>
      <c r="H35" s="13" t="str">
        <f>IF($A35="","",ROUND((E35*1440),0))</f>
        <v/>
      </c>
      <c r="I35" s="13" t="str">
        <f>IF($A35="","",(ROUND((E35*1440),0)+F35))</f>
        <v/>
      </c>
      <c r="J35" s="14" t="str">
        <f>IF($A35="","",IF((COUNTIFS('Weekly sessions'!$C$2:$C$201,C35,'Weekly sessions'!$D$2:$D$201,D35,'Weekly sessions'!$H$2:$H$201,("&lt;"&amp;I35),'Weekly sessions'!$I$2:$I$201,("&gt;"&amp;H35))&gt;1),"Overlap",""))</f>
        <v/>
      </c>
    </row>
    <row r="36" spans="1:10" x14ac:dyDescent="0.25">
      <c r="E36" s="11"/>
      <c r="F36" s="12"/>
      <c r="H36" s="13" t="str">
        <f>IF($A36="","",ROUND((E36*1440),0))</f>
        <v/>
      </c>
      <c r="I36" s="13" t="str">
        <f>IF($A36="","",(ROUND((E36*1440),0)+F36))</f>
        <v/>
      </c>
      <c r="J36" s="14" t="str">
        <f>IF($A36="","",IF((COUNTIFS('Weekly sessions'!$C$2:$C$201,C36,'Weekly sessions'!$D$2:$D$201,D36,'Weekly sessions'!$H$2:$H$201,("&lt;"&amp;I36),'Weekly sessions'!$I$2:$I$201,("&gt;"&amp;H36))&gt;1),"Overlap",""))</f>
        <v/>
      </c>
    </row>
    <row r="37" spans="1:10" x14ac:dyDescent="0.25">
      <c r="E37" s="11"/>
      <c r="F37" s="12"/>
      <c r="H37" s="13" t="str">
        <f>IF($A37="","",ROUND((E37*1440),0))</f>
        <v/>
      </c>
      <c r="I37" s="13" t="str">
        <f>IF($A37="","",(ROUND((E37*1440),0)+F37))</f>
        <v/>
      </c>
      <c r="J37" s="14" t="str">
        <f>IF($A37="","",IF((COUNTIFS('Weekly sessions'!$C$2:$C$201,C37,'Weekly sessions'!$D$2:$D$201,D37,'Weekly sessions'!$H$2:$H$201,("&lt;"&amp;I37),'Weekly sessions'!$I$2:$I$201,("&gt;"&amp;H37))&gt;1),"Overlap",""))</f>
        <v/>
      </c>
    </row>
    <row r="38" spans="1:10" x14ac:dyDescent="0.25">
      <c r="E38" s="11"/>
      <c r="F38" s="12"/>
      <c r="H38" s="13" t="str">
        <f>IF($A38="","",ROUND((E38*1440),0))</f>
        <v/>
      </c>
      <c r="I38" s="13" t="str">
        <f>IF($A38="","",(ROUND((E38*1440),0)+F38))</f>
        <v/>
      </c>
      <c r="J38" s="14" t="str">
        <f>IF($A38="","",IF((COUNTIFS('Weekly sessions'!$C$2:$C$201,C38,'Weekly sessions'!$D$2:$D$201,D38,'Weekly sessions'!$H$2:$H$201,("&lt;"&amp;I38),'Weekly sessions'!$I$2:$I$201,("&gt;"&amp;H38))&gt;1),"Overlap",""))</f>
        <v/>
      </c>
    </row>
    <row r="39" spans="1:10" x14ac:dyDescent="0.25">
      <c r="E39" s="11"/>
      <c r="F39" s="12"/>
      <c r="H39" s="13" t="str">
        <f>IF($A39="","",ROUND((E39*1440),0))</f>
        <v/>
      </c>
      <c r="I39" s="13" t="str">
        <f>IF($A39="","",(ROUND((E39*1440),0)+F39))</f>
        <v/>
      </c>
      <c r="J39" s="14" t="str">
        <f>IF($A39="","",IF((COUNTIFS('Weekly sessions'!$C$2:$C$201,C39,'Weekly sessions'!$D$2:$D$201,D39,'Weekly sessions'!$H$2:$H$201,("&lt;"&amp;I39),'Weekly sessions'!$I$2:$I$201,("&gt;"&amp;H39))&gt;1),"Overlap",""))</f>
        <v/>
      </c>
    </row>
    <row r="40" spans="1:10" x14ac:dyDescent="0.25">
      <c r="E40" s="11"/>
      <c r="F40" s="12"/>
      <c r="H40" s="13" t="str">
        <f>IF($A40="","",ROUND((E40*1440),0))</f>
        <v/>
      </c>
      <c r="I40" s="13" t="str">
        <f>IF($A40="","",(ROUND((E40*1440),0)+F40))</f>
        <v/>
      </c>
      <c r="J40" s="14" t="str">
        <f>IF($A40="","",IF((COUNTIFS('Weekly sessions'!$C$2:$C$201,C40,'Weekly sessions'!$D$2:$D$201,D40,'Weekly sessions'!$H$2:$H$201,("&lt;"&amp;I40),'Weekly sessions'!$I$2:$I$201,("&gt;"&amp;H40))&gt;1),"Overlap",""))</f>
        <v/>
      </c>
    </row>
    <row r="41" spans="1:10" x14ac:dyDescent="0.25">
      <c r="E41" s="11"/>
      <c r="F41" s="12"/>
      <c r="H41" s="13" t="str">
        <f>IF($A41="","",ROUND((E41*1440),0))</f>
        <v/>
      </c>
      <c r="I41" s="13" t="str">
        <f>IF($A41="","",(ROUND((E41*1440),0)+F41))</f>
        <v/>
      </c>
      <c r="J41" s="14" t="str">
        <f>IF($A41="","",IF((COUNTIFS('Weekly sessions'!$C$2:$C$201,C41,'Weekly sessions'!$D$2:$D$201,D41,'Weekly sessions'!$H$2:$H$201,("&lt;"&amp;I41),'Weekly sessions'!$I$2:$I$201,("&gt;"&amp;H41))&gt;1),"Overlap",""))</f>
        <v/>
      </c>
    </row>
    <row r="42" spans="1:10" x14ac:dyDescent="0.25">
      <c r="E42" s="11"/>
      <c r="F42" s="12"/>
      <c r="H42" s="13" t="str">
        <f>IF($A42="","",ROUND((E42*1440),0))</f>
        <v/>
      </c>
      <c r="I42" s="13" t="str">
        <f>IF($A42="","",(ROUND((E42*1440),0)+F42))</f>
        <v/>
      </c>
      <c r="J42" s="14" t="str">
        <f>IF($A42="","",IF((COUNTIFS('Weekly sessions'!$C$2:$C$201,C42,'Weekly sessions'!$D$2:$D$201,D42,'Weekly sessions'!$H$2:$H$201,("&lt;"&amp;I42),'Weekly sessions'!$I$2:$I$201,("&gt;"&amp;H42))&gt;1),"Overlap",""))</f>
        <v/>
      </c>
    </row>
    <row r="43" spans="1:10" x14ac:dyDescent="0.25">
      <c r="E43" s="11"/>
      <c r="F43" s="12"/>
      <c r="H43" s="13" t="str">
        <f>IF($A43="","",ROUND((E43*1440),0))</f>
        <v/>
      </c>
      <c r="I43" s="13" t="str">
        <f>IF($A43="","",(ROUND((E43*1440),0)+F43))</f>
        <v/>
      </c>
      <c r="J43" s="14" t="str">
        <f>IF($A43="","",IF((COUNTIFS('Weekly sessions'!$C$2:$C$201,C43,'Weekly sessions'!$D$2:$D$201,D43,'Weekly sessions'!$H$2:$H$201,("&lt;"&amp;I43),'Weekly sessions'!$I$2:$I$201,("&gt;"&amp;H43))&gt;1),"Overlap",""))</f>
        <v/>
      </c>
    </row>
    <row r="44" spans="1:10" x14ac:dyDescent="0.25">
      <c r="E44" s="11"/>
      <c r="F44" s="12"/>
      <c r="H44" s="13" t="str">
        <f>IF($A44="","",ROUND((E44*1440),0))</f>
        <v/>
      </c>
      <c r="I44" s="13" t="str">
        <f>IF($A44="","",(ROUND((E44*1440),0)+F44))</f>
        <v/>
      </c>
      <c r="J44" s="14" t="str">
        <f>IF($A44="","",IF((COUNTIFS('Weekly sessions'!$C$2:$C$201,C44,'Weekly sessions'!$D$2:$D$201,D44,'Weekly sessions'!$H$2:$H$201,("&lt;"&amp;I44),'Weekly sessions'!$I$2:$I$201,("&gt;"&amp;H44))&gt;1),"Overlap",""))</f>
        <v/>
      </c>
    </row>
    <row r="45" spans="1:10" x14ac:dyDescent="0.25">
      <c r="E45" s="11"/>
      <c r="F45" s="12"/>
      <c r="H45" s="13" t="str">
        <f>IF($A45="","",ROUND((E45*1440),0))</f>
        <v/>
      </c>
      <c r="I45" s="13" t="str">
        <f>IF($A45="","",(ROUND((E45*1440),0)+F45))</f>
        <v/>
      </c>
      <c r="J45" s="14" t="str">
        <f>IF($A45="","",IF((COUNTIFS('Weekly sessions'!$C$2:$C$201,C45,'Weekly sessions'!$D$2:$D$201,D45,'Weekly sessions'!$H$2:$H$201,("&lt;"&amp;I45),'Weekly sessions'!$I$2:$I$201,("&gt;"&amp;H45))&gt;1),"Overlap",""))</f>
        <v/>
      </c>
    </row>
    <row r="46" spans="1:10" x14ac:dyDescent="0.25">
      <c r="E46" s="11"/>
      <c r="F46" s="12"/>
      <c r="H46" s="13" t="str">
        <f>IF($A46="","",ROUND((E46*1440),0))</f>
        <v/>
      </c>
      <c r="I46" s="13" t="str">
        <f>IF($A46="","",(ROUND((E46*1440),0)+F46))</f>
        <v/>
      </c>
      <c r="J46" s="14" t="str">
        <f>IF($A46="","",IF((COUNTIFS('Weekly sessions'!$C$2:$C$201,C46,'Weekly sessions'!$D$2:$D$201,D46,'Weekly sessions'!$H$2:$H$201,("&lt;"&amp;I46),'Weekly sessions'!$I$2:$I$201,("&gt;"&amp;H46))&gt;1),"Overlap",""))</f>
        <v/>
      </c>
    </row>
    <row r="47" spans="1:10" x14ac:dyDescent="0.25">
      <c r="E47" s="11"/>
      <c r="F47" s="12"/>
      <c r="H47" s="13" t="str">
        <f>IF($A47="","",ROUND((E47*1440),0))</f>
        <v/>
      </c>
      <c r="I47" s="13" t="str">
        <f>IF($A47="","",(ROUND((E47*1440),0)+F47))</f>
        <v/>
      </c>
      <c r="J47" s="14" t="str">
        <f>IF($A47="","",IF((COUNTIFS('Weekly sessions'!$C$2:$C$201,C47,'Weekly sessions'!$D$2:$D$201,D47,'Weekly sessions'!$H$2:$H$201,("&lt;"&amp;I47),'Weekly sessions'!$I$2:$I$201,("&gt;"&amp;H47))&gt;1),"Overlap",""))</f>
        <v/>
      </c>
    </row>
    <row r="48" spans="1:10" x14ac:dyDescent="0.25">
      <c r="E48" s="11"/>
      <c r="F48" s="12"/>
      <c r="H48" s="13" t="str">
        <f>IF($A48="","",ROUND((E48*1440),0))</f>
        <v/>
      </c>
      <c r="I48" s="13" t="str">
        <f>IF($A48="","",(ROUND((E48*1440),0)+F48))</f>
        <v/>
      </c>
      <c r="J48" s="14" t="str">
        <f>IF($A48="","",IF((COUNTIFS('Weekly sessions'!$C$2:$C$201,C48,'Weekly sessions'!$D$2:$D$201,D48,'Weekly sessions'!$H$2:$H$201,("&lt;"&amp;I48),'Weekly sessions'!$I$2:$I$201,("&gt;"&amp;H48))&gt;1),"Overlap",""))</f>
        <v/>
      </c>
    </row>
    <row r="49" spans="1:10" x14ac:dyDescent="0.25">
      <c r="E49" s="11"/>
      <c r="F49" s="12"/>
      <c r="H49" s="13" t="str">
        <f>IF($A49="","",ROUND((E49*1440),0))</f>
        <v/>
      </c>
      <c r="I49" s="13" t="str">
        <f>IF($A49="","",(ROUND((E49*1440),0)+F49))</f>
        <v/>
      </c>
      <c r="J49" s="14" t="str">
        <f>IF($A49="","",IF((COUNTIFS('Weekly sessions'!$C$2:$C$201,C49,'Weekly sessions'!$D$2:$D$201,D49,'Weekly sessions'!$H$2:$H$201,("&lt;"&amp;I49),'Weekly sessions'!$I$2:$I$201,("&gt;"&amp;H49))&gt;1),"Overlap",""))</f>
        <v/>
      </c>
    </row>
    <row r="50" spans="1:10" x14ac:dyDescent="0.25">
      <c r="E50" s="11"/>
      <c r="F50" s="12"/>
      <c r="H50" s="13" t="str">
        <f>IF($A50="","",ROUND((E50*1440),0))</f>
        <v/>
      </c>
      <c r="I50" s="13" t="str">
        <f>IF($A50="","",(ROUND((E50*1440),0)+F50))</f>
        <v/>
      </c>
      <c r="J50" s="14" t="str">
        <f>IF($A50="","",IF((COUNTIFS('Weekly sessions'!$C$2:$C$201,C50,'Weekly sessions'!$D$2:$D$201,D50,'Weekly sessions'!$H$2:$H$201,("&lt;"&amp;I50),'Weekly sessions'!$I$2:$I$201,("&gt;"&amp;H50))&gt;1),"Overlap",""))</f>
        <v/>
      </c>
    </row>
    <row r="51" spans="1:10" x14ac:dyDescent="0.25">
      <c r="E51" s="11"/>
      <c r="F51" s="12"/>
      <c r="H51" s="13" t="str">
        <f>IF($A51="","",ROUND((E51*1440),0))</f>
        <v/>
      </c>
      <c r="I51" s="13" t="str">
        <f>IF($A51="","",(ROUND((E51*1440),0)+F51))</f>
        <v/>
      </c>
      <c r="J51" s="14" t="str">
        <f>IF($A51="","",IF((COUNTIFS('Weekly sessions'!$C$2:$C$201,C51,'Weekly sessions'!$D$2:$D$201,D51,'Weekly sessions'!$H$2:$H$201,("&lt;"&amp;I51),'Weekly sessions'!$I$2:$I$201,("&gt;"&amp;H51))&gt;1),"Overlap",""))</f>
        <v/>
      </c>
    </row>
    <row r="52" spans="1:10" x14ac:dyDescent="0.25">
      <c r="E52" s="11"/>
      <c r="F52" s="12"/>
      <c r="H52" s="13" t="str">
        <f>IF($A52="","",ROUND((E52*1440),0))</f>
        <v/>
      </c>
      <c r="I52" s="13" t="str">
        <f>IF($A52="","",(ROUND((E52*1440),0)+F52))</f>
        <v/>
      </c>
      <c r="J52" s="14" t="str">
        <f>IF($A52="","",IF((COUNTIFS('Weekly sessions'!$C$2:$C$201,C52,'Weekly sessions'!$D$2:$D$201,D52,'Weekly sessions'!$H$2:$H$201,("&lt;"&amp;I52),'Weekly sessions'!$I$2:$I$201,("&gt;"&amp;H52))&gt;1),"Overlap",""))</f>
        <v/>
      </c>
    </row>
    <row r="53" spans="1:10" x14ac:dyDescent="0.25">
      <c r="E53" s="11"/>
      <c r="F53" s="12"/>
      <c r="H53" s="13" t="str">
        <f>IF($A53="","",ROUND((E53*1440),0))</f>
        <v/>
      </c>
      <c r="I53" s="13" t="str">
        <f>IF($A53="","",(ROUND((E53*1440),0)+F53))</f>
        <v/>
      </c>
      <c r="J53" s="14" t="str">
        <f>IF($A53="","",IF((COUNTIFS('Weekly sessions'!$C$2:$C$201,C53,'Weekly sessions'!$D$2:$D$201,D53,'Weekly sessions'!$H$2:$H$201,("&lt;"&amp;I53),'Weekly sessions'!$I$2:$I$201,("&gt;"&amp;H53))&gt;1),"Overlap",""))</f>
        <v/>
      </c>
    </row>
    <row r="54" spans="1:10" x14ac:dyDescent="0.25">
      <c r="E54" s="11"/>
      <c r="F54" s="12"/>
      <c r="H54" s="13" t="str">
        <f>IF($A54="","",ROUND((E54*1440),0))</f>
        <v/>
      </c>
      <c r="I54" s="13" t="str">
        <f>IF($A54="","",(ROUND((E54*1440),0)+F54))</f>
        <v/>
      </c>
      <c r="J54" s="14" t="str">
        <f>IF($A54="","",IF((COUNTIFS('Weekly sessions'!$C$2:$C$201,C54,'Weekly sessions'!$D$2:$D$201,D54,'Weekly sessions'!$H$2:$H$201,("&lt;"&amp;I54),'Weekly sessions'!$I$2:$I$201,("&gt;"&amp;H54))&gt;1),"Overlap",""))</f>
        <v/>
      </c>
    </row>
    <row r="55" spans="1:10" x14ac:dyDescent="0.25">
      <c r="E55" s="11"/>
      <c r="F55" s="12"/>
      <c r="H55" s="13" t="str">
        <f>IF($A55="","",ROUND((E55*1440),0))</f>
        <v/>
      </c>
      <c r="I55" s="13" t="str">
        <f>IF($A55="","",(ROUND((E55*1440),0)+F55))</f>
        <v/>
      </c>
      <c r="J55" s="14" t="str">
        <f>IF($A55="","",IF((COUNTIFS('Weekly sessions'!$C$2:$C$201,C55,'Weekly sessions'!$D$2:$D$201,D55,'Weekly sessions'!$H$2:$H$201,("&lt;"&amp;I55),'Weekly sessions'!$I$2:$I$201,("&gt;"&amp;H55))&gt;1),"Overlap",""))</f>
        <v/>
      </c>
    </row>
    <row r="56" spans="1:10" x14ac:dyDescent="0.25">
      <c r="E56" s="11"/>
      <c r="F56" s="12"/>
      <c r="H56" s="13" t="str">
        <f>IF($A56="","",ROUND((E56*1440),0))</f>
        <v/>
      </c>
      <c r="I56" s="13" t="str">
        <f>IF($A56="","",(ROUND((E56*1440),0)+F56))</f>
        <v/>
      </c>
      <c r="J56" s="14" t="str">
        <f>IF($A56="","",IF((COUNTIFS('Weekly sessions'!$C$2:$C$201,C56,'Weekly sessions'!$D$2:$D$201,D56,'Weekly sessions'!$H$2:$H$201,("&lt;"&amp;I56),'Weekly sessions'!$I$2:$I$201,("&gt;"&amp;H56))&gt;1),"Overlap",""))</f>
        <v/>
      </c>
    </row>
    <row r="57" spans="1:10" x14ac:dyDescent="0.25">
      <c r="E57" s="11"/>
      <c r="F57" s="12"/>
      <c r="H57" s="13" t="str">
        <f>IF($A57="","",ROUND((E57*1440),0))</f>
        <v/>
      </c>
      <c r="I57" s="13" t="str">
        <f>IF($A57="","",(ROUND((E57*1440),0)+F57))</f>
        <v/>
      </c>
      <c r="J57" s="14" t="str">
        <f>IF($A57="","",IF((COUNTIFS('Weekly sessions'!$C$2:$C$201,C57,'Weekly sessions'!$D$2:$D$201,D57,'Weekly sessions'!$H$2:$H$201,("&lt;"&amp;I57),'Weekly sessions'!$I$2:$I$201,("&gt;"&amp;H57))&gt;1),"Overlap",""))</f>
        <v/>
      </c>
    </row>
    <row r="58" spans="1:10" x14ac:dyDescent="0.25">
      <c r="E58" s="11"/>
      <c r="F58" s="12"/>
      <c r="H58" s="13" t="str">
        <f>IF($A58="","",ROUND((E58*1440),0))</f>
        <v/>
      </c>
      <c r="I58" s="13" t="str">
        <f>IF($A58="","",(ROUND((E58*1440),0)+F58))</f>
        <v/>
      </c>
      <c r="J58" s="14" t="str">
        <f>IF($A58="","",IF((COUNTIFS('Weekly sessions'!$C$2:$C$201,C58,'Weekly sessions'!$D$2:$D$201,D58,'Weekly sessions'!$H$2:$H$201,("&lt;"&amp;I58),'Weekly sessions'!$I$2:$I$201,("&gt;"&amp;H58))&gt;1),"Overlap",""))</f>
        <v/>
      </c>
    </row>
    <row r="59" spans="1:10" x14ac:dyDescent="0.25">
      <c r="E59" s="11"/>
      <c r="F59" s="12"/>
      <c r="H59" s="13" t="str">
        <f>IF($A59="","",ROUND((E59*1440),0))</f>
        <v/>
      </c>
      <c r="I59" s="13" t="str">
        <f>IF($A59="","",(ROUND((E59*1440),0)+F59))</f>
        <v/>
      </c>
      <c r="J59" s="14" t="str">
        <f>IF($A59="","",IF((COUNTIFS('Weekly sessions'!$C$2:$C$201,C59,'Weekly sessions'!$D$2:$D$201,D59,'Weekly sessions'!$H$2:$H$201,("&lt;"&amp;I59),'Weekly sessions'!$I$2:$I$201,("&gt;"&amp;H59))&gt;1),"Overlap",""))</f>
        <v/>
      </c>
    </row>
    <row r="60" spans="1:10" x14ac:dyDescent="0.25">
      <c r="E60" s="11"/>
      <c r="F60" s="12"/>
      <c r="H60" s="13" t="str">
        <f>IF($A60="","",ROUND((E60*1440),0))</f>
        <v/>
      </c>
      <c r="I60" s="13" t="str">
        <f>IF($A60="","",(ROUND((E60*1440),0)+F60))</f>
        <v/>
      </c>
      <c r="J60" s="14" t="str">
        <f>IF($A60="","",IF((COUNTIFS('Weekly sessions'!$C$2:$C$201,C60,'Weekly sessions'!$D$2:$D$201,D60,'Weekly sessions'!$H$2:$H$201,("&lt;"&amp;I60),'Weekly sessions'!$I$2:$I$201,("&gt;"&amp;H60))&gt;1),"Overlap",""))</f>
        <v/>
      </c>
    </row>
    <row r="61" spans="1:10" x14ac:dyDescent="0.25">
      <c r="E61" s="11"/>
      <c r="F61" s="12"/>
      <c r="H61" s="13" t="str">
        <f>IF($A61="","",ROUND((E61*1440),0))</f>
        <v/>
      </c>
      <c r="I61" s="13" t="str">
        <f>IF($A61="","",(ROUND((E61*1440),0)+F61))</f>
        <v/>
      </c>
      <c r="J61" s="14" t="str">
        <f>IF($A61="","",IF((COUNTIFS('Weekly sessions'!$C$2:$C$201,C61,'Weekly sessions'!$D$2:$D$201,D61,'Weekly sessions'!$H$2:$H$201,("&lt;"&amp;I61),'Weekly sessions'!$I$2:$I$201,("&gt;"&amp;H61))&gt;1),"Overlap",""))</f>
        <v/>
      </c>
    </row>
    <row r="62" spans="1:10" x14ac:dyDescent="0.25">
      <c r="E62" s="11"/>
      <c r="F62" s="12"/>
      <c r="H62" s="13" t="str">
        <f>IF($A62="","",ROUND((E62*1440),0))</f>
        <v/>
      </c>
      <c r="I62" s="13" t="str">
        <f>IF($A62="","",(ROUND((E62*1440),0)+F62))</f>
        <v/>
      </c>
      <c r="J62" s="14" t="str">
        <f>IF($A62="","",IF((COUNTIFS('Weekly sessions'!$C$2:$C$201,C62,'Weekly sessions'!$D$2:$D$201,D62,'Weekly sessions'!$H$2:$H$201,("&lt;"&amp;I62),'Weekly sessions'!$I$2:$I$201,("&gt;"&amp;H62))&gt;1),"Overlap",""))</f>
        <v/>
      </c>
    </row>
    <row r="63" spans="1:10" x14ac:dyDescent="0.25">
      <c r="E63" s="11"/>
      <c r="F63" s="12"/>
      <c r="H63" s="13" t="str">
        <f>IF($A63="","",ROUND((E63*1440),0))</f>
        <v/>
      </c>
      <c r="I63" s="13" t="str">
        <f>IF($A63="","",(ROUND((E63*1440),0)+F63))</f>
        <v/>
      </c>
      <c r="J63" s="14" t="str">
        <f>IF($A63="","",IF((COUNTIFS('Weekly sessions'!$C$2:$C$201,C63,'Weekly sessions'!$D$2:$D$201,D63,'Weekly sessions'!$H$2:$H$201,("&lt;"&amp;I63),'Weekly sessions'!$I$2:$I$201,("&gt;"&amp;H63))&gt;1),"Overlap",""))</f>
        <v/>
      </c>
    </row>
    <row r="64" spans="1:10" x14ac:dyDescent="0.25">
      <c r="E64" s="11"/>
      <c r="F64" s="12"/>
      <c r="H64" s="13" t="str">
        <f>IF($A64="","",ROUND((E64*1440),0))</f>
        <v/>
      </c>
      <c r="I64" s="13" t="str">
        <f>IF($A64="","",(ROUND((E64*1440),0)+F64))</f>
        <v/>
      </c>
      <c r="J64" s="14" t="str">
        <f>IF($A64="","",IF((COUNTIFS('Weekly sessions'!$C$2:$C$201,C64,'Weekly sessions'!$D$2:$D$201,D64,'Weekly sessions'!$H$2:$H$201,("&lt;"&amp;I64),'Weekly sessions'!$I$2:$I$201,("&gt;"&amp;H64))&gt;1),"Overlap",""))</f>
        <v/>
      </c>
    </row>
    <row r="65" spans="1:10" x14ac:dyDescent="0.25">
      <c r="E65" s="11"/>
      <c r="F65" s="12"/>
      <c r="H65" s="13" t="str">
        <f>IF($A65="","",ROUND((E65*1440),0))</f>
        <v/>
      </c>
      <c r="I65" s="13" t="str">
        <f>IF($A65="","",(ROUND((E65*1440),0)+F65))</f>
        <v/>
      </c>
      <c r="J65" s="14" t="str">
        <f>IF($A65="","",IF((COUNTIFS('Weekly sessions'!$C$2:$C$201,C65,'Weekly sessions'!$D$2:$D$201,D65,'Weekly sessions'!$H$2:$H$201,("&lt;"&amp;I65),'Weekly sessions'!$I$2:$I$201,("&gt;"&amp;H65))&gt;1),"Overlap",""))</f>
        <v/>
      </c>
    </row>
    <row r="66" spans="1:10" x14ac:dyDescent="0.25">
      <c r="E66" s="11"/>
      <c r="F66" s="12"/>
      <c r="H66" s="13" t="str">
        <f>IF($A66="","",ROUND((E66*1440),0))</f>
        <v/>
      </c>
      <c r="I66" s="13" t="str">
        <f>IF($A66="","",(ROUND((E66*1440),0)+F66))</f>
        <v/>
      </c>
      <c r="J66" s="14" t="str">
        <f>IF($A66="","",IF((COUNTIFS('Weekly sessions'!$C$2:$C$201,C66,'Weekly sessions'!$D$2:$D$201,D66,'Weekly sessions'!$H$2:$H$201,("&lt;"&amp;I66),'Weekly sessions'!$I$2:$I$201,("&gt;"&amp;H66))&gt;1),"Overlap",""))</f>
        <v/>
      </c>
    </row>
    <row r="67" spans="1:10" x14ac:dyDescent="0.25">
      <c r="E67" s="11"/>
      <c r="F67" s="12"/>
      <c r="H67" s="13" t="str">
        <f>IF($A67="","",ROUND((E67*1440),0))</f>
        <v/>
      </c>
      <c r="I67" s="13" t="str">
        <f>IF($A67="","",(ROUND((E67*1440),0)+F67))</f>
        <v/>
      </c>
      <c r="J67" s="14" t="str">
        <f>IF($A67="","",IF((COUNTIFS('Weekly sessions'!$C$2:$C$201,C67,'Weekly sessions'!$D$2:$D$201,D67,'Weekly sessions'!$H$2:$H$201,("&lt;"&amp;I67),'Weekly sessions'!$I$2:$I$201,("&gt;"&amp;H67))&gt;1),"Overlap",""))</f>
        <v/>
      </c>
    </row>
    <row r="68" spans="1:10" x14ac:dyDescent="0.25">
      <c r="E68" s="11"/>
      <c r="F68" s="12"/>
      <c r="H68" s="13" t="str">
        <f>IF($A68="","",ROUND((E68*1440),0))</f>
        <v/>
      </c>
      <c r="I68" s="13" t="str">
        <f>IF($A68="","",(ROUND((E68*1440),0)+F68))</f>
        <v/>
      </c>
      <c r="J68" s="14" t="str">
        <f>IF($A68="","",IF((COUNTIFS('Weekly sessions'!$C$2:$C$201,C68,'Weekly sessions'!$D$2:$D$201,D68,'Weekly sessions'!$H$2:$H$201,("&lt;"&amp;I68),'Weekly sessions'!$I$2:$I$201,("&gt;"&amp;H68))&gt;1),"Overlap",""))</f>
        <v/>
      </c>
    </row>
    <row r="69" spans="1:10" x14ac:dyDescent="0.25">
      <c r="E69" s="11"/>
      <c r="F69" s="12"/>
      <c r="H69" s="13" t="str">
        <f>IF($A69="","",ROUND((E69*1440),0))</f>
        <v/>
      </c>
      <c r="I69" s="13" t="str">
        <f>IF($A69="","",(ROUND((E69*1440),0)+F69))</f>
        <v/>
      </c>
      <c r="J69" s="14" t="str">
        <f>IF($A69="","",IF((COUNTIFS('Weekly sessions'!$C$2:$C$201,C69,'Weekly sessions'!$D$2:$D$201,D69,'Weekly sessions'!$H$2:$H$201,("&lt;"&amp;I69),'Weekly sessions'!$I$2:$I$201,("&gt;"&amp;H69))&gt;1),"Overlap",""))</f>
        <v/>
      </c>
    </row>
    <row r="70" spans="1:10" x14ac:dyDescent="0.25">
      <c r="E70" s="11"/>
      <c r="F70" s="12"/>
      <c r="H70" s="13" t="str">
        <f>IF($A70="","",ROUND((E70*1440),0))</f>
        <v/>
      </c>
      <c r="I70" s="13" t="str">
        <f>IF($A70="","",(ROUND((E70*1440),0)+F70))</f>
        <v/>
      </c>
      <c r="J70" s="14" t="str">
        <f>IF($A70="","",IF((COUNTIFS('Weekly sessions'!$C$2:$C$201,C70,'Weekly sessions'!$D$2:$D$201,D70,'Weekly sessions'!$H$2:$H$201,("&lt;"&amp;I70),'Weekly sessions'!$I$2:$I$201,("&gt;"&amp;H70))&gt;1),"Overlap",""))</f>
        <v/>
      </c>
    </row>
    <row r="71" spans="1:10" x14ac:dyDescent="0.25">
      <c r="E71" s="11"/>
      <c r="F71" s="12"/>
      <c r="H71" s="13" t="str">
        <f>IF($A71="","",ROUND((E71*1440),0))</f>
        <v/>
      </c>
      <c r="I71" s="13" t="str">
        <f>IF($A71="","",(ROUND((E71*1440),0)+F71))</f>
        <v/>
      </c>
      <c r="J71" s="14" t="str">
        <f>IF($A71="","",IF((COUNTIFS('Weekly sessions'!$C$2:$C$201,C71,'Weekly sessions'!$D$2:$D$201,D71,'Weekly sessions'!$H$2:$H$201,("&lt;"&amp;I71),'Weekly sessions'!$I$2:$I$201,("&gt;"&amp;H71))&gt;1),"Overlap",""))</f>
        <v/>
      </c>
    </row>
    <row r="72" spans="1:10" x14ac:dyDescent="0.25">
      <c r="E72" s="11"/>
      <c r="F72" s="12"/>
      <c r="H72" s="13" t="str">
        <f>IF($A72="","",ROUND((E72*1440),0))</f>
        <v/>
      </c>
      <c r="I72" s="13" t="str">
        <f>IF($A72="","",(ROUND((E72*1440),0)+F72))</f>
        <v/>
      </c>
      <c r="J72" s="14" t="str">
        <f>IF($A72="","",IF((COUNTIFS('Weekly sessions'!$C$2:$C$201,C72,'Weekly sessions'!$D$2:$D$201,D72,'Weekly sessions'!$H$2:$H$201,("&lt;"&amp;I72),'Weekly sessions'!$I$2:$I$201,("&gt;"&amp;H72))&gt;1),"Overlap",""))</f>
        <v/>
      </c>
    </row>
    <row r="73" spans="1:10" x14ac:dyDescent="0.25">
      <c r="E73" s="11"/>
      <c r="F73" s="12"/>
      <c r="H73" s="13" t="str">
        <f>IF($A73="","",ROUND((E73*1440),0))</f>
        <v/>
      </c>
      <c r="I73" s="13" t="str">
        <f>IF($A73="","",(ROUND((E73*1440),0)+F73))</f>
        <v/>
      </c>
      <c r="J73" s="14" t="str">
        <f>IF($A73="","",IF((COUNTIFS('Weekly sessions'!$C$2:$C$201,C73,'Weekly sessions'!$D$2:$D$201,D73,'Weekly sessions'!$H$2:$H$201,("&lt;"&amp;I73),'Weekly sessions'!$I$2:$I$201,("&gt;"&amp;H73))&gt;1),"Overlap",""))</f>
        <v/>
      </c>
    </row>
    <row r="74" spans="1:10" x14ac:dyDescent="0.25">
      <c r="E74" s="11"/>
      <c r="F74" s="12"/>
      <c r="H74" s="13" t="str">
        <f>IF($A74="","",ROUND((E74*1440),0))</f>
        <v/>
      </c>
      <c r="I74" s="13" t="str">
        <f>IF($A74="","",(ROUND((E74*1440),0)+F74))</f>
        <v/>
      </c>
      <c r="J74" s="14" t="str">
        <f>IF($A74="","",IF((COUNTIFS('Weekly sessions'!$C$2:$C$201,C74,'Weekly sessions'!$D$2:$D$201,D74,'Weekly sessions'!$H$2:$H$201,("&lt;"&amp;I74),'Weekly sessions'!$I$2:$I$201,("&gt;"&amp;H74))&gt;1),"Overlap",""))</f>
        <v/>
      </c>
    </row>
    <row r="75" spans="1:10" x14ac:dyDescent="0.25">
      <c r="E75" s="11"/>
      <c r="F75" s="12"/>
      <c r="H75" s="13" t="str">
        <f>IF($A75="","",ROUND((E75*1440),0))</f>
        <v/>
      </c>
      <c r="I75" s="13" t="str">
        <f>IF($A75="","",(ROUND((E75*1440),0)+F75))</f>
        <v/>
      </c>
      <c r="J75" s="14" t="str">
        <f>IF($A75="","",IF((COUNTIFS('Weekly sessions'!$C$2:$C$201,C75,'Weekly sessions'!$D$2:$D$201,D75,'Weekly sessions'!$H$2:$H$201,("&lt;"&amp;I75),'Weekly sessions'!$I$2:$I$201,("&gt;"&amp;H75))&gt;1),"Overlap",""))</f>
        <v/>
      </c>
    </row>
    <row r="76" spans="1:10" x14ac:dyDescent="0.25">
      <c r="E76" s="11"/>
      <c r="F76" s="12"/>
      <c r="H76" s="13" t="str">
        <f>IF($A76="","",ROUND((E76*1440),0))</f>
        <v/>
      </c>
      <c r="I76" s="13" t="str">
        <f>IF($A76="","",(ROUND((E76*1440),0)+F76))</f>
        <v/>
      </c>
      <c r="J76" s="14" t="str">
        <f>IF($A76="","",IF((COUNTIFS('Weekly sessions'!$C$2:$C$201,C76,'Weekly sessions'!$D$2:$D$201,D76,'Weekly sessions'!$H$2:$H$201,("&lt;"&amp;I76),'Weekly sessions'!$I$2:$I$201,("&gt;"&amp;H76))&gt;1),"Overlap",""))</f>
        <v/>
      </c>
    </row>
    <row r="77" spans="1:10" x14ac:dyDescent="0.25">
      <c r="E77" s="11"/>
      <c r="F77" s="12"/>
      <c r="H77" s="13" t="str">
        <f>IF($A77="","",ROUND((E77*1440),0))</f>
        <v/>
      </c>
      <c r="I77" s="13" t="str">
        <f>IF($A77="","",(ROUND((E77*1440),0)+F77))</f>
        <v/>
      </c>
      <c r="J77" s="14" t="str">
        <f>IF($A77="","",IF((COUNTIFS('Weekly sessions'!$C$2:$C$201,C77,'Weekly sessions'!$D$2:$D$201,D77,'Weekly sessions'!$H$2:$H$201,("&lt;"&amp;I77),'Weekly sessions'!$I$2:$I$201,("&gt;"&amp;H77))&gt;1),"Overlap",""))</f>
        <v/>
      </c>
    </row>
    <row r="78" spans="1:10" x14ac:dyDescent="0.25">
      <c r="E78" s="11"/>
      <c r="F78" s="12"/>
      <c r="H78" s="13" t="str">
        <f>IF($A78="","",ROUND((E78*1440),0))</f>
        <v/>
      </c>
      <c r="I78" s="13" t="str">
        <f>IF($A78="","",(ROUND((E78*1440),0)+F78))</f>
        <v/>
      </c>
      <c r="J78" s="14" t="str">
        <f>IF($A78="","",IF((COUNTIFS('Weekly sessions'!$C$2:$C$201,C78,'Weekly sessions'!$D$2:$D$201,D78,'Weekly sessions'!$H$2:$H$201,("&lt;"&amp;I78),'Weekly sessions'!$I$2:$I$201,("&gt;"&amp;H78))&gt;1),"Overlap",""))</f>
        <v/>
      </c>
    </row>
    <row r="79" spans="1:10" x14ac:dyDescent="0.25">
      <c r="E79" s="11"/>
      <c r="F79" s="12"/>
      <c r="H79" s="13" t="str">
        <f>IF($A79="","",ROUND((E79*1440),0))</f>
        <v/>
      </c>
      <c r="I79" s="13" t="str">
        <f>IF($A79="","",(ROUND((E79*1440),0)+F79))</f>
        <v/>
      </c>
      <c r="J79" s="14" t="str">
        <f>IF($A79="","",IF((COUNTIFS('Weekly sessions'!$C$2:$C$201,C79,'Weekly sessions'!$D$2:$D$201,D79,'Weekly sessions'!$H$2:$H$201,("&lt;"&amp;I79),'Weekly sessions'!$I$2:$I$201,("&gt;"&amp;H79))&gt;1),"Overlap",""))</f>
        <v/>
      </c>
    </row>
    <row r="80" spans="1:10" x14ac:dyDescent="0.25">
      <c r="E80" s="11"/>
      <c r="F80" s="12"/>
      <c r="H80" s="13" t="str">
        <f>IF($A80="","",ROUND((E80*1440),0))</f>
        <v/>
      </c>
      <c r="I80" s="13" t="str">
        <f>IF($A80="","",(ROUND((E80*1440),0)+F80))</f>
        <v/>
      </c>
      <c r="J80" s="14" t="str">
        <f>IF($A80="","",IF((COUNTIFS('Weekly sessions'!$C$2:$C$201,C80,'Weekly sessions'!$D$2:$D$201,D80,'Weekly sessions'!$H$2:$H$201,("&lt;"&amp;I80),'Weekly sessions'!$I$2:$I$201,("&gt;"&amp;H80))&gt;1),"Overlap",""))</f>
        <v/>
      </c>
    </row>
    <row r="81" spans="1:10" x14ac:dyDescent="0.25">
      <c r="E81" s="11"/>
      <c r="F81" s="12"/>
      <c r="H81" s="13" t="str">
        <f>IF($A81="","",ROUND((E81*1440),0))</f>
        <v/>
      </c>
      <c r="I81" s="13" t="str">
        <f>IF($A81="","",(ROUND((E81*1440),0)+F81))</f>
        <v/>
      </c>
      <c r="J81" s="14" t="str">
        <f>IF($A81="","",IF((COUNTIFS('Weekly sessions'!$C$2:$C$201,C81,'Weekly sessions'!$D$2:$D$201,D81,'Weekly sessions'!$H$2:$H$201,("&lt;"&amp;I81),'Weekly sessions'!$I$2:$I$201,("&gt;"&amp;H81))&gt;1),"Overlap",""))</f>
        <v/>
      </c>
    </row>
    <row r="82" spans="1:10" x14ac:dyDescent="0.25">
      <c r="E82" s="11"/>
      <c r="F82" s="12"/>
      <c r="H82" s="13" t="str">
        <f>IF($A82="","",ROUND((E82*1440),0))</f>
        <v/>
      </c>
      <c r="I82" s="13" t="str">
        <f>IF($A82="","",(ROUND((E82*1440),0)+F82))</f>
        <v/>
      </c>
      <c r="J82" s="14" t="str">
        <f>IF($A82="","",IF((COUNTIFS('Weekly sessions'!$C$2:$C$201,C82,'Weekly sessions'!$D$2:$D$201,D82,'Weekly sessions'!$H$2:$H$201,("&lt;"&amp;I82),'Weekly sessions'!$I$2:$I$201,("&gt;"&amp;H82))&gt;1),"Overlap",""))</f>
        <v/>
      </c>
    </row>
    <row r="83" spans="1:10" x14ac:dyDescent="0.25">
      <c r="E83" s="11"/>
      <c r="F83" s="12"/>
      <c r="H83" s="13" t="str">
        <f>IF($A83="","",ROUND((E83*1440),0))</f>
        <v/>
      </c>
      <c r="I83" s="13" t="str">
        <f>IF($A83="","",(ROUND((E83*1440),0)+F83))</f>
        <v/>
      </c>
      <c r="J83" s="14" t="str">
        <f>IF($A83="","",IF((COUNTIFS('Weekly sessions'!$C$2:$C$201,C83,'Weekly sessions'!$D$2:$D$201,D83,'Weekly sessions'!$H$2:$H$201,("&lt;"&amp;I83),'Weekly sessions'!$I$2:$I$201,("&gt;"&amp;H83))&gt;1),"Overlap",""))</f>
        <v/>
      </c>
    </row>
    <row r="84" spans="1:10" x14ac:dyDescent="0.25">
      <c r="E84" s="11"/>
      <c r="F84" s="12"/>
      <c r="H84" s="13" t="str">
        <f>IF($A84="","",ROUND((E84*1440),0))</f>
        <v/>
      </c>
      <c r="I84" s="13" t="str">
        <f>IF($A84="","",(ROUND((E84*1440),0)+F84))</f>
        <v/>
      </c>
      <c r="J84" s="14" t="str">
        <f>IF($A84="","",IF((COUNTIFS('Weekly sessions'!$C$2:$C$201,C84,'Weekly sessions'!$D$2:$D$201,D84,'Weekly sessions'!$H$2:$H$201,("&lt;"&amp;I84),'Weekly sessions'!$I$2:$I$201,("&gt;"&amp;H84))&gt;1),"Overlap",""))</f>
        <v/>
      </c>
    </row>
    <row r="85" spans="1:10" x14ac:dyDescent="0.25">
      <c r="E85" s="11"/>
      <c r="F85" s="12"/>
      <c r="H85" s="13" t="str">
        <f>IF($A85="","",ROUND((E85*1440),0))</f>
        <v/>
      </c>
      <c r="I85" s="13" t="str">
        <f>IF($A85="","",(ROUND((E85*1440),0)+F85))</f>
        <v/>
      </c>
      <c r="J85" s="14" t="str">
        <f>IF($A85="","",IF((COUNTIFS('Weekly sessions'!$C$2:$C$201,C85,'Weekly sessions'!$D$2:$D$201,D85,'Weekly sessions'!$H$2:$H$201,("&lt;"&amp;I85),'Weekly sessions'!$I$2:$I$201,("&gt;"&amp;H85))&gt;1),"Overlap",""))</f>
        <v/>
      </c>
    </row>
    <row r="86" spans="1:10" x14ac:dyDescent="0.25">
      <c r="E86" s="11"/>
      <c r="F86" s="12"/>
      <c r="H86" s="13" t="str">
        <f>IF($A86="","",ROUND((E86*1440),0))</f>
        <v/>
      </c>
      <c r="I86" s="13" t="str">
        <f>IF($A86="","",(ROUND((E86*1440),0)+F86))</f>
        <v/>
      </c>
      <c r="J86" s="14" t="str">
        <f>IF($A86="","",IF((COUNTIFS('Weekly sessions'!$C$2:$C$201,C86,'Weekly sessions'!$D$2:$D$201,D86,'Weekly sessions'!$H$2:$H$201,("&lt;"&amp;I86),'Weekly sessions'!$I$2:$I$201,("&gt;"&amp;H86))&gt;1),"Overlap",""))</f>
        <v/>
      </c>
    </row>
    <row r="87" spans="1:10" x14ac:dyDescent="0.25">
      <c r="E87" s="11"/>
      <c r="F87" s="12"/>
      <c r="H87" s="13" t="str">
        <f>IF($A87="","",ROUND((E87*1440),0))</f>
        <v/>
      </c>
      <c r="I87" s="13" t="str">
        <f>IF($A87="","",(ROUND((E87*1440),0)+F87))</f>
        <v/>
      </c>
      <c r="J87" s="14" t="str">
        <f>IF($A87="","",IF((COUNTIFS('Weekly sessions'!$C$2:$C$201,C87,'Weekly sessions'!$D$2:$D$201,D87,'Weekly sessions'!$H$2:$H$201,("&lt;"&amp;I87),'Weekly sessions'!$I$2:$I$201,("&gt;"&amp;H87))&gt;1),"Overlap",""))</f>
        <v/>
      </c>
    </row>
    <row r="88" spans="1:10" x14ac:dyDescent="0.25">
      <c r="E88" s="11"/>
      <c r="F88" s="12"/>
      <c r="H88" s="13" t="str">
        <f>IF($A88="","",ROUND((E88*1440),0))</f>
        <v/>
      </c>
      <c r="I88" s="13" t="str">
        <f>IF($A88="","",(ROUND((E88*1440),0)+F88))</f>
        <v/>
      </c>
      <c r="J88" s="14" t="str">
        <f>IF($A88="","",IF((COUNTIFS('Weekly sessions'!$C$2:$C$201,C88,'Weekly sessions'!$D$2:$D$201,D88,'Weekly sessions'!$H$2:$H$201,("&lt;"&amp;I88),'Weekly sessions'!$I$2:$I$201,("&gt;"&amp;H88))&gt;1),"Overlap",""))</f>
        <v/>
      </c>
    </row>
    <row r="89" spans="1:10" x14ac:dyDescent="0.25">
      <c r="E89" s="11"/>
      <c r="F89" s="12"/>
      <c r="H89" s="13" t="str">
        <f>IF($A89="","",ROUND((E89*1440),0))</f>
        <v/>
      </c>
      <c r="I89" s="13" t="str">
        <f>IF($A89="","",(ROUND((E89*1440),0)+F89))</f>
        <v/>
      </c>
      <c r="J89" s="14" t="str">
        <f>IF($A89="","",IF((COUNTIFS('Weekly sessions'!$C$2:$C$201,C89,'Weekly sessions'!$D$2:$D$201,D89,'Weekly sessions'!$H$2:$H$201,("&lt;"&amp;I89),'Weekly sessions'!$I$2:$I$201,("&gt;"&amp;H89))&gt;1),"Overlap",""))</f>
        <v/>
      </c>
    </row>
    <row r="90" spans="1:10" x14ac:dyDescent="0.25">
      <c r="E90" s="11"/>
      <c r="F90" s="12"/>
      <c r="H90" s="13" t="str">
        <f>IF($A90="","",ROUND((E90*1440),0))</f>
        <v/>
      </c>
      <c r="I90" s="13" t="str">
        <f>IF($A90="","",(ROUND((E90*1440),0)+F90))</f>
        <v/>
      </c>
      <c r="J90" s="14" t="str">
        <f>IF($A90="","",IF((COUNTIFS('Weekly sessions'!$C$2:$C$201,C90,'Weekly sessions'!$D$2:$D$201,D90,'Weekly sessions'!$H$2:$H$201,("&lt;"&amp;I90),'Weekly sessions'!$I$2:$I$201,("&gt;"&amp;H90))&gt;1),"Overlap",""))</f>
        <v/>
      </c>
    </row>
    <row r="91" spans="1:10" x14ac:dyDescent="0.25">
      <c r="E91" s="11"/>
      <c r="F91" s="12"/>
      <c r="H91" s="13" t="str">
        <f>IF($A91="","",ROUND((E91*1440),0))</f>
        <v/>
      </c>
      <c r="I91" s="13" t="str">
        <f>IF($A91="","",(ROUND((E91*1440),0)+F91))</f>
        <v/>
      </c>
      <c r="J91" s="14" t="str">
        <f>IF($A91="","",IF((COUNTIFS('Weekly sessions'!$C$2:$C$201,C91,'Weekly sessions'!$D$2:$D$201,D91,'Weekly sessions'!$H$2:$H$201,("&lt;"&amp;I91),'Weekly sessions'!$I$2:$I$201,("&gt;"&amp;H91))&gt;1),"Overlap",""))</f>
        <v/>
      </c>
    </row>
    <row r="92" spans="1:10" x14ac:dyDescent="0.25">
      <c r="E92" s="11"/>
      <c r="F92" s="12"/>
      <c r="H92" s="13" t="str">
        <f>IF($A92="","",ROUND((E92*1440),0))</f>
        <v/>
      </c>
      <c r="I92" s="13" t="str">
        <f>IF($A92="","",(ROUND((E92*1440),0)+F92))</f>
        <v/>
      </c>
      <c r="J92" s="14" t="str">
        <f>IF($A92="","",IF((COUNTIFS('Weekly sessions'!$C$2:$C$201,C92,'Weekly sessions'!$D$2:$D$201,D92,'Weekly sessions'!$H$2:$H$201,("&lt;"&amp;I92),'Weekly sessions'!$I$2:$I$201,("&gt;"&amp;H92))&gt;1),"Overlap",""))</f>
        <v/>
      </c>
    </row>
    <row r="93" spans="1:10" x14ac:dyDescent="0.25">
      <c r="E93" s="11"/>
      <c r="F93" s="12"/>
      <c r="H93" s="13" t="str">
        <f>IF($A93="","",ROUND((E93*1440),0))</f>
        <v/>
      </c>
      <c r="I93" s="13" t="str">
        <f>IF($A93="","",(ROUND((E93*1440),0)+F93))</f>
        <v/>
      </c>
      <c r="J93" s="14" t="str">
        <f>IF($A93="","",IF((COUNTIFS('Weekly sessions'!$C$2:$C$201,C93,'Weekly sessions'!$D$2:$D$201,D93,'Weekly sessions'!$H$2:$H$201,("&lt;"&amp;I93),'Weekly sessions'!$I$2:$I$201,("&gt;"&amp;H93))&gt;1),"Overlap",""))</f>
        <v/>
      </c>
    </row>
    <row r="94" spans="1:10" x14ac:dyDescent="0.25">
      <c r="E94" s="11"/>
      <c r="F94" s="12"/>
      <c r="H94" s="13" t="str">
        <f>IF($A94="","",ROUND((E94*1440),0))</f>
        <v/>
      </c>
      <c r="I94" s="13" t="str">
        <f>IF($A94="","",(ROUND((E94*1440),0)+F94))</f>
        <v/>
      </c>
      <c r="J94" s="14" t="str">
        <f>IF($A94="","",IF((COUNTIFS('Weekly sessions'!$C$2:$C$201,C94,'Weekly sessions'!$D$2:$D$201,D94,'Weekly sessions'!$H$2:$H$201,("&lt;"&amp;I94),'Weekly sessions'!$I$2:$I$201,("&gt;"&amp;H94))&gt;1),"Overlap",""))</f>
        <v/>
      </c>
    </row>
    <row r="95" spans="1:10" x14ac:dyDescent="0.25">
      <c r="E95" s="11"/>
      <c r="F95" s="12"/>
      <c r="H95" s="13" t="str">
        <f>IF($A95="","",ROUND((E95*1440),0))</f>
        <v/>
      </c>
      <c r="I95" s="13" t="str">
        <f>IF($A95="","",(ROUND((E95*1440),0)+F95))</f>
        <v/>
      </c>
      <c r="J95" s="14" t="str">
        <f>IF($A95="","",IF((COUNTIFS('Weekly sessions'!$C$2:$C$201,C95,'Weekly sessions'!$D$2:$D$201,D95,'Weekly sessions'!$H$2:$H$201,("&lt;"&amp;I95),'Weekly sessions'!$I$2:$I$201,("&gt;"&amp;H95))&gt;1),"Overlap",""))</f>
        <v/>
      </c>
    </row>
    <row r="96" spans="1:10" x14ac:dyDescent="0.25">
      <c r="E96" s="11"/>
      <c r="F96" s="12"/>
      <c r="H96" s="13" t="str">
        <f>IF($A96="","",ROUND((E96*1440),0))</f>
        <v/>
      </c>
      <c r="I96" s="13" t="str">
        <f>IF($A96="","",(ROUND((E96*1440),0)+F96))</f>
        <v/>
      </c>
      <c r="J96" s="14" t="str">
        <f>IF($A96="","",IF((COUNTIFS('Weekly sessions'!$C$2:$C$201,C96,'Weekly sessions'!$D$2:$D$201,D96,'Weekly sessions'!$H$2:$H$201,("&lt;"&amp;I96),'Weekly sessions'!$I$2:$I$201,("&gt;"&amp;H96))&gt;1),"Overlap",""))</f>
        <v/>
      </c>
    </row>
    <row r="97" spans="1:10" x14ac:dyDescent="0.25">
      <c r="E97" s="11"/>
      <c r="F97" s="12"/>
      <c r="H97" s="13" t="str">
        <f>IF($A97="","",ROUND((E97*1440),0))</f>
        <v/>
      </c>
      <c r="I97" s="13" t="str">
        <f>IF($A97="","",(ROUND((E97*1440),0)+F97))</f>
        <v/>
      </c>
      <c r="J97" s="14" t="str">
        <f>IF($A97="","",IF((COUNTIFS('Weekly sessions'!$C$2:$C$201,C97,'Weekly sessions'!$D$2:$D$201,D97,'Weekly sessions'!$H$2:$H$201,("&lt;"&amp;I97),'Weekly sessions'!$I$2:$I$201,("&gt;"&amp;H97))&gt;1),"Overlap",""))</f>
        <v/>
      </c>
    </row>
    <row r="98" spans="1:10" x14ac:dyDescent="0.25">
      <c r="E98" s="11"/>
      <c r="F98" s="12"/>
      <c r="H98" s="13" t="str">
        <f>IF($A98="","",ROUND((E98*1440),0))</f>
        <v/>
      </c>
      <c r="I98" s="13" t="str">
        <f>IF($A98="","",(ROUND((E98*1440),0)+F98))</f>
        <v/>
      </c>
      <c r="J98" s="14" t="str">
        <f>IF($A98="","",IF((COUNTIFS('Weekly sessions'!$C$2:$C$201,C98,'Weekly sessions'!$D$2:$D$201,D98,'Weekly sessions'!$H$2:$H$201,("&lt;"&amp;I98),'Weekly sessions'!$I$2:$I$201,("&gt;"&amp;H98))&gt;1),"Overlap",""))</f>
        <v/>
      </c>
    </row>
    <row r="99" spans="1:10" x14ac:dyDescent="0.25">
      <c r="E99" s="11"/>
      <c r="F99" s="12"/>
      <c r="H99" s="13" t="str">
        <f>IF($A99="","",ROUND((E99*1440),0))</f>
        <v/>
      </c>
      <c r="I99" s="13" t="str">
        <f>IF($A99="","",(ROUND((E99*1440),0)+F99))</f>
        <v/>
      </c>
      <c r="J99" s="14" t="str">
        <f>IF($A99="","",IF((COUNTIFS('Weekly sessions'!$C$2:$C$201,C99,'Weekly sessions'!$D$2:$D$201,D99,'Weekly sessions'!$H$2:$H$201,("&lt;"&amp;I99),'Weekly sessions'!$I$2:$I$201,("&gt;"&amp;H99))&gt;1),"Overlap",""))</f>
        <v/>
      </c>
    </row>
    <row r="100" spans="1:10" x14ac:dyDescent="0.25">
      <c r="E100" s="11"/>
      <c r="F100" s="12"/>
      <c r="H100" s="13" t="str">
        <f>IF($A100="","",ROUND((E100*1440),0))</f>
        <v/>
      </c>
      <c r="I100" s="13" t="str">
        <f>IF($A100="","",(ROUND((E100*1440),0)+F100))</f>
        <v/>
      </c>
      <c r="J100" s="14" t="str">
        <f>IF($A100="","",IF((COUNTIFS('Weekly sessions'!$C$2:$C$201,C100,'Weekly sessions'!$D$2:$D$201,D100,'Weekly sessions'!$H$2:$H$201,("&lt;"&amp;I100),'Weekly sessions'!$I$2:$I$201,("&gt;"&amp;H100))&gt;1),"Overlap",""))</f>
        <v/>
      </c>
    </row>
    <row r="101" spans="1:10" x14ac:dyDescent="0.25">
      <c r="E101" s="11"/>
      <c r="F101" s="12"/>
      <c r="H101" s="13" t="str">
        <f>IF($A101="","",ROUND((E101*1440),0))</f>
        <v/>
      </c>
      <c r="I101" s="13" t="str">
        <f>IF($A101="","",(ROUND((E101*1440),0)+F101))</f>
        <v/>
      </c>
      <c r="J101" s="14" t="str">
        <f>IF($A101="","",IF((COUNTIFS('Weekly sessions'!$C$2:$C$201,C101,'Weekly sessions'!$D$2:$D$201,D101,'Weekly sessions'!$H$2:$H$201,("&lt;"&amp;I101),'Weekly sessions'!$I$2:$I$201,("&gt;"&amp;H101))&gt;1),"Overlap",""))</f>
        <v/>
      </c>
    </row>
    <row r="102" spans="1:10" x14ac:dyDescent="0.25">
      <c r="E102" s="11"/>
      <c r="F102" s="12"/>
      <c r="H102" s="13" t="str">
        <f>IF($A102="","",ROUND((E102*1440),0))</f>
        <v/>
      </c>
      <c r="I102" s="13" t="str">
        <f>IF($A102="","",(ROUND((E102*1440),0)+F102))</f>
        <v/>
      </c>
      <c r="J102" s="14" t="str">
        <f>IF($A102="","",IF((COUNTIFS('Weekly sessions'!$C$2:$C$201,C102,'Weekly sessions'!$D$2:$D$201,D102,'Weekly sessions'!$H$2:$H$201,("&lt;"&amp;I102),'Weekly sessions'!$I$2:$I$201,("&gt;"&amp;H102))&gt;1),"Overlap",""))</f>
        <v/>
      </c>
    </row>
    <row r="103" spans="1:10" x14ac:dyDescent="0.25">
      <c r="E103" s="11"/>
      <c r="F103" s="12"/>
      <c r="H103" s="13" t="str">
        <f>IF($A103="","",ROUND((E103*1440),0))</f>
        <v/>
      </c>
      <c r="I103" s="13" t="str">
        <f>IF($A103="","",(ROUND((E103*1440),0)+F103))</f>
        <v/>
      </c>
      <c r="J103" s="14" t="str">
        <f>IF($A103="","",IF((COUNTIFS('Weekly sessions'!$C$2:$C$201,C103,'Weekly sessions'!$D$2:$D$201,D103,'Weekly sessions'!$H$2:$H$201,("&lt;"&amp;I103),'Weekly sessions'!$I$2:$I$201,("&gt;"&amp;H103))&gt;1),"Overlap",""))</f>
        <v/>
      </c>
    </row>
    <row r="104" spans="1:10" x14ac:dyDescent="0.25">
      <c r="E104" s="11"/>
      <c r="F104" s="12"/>
      <c r="H104" s="13" t="str">
        <f>IF($A104="","",ROUND((E104*1440),0))</f>
        <v/>
      </c>
      <c r="I104" s="13" t="str">
        <f>IF($A104="","",(ROUND((E104*1440),0)+F104))</f>
        <v/>
      </c>
      <c r="J104" s="14" t="str">
        <f>IF($A104="","",IF((COUNTIFS('Weekly sessions'!$C$2:$C$201,C104,'Weekly sessions'!$D$2:$D$201,D104,'Weekly sessions'!$H$2:$H$201,("&lt;"&amp;I104),'Weekly sessions'!$I$2:$I$201,("&gt;"&amp;H104))&gt;1),"Overlap",""))</f>
        <v/>
      </c>
    </row>
    <row r="105" spans="1:10" x14ac:dyDescent="0.25">
      <c r="E105" s="11"/>
      <c r="F105" s="12"/>
      <c r="H105" s="13" t="str">
        <f>IF($A105="","",ROUND((E105*1440),0))</f>
        <v/>
      </c>
      <c r="I105" s="13" t="str">
        <f>IF($A105="","",(ROUND((E105*1440),0)+F105))</f>
        <v/>
      </c>
      <c r="J105" s="14" t="str">
        <f>IF($A105="","",IF((COUNTIFS('Weekly sessions'!$C$2:$C$201,C105,'Weekly sessions'!$D$2:$D$201,D105,'Weekly sessions'!$H$2:$H$201,("&lt;"&amp;I105),'Weekly sessions'!$I$2:$I$201,("&gt;"&amp;H105))&gt;1),"Overlap",""))</f>
        <v/>
      </c>
    </row>
    <row r="106" spans="1:10" x14ac:dyDescent="0.25">
      <c r="E106" s="11"/>
      <c r="F106" s="12"/>
      <c r="H106" s="13" t="str">
        <f>IF($A106="","",ROUND((E106*1440),0))</f>
        <v/>
      </c>
      <c r="I106" s="13" t="str">
        <f>IF($A106="","",(ROUND((E106*1440),0)+F106))</f>
        <v/>
      </c>
      <c r="J106" s="14" t="str">
        <f>IF($A106="","",IF((COUNTIFS('Weekly sessions'!$C$2:$C$201,C106,'Weekly sessions'!$D$2:$D$201,D106,'Weekly sessions'!$H$2:$H$201,("&lt;"&amp;I106),'Weekly sessions'!$I$2:$I$201,("&gt;"&amp;H106))&gt;1),"Overlap",""))</f>
        <v/>
      </c>
    </row>
    <row r="107" spans="1:10" x14ac:dyDescent="0.25">
      <c r="E107" s="11"/>
      <c r="F107" s="12"/>
      <c r="H107" s="13" t="str">
        <f>IF($A107="","",ROUND((E107*1440),0))</f>
        <v/>
      </c>
      <c r="I107" s="13" t="str">
        <f>IF($A107="","",(ROUND((E107*1440),0)+F107))</f>
        <v/>
      </c>
      <c r="J107" s="14" t="str">
        <f>IF($A107="","",IF((COUNTIFS('Weekly sessions'!$C$2:$C$201,C107,'Weekly sessions'!$D$2:$D$201,D107,'Weekly sessions'!$H$2:$H$201,("&lt;"&amp;I107),'Weekly sessions'!$I$2:$I$201,("&gt;"&amp;H107))&gt;1),"Overlap",""))</f>
        <v/>
      </c>
    </row>
    <row r="108" spans="1:10" x14ac:dyDescent="0.25">
      <c r="E108" s="11"/>
      <c r="F108" s="12"/>
      <c r="H108" s="13" t="str">
        <f>IF($A108="","",ROUND((E108*1440),0))</f>
        <v/>
      </c>
      <c r="I108" s="13" t="str">
        <f>IF($A108="","",(ROUND((E108*1440),0)+F108))</f>
        <v/>
      </c>
      <c r="J108" s="14" t="str">
        <f>IF($A108="","",IF((COUNTIFS('Weekly sessions'!$C$2:$C$201,C108,'Weekly sessions'!$D$2:$D$201,D108,'Weekly sessions'!$H$2:$H$201,("&lt;"&amp;I108),'Weekly sessions'!$I$2:$I$201,("&gt;"&amp;H108))&gt;1),"Overlap",""))</f>
        <v/>
      </c>
    </row>
    <row r="109" spans="1:10" x14ac:dyDescent="0.25">
      <c r="E109" s="11"/>
      <c r="F109" s="12"/>
      <c r="H109" s="13" t="str">
        <f>IF($A109="","",ROUND((E109*1440),0))</f>
        <v/>
      </c>
      <c r="I109" s="13" t="str">
        <f>IF($A109="","",(ROUND((E109*1440),0)+F109))</f>
        <v/>
      </c>
      <c r="J109" s="14" t="str">
        <f>IF($A109="","",IF((COUNTIFS('Weekly sessions'!$C$2:$C$201,C109,'Weekly sessions'!$D$2:$D$201,D109,'Weekly sessions'!$H$2:$H$201,("&lt;"&amp;I109),'Weekly sessions'!$I$2:$I$201,("&gt;"&amp;H109))&gt;1),"Overlap",""))</f>
        <v/>
      </c>
    </row>
    <row r="110" spans="1:10" x14ac:dyDescent="0.25">
      <c r="E110" s="11"/>
      <c r="F110" s="12"/>
      <c r="H110" s="13" t="str">
        <f>IF($A110="","",ROUND((E110*1440),0))</f>
        <v/>
      </c>
      <c r="I110" s="13" t="str">
        <f>IF($A110="","",(ROUND((E110*1440),0)+F110))</f>
        <v/>
      </c>
      <c r="J110" s="14" t="str">
        <f>IF($A110="","",IF((COUNTIFS('Weekly sessions'!$C$2:$C$201,C110,'Weekly sessions'!$D$2:$D$201,D110,'Weekly sessions'!$H$2:$H$201,("&lt;"&amp;I110),'Weekly sessions'!$I$2:$I$201,("&gt;"&amp;H110))&gt;1),"Overlap",""))</f>
        <v/>
      </c>
    </row>
    <row r="111" spans="1:10" x14ac:dyDescent="0.25">
      <c r="E111" s="11"/>
      <c r="F111" s="12"/>
      <c r="H111" s="13" t="str">
        <f>IF($A111="","",ROUND((E111*1440),0))</f>
        <v/>
      </c>
      <c r="I111" s="13" t="str">
        <f>IF($A111="","",(ROUND((E111*1440),0)+F111))</f>
        <v/>
      </c>
      <c r="J111" s="14" t="str">
        <f>IF($A111="","",IF((COUNTIFS('Weekly sessions'!$C$2:$C$201,C111,'Weekly sessions'!$D$2:$D$201,D111,'Weekly sessions'!$H$2:$H$201,("&lt;"&amp;I111),'Weekly sessions'!$I$2:$I$201,("&gt;"&amp;H111))&gt;1),"Overlap",""))</f>
        <v/>
      </c>
    </row>
    <row r="112" spans="1:10" x14ac:dyDescent="0.25">
      <c r="E112" s="11"/>
      <c r="F112" s="12"/>
      <c r="H112" s="13" t="str">
        <f>IF($A112="","",ROUND((E112*1440),0))</f>
        <v/>
      </c>
      <c r="I112" s="13" t="str">
        <f>IF($A112="","",(ROUND((E112*1440),0)+F112))</f>
        <v/>
      </c>
      <c r="J112" s="14" t="str">
        <f>IF($A112="","",IF((COUNTIFS('Weekly sessions'!$C$2:$C$201,C112,'Weekly sessions'!$D$2:$D$201,D112,'Weekly sessions'!$H$2:$H$201,("&lt;"&amp;I112),'Weekly sessions'!$I$2:$I$201,("&gt;"&amp;H112))&gt;1),"Overlap",""))</f>
        <v/>
      </c>
    </row>
    <row r="113" spans="1:10" x14ac:dyDescent="0.25">
      <c r="E113" s="11"/>
      <c r="F113" s="12"/>
      <c r="H113" s="13" t="str">
        <f>IF($A113="","",ROUND((E113*1440),0))</f>
        <v/>
      </c>
      <c r="I113" s="13" t="str">
        <f>IF($A113="","",(ROUND((E113*1440),0)+F113))</f>
        <v/>
      </c>
      <c r="J113" s="14" t="str">
        <f>IF($A113="","",IF((COUNTIFS('Weekly sessions'!$C$2:$C$201,C113,'Weekly sessions'!$D$2:$D$201,D113,'Weekly sessions'!$H$2:$H$201,("&lt;"&amp;I113),'Weekly sessions'!$I$2:$I$201,("&gt;"&amp;H113))&gt;1),"Overlap",""))</f>
        <v/>
      </c>
    </row>
    <row r="114" spans="1:10" x14ac:dyDescent="0.25">
      <c r="E114" s="11"/>
      <c r="F114" s="12"/>
      <c r="H114" s="13" t="str">
        <f>IF($A114="","",ROUND((E114*1440),0))</f>
        <v/>
      </c>
      <c r="I114" s="13" t="str">
        <f>IF($A114="","",(ROUND((E114*1440),0)+F114))</f>
        <v/>
      </c>
      <c r="J114" s="14" t="str">
        <f>IF($A114="","",IF((COUNTIFS('Weekly sessions'!$C$2:$C$201,C114,'Weekly sessions'!$D$2:$D$201,D114,'Weekly sessions'!$H$2:$H$201,("&lt;"&amp;I114),'Weekly sessions'!$I$2:$I$201,("&gt;"&amp;H114))&gt;1),"Overlap",""))</f>
        <v/>
      </c>
    </row>
    <row r="115" spans="1:10" x14ac:dyDescent="0.25">
      <c r="E115" s="11"/>
      <c r="F115" s="12"/>
      <c r="H115" s="13" t="str">
        <f>IF($A115="","",ROUND((E115*1440),0))</f>
        <v/>
      </c>
      <c r="I115" s="13" t="str">
        <f>IF($A115="","",(ROUND((E115*1440),0)+F115))</f>
        <v/>
      </c>
      <c r="J115" s="14" t="str">
        <f>IF($A115="","",IF((COUNTIFS('Weekly sessions'!$C$2:$C$201,C115,'Weekly sessions'!$D$2:$D$201,D115,'Weekly sessions'!$H$2:$H$201,("&lt;"&amp;I115),'Weekly sessions'!$I$2:$I$201,("&gt;"&amp;H115))&gt;1),"Overlap",""))</f>
        <v/>
      </c>
    </row>
    <row r="116" spans="1:10" x14ac:dyDescent="0.25">
      <c r="E116" s="11"/>
      <c r="F116" s="12"/>
      <c r="H116" s="13" t="str">
        <f>IF($A116="","",ROUND((E116*1440),0))</f>
        <v/>
      </c>
      <c r="I116" s="13" t="str">
        <f>IF($A116="","",(ROUND((E116*1440),0)+F116))</f>
        <v/>
      </c>
      <c r="J116" s="14" t="str">
        <f>IF($A116="","",IF((COUNTIFS('Weekly sessions'!$C$2:$C$201,C116,'Weekly sessions'!$D$2:$D$201,D116,'Weekly sessions'!$H$2:$H$201,("&lt;"&amp;I116),'Weekly sessions'!$I$2:$I$201,("&gt;"&amp;H116))&gt;1),"Overlap",""))</f>
        <v/>
      </c>
    </row>
    <row r="117" spans="1:10" x14ac:dyDescent="0.25">
      <c r="E117" s="11"/>
      <c r="F117" s="12"/>
      <c r="H117" s="13" t="str">
        <f>IF($A117="","",ROUND((E117*1440),0))</f>
        <v/>
      </c>
      <c r="I117" s="13" t="str">
        <f>IF($A117="","",(ROUND((E117*1440),0)+F117))</f>
        <v/>
      </c>
      <c r="J117" s="14" t="str">
        <f>IF($A117="","",IF((COUNTIFS('Weekly sessions'!$C$2:$C$201,C117,'Weekly sessions'!$D$2:$D$201,D117,'Weekly sessions'!$H$2:$H$201,("&lt;"&amp;I117),'Weekly sessions'!$I$2:$I$201,("&gt;"&amp;H117))&gt;1),"Overlap",""))</f>
        <v/>
      </c>
    </row>
    <row r="118" spans="1:10" x14ac:dyDescent="0.25">
      <c r="E118" s="11"/>
      <c r="F118" s="12"/>
      <c r="H118" s="13" t="str">
        <f>IF($A118="","",ROUND((E118*1440),0))</f>
        <v/>
      </c>
      <c r="I118" s="13" t="str">
        <f>IF($A118="","",(ROUND((E118*1440),0)+F118))</f>
        <v/>
      </c>
      <c r="J118" s="14" t="str">
        <f>IF($A118="","",IF((COUNTIFS('Weekly sessions'!$C$2:$C$201,C118,'Weekly sessions'!$D$2:$D$201,D118,'Weekly sessions'!$H$2:$H$201,("&lt;"&amp;I118),'Weekly sessions'!$I$2:$I$201,("&gt;"&amp;H118))&gt;1),"Overlap",""))</f>
        <v/>
      </c>
    </row>
    <row r="119" spans="1:10" x14ac:dyDescent="0.25">
      <c r="E119" s="11"/>
      <c r="F119" s="12"/>
      <c r="H119" s="13" t="str">
        <f>IF($A119="","",ROUND((E119*1440),0))</f>
        <v/>
      </c>
      <c r="I119" s="13" t="str">
        <f>IF($A119="","",(ROUND((E119*1440),0)+F119))</f>
        <v/>
      </c>
      <c r="J119" s="14" t="str">
        <f>IF($A119="","",IF((COUNTIFS('Weekly sessions'!$C$2:$C$201,C119,'Weekly sessions'!$D$2:$D$201,D119,'Weekly sessions'!$H$2:$H$201,("&lt;"&amp;I119),'Weekly sessions'!$I$2:$I$201,("&gt;"&amp;H119))&gt;1),"Overlap",""))</f>
        <v/>
      </c>
    </row>
    <row r="120" spans="1:10" x14ac:dyDescent="0.25">
      <c r="E120" s="11"/>
      <c r="F120" s="12"/>
      <c r="H120" s="13" t="str">
        <f>IF($A120="","",ROUND((E120*1440),0))</f>
        <v/>
      </c>
      <c r="I120" s="13" t="str">
        <f>IF($A120="","",(ROUND((E120*1440),0)+F120))</f>
        <v/>
      </c>
      <c r="J120" s="14" t="str">
        <f>IF($A120="","",IF((COUNTIFS('Weekly sessions'!$C$2:$C$201,C120,'Weekly sessions'!$D$2:$D$201,D120,'Weekly sessions'!$H$2:$H$201,("&lt;"&amp;I120),'Weekly sessions'!$I$2:$I$201,("&gt;"&amp;H120))&gt;1),"Overlap",""))</f>
        <v/>
      </c>
    </row>
    <row r="121" spans="1:10" x14ac:dyDescent="0.25">
      <c r="E121" s="11"/>
      <c r="F121" s="12"/>
      <c r="H121" s="13" t="str">
        <f>IF($A121="","",ROUND((E121*1440),0))</f>
        <v/>
      </c>
      <c r="I121" s="13" t="str">
        <f>IF($A121="","",(ROUND((E121*1440),0)+F121))</f>
        <v/>
      </c>
      <c r="J121" s="14" t="str">
        <f>IF($A121="","",IF((COUNTIFS('Weekly sessions'!$C$2:$C$201,C121,'Weekly sessions'!$D$2:$D$201,D121,'Weekly sessions'!$H$2:$H$201,("&lt;"&amp;I121),'Weekly sessions'!$I$2:$I$201,("&gt;"&amp;H121))&gt;1),"Overlap",""))</f>
        <v/>
      </c>
    </row>
    <row r="122" spans="1:10" x14ac:dyDescent="0.25">
      <c r="E122" s="11"/>
      <c r="F122" s="12"/>
      <c r="H122" s="13" t="str">
        <f>IF($A122="","",ROUND((E122*1440),0))</f>
        <v/>
      </c>
      <c r="I122" s="13" t="str">
        <f>IF($A122="","",(ROUND((E122*1440),0)+F122))</f>
        <v/>
      </c>
      <c r="J122" s="14" t="str">
        <f>IF($A122="","",IF((COUNTIFS('Weekly sessions'!$C$2:$C$201,C122,'Weekly sessions'!$D$2:$D$201,D122,'Weekly sessions'!$H$2:$H$201,("&lt;"&amp;I122),'Weekly sessions'!$I$2:$I$201,("&gt;"&amp;H122))&gt;1),"Overlap",""))</f>
        <v/>
      </c>
    </row>
    <row r="123" spans="1:10" x14ac:dyDescent="0.25">
      <c r="E123" s="11"/>
      <c r="F123" s="12"/>
      <c r="H123" s="13" t="str">
        <f>IF($A123="","",ROUND((E123*1440),0))</f>
        <v/>
      </c>
      <c r="I123" s="13" t="str">
        <f>IF($A123="","",(ROUND((E123*1440),0)+F123))</f>
        <v/>
      </c>
      <c r="J123" s="14" t="str">
        <f>IF($A123="","",IF((COUNTIFS('Weekly sessions'!$C$2:$C$201,C123,'Weekly sessions'!$D$2:$D$201,D123,'Weekly sessions'!$H$2:$H$201,("&lt;"&amp;I123),'Weekly sessions'!$I$2:$I$201,("&gt;"&amp;H123))&gt;1),"Overlap",""))</f>
        <v/>
      </c>
    </row>
    <row r="124" spans="1:10" x14ac:dyDescent="0.25">
      <c r="E124" s="11"/>
      <c r="F124" s="12"/>
      <c r="H124" s="13" t="str">
        <f>IF($A124="","",ROUND((E124*1440),0))</f>
        <v/>
      </c>
      <c r="I124" s="13" t="str">
        <f>IF($A124="","",(ROUND((E124*1440),0)+F124))</f>
        <v/>
      </c>
      <c r="J124" s="14" t="str">
        <f>IF($A124="","",IF((COUNTIFS('Weekly sessions'!$C$2:$C$201,C124,'Weekly sessions'!$D$2:$D$201,D124,'Weekly sessions'!$H$2:$H$201,("&lt;"&amp;I124),'Weekly sessions'!$I$2:$I$201,("&gt;"&amp;H124))&gt;1),"Overlap",""))</f>
        <v/>
      </c>
    </row>
    <row r="125" spans="1:10" x14ac:dyDescent="0.25">
      <c r="E125" s="11"/>
      <c r="F125" s="12"/>
      <c r="H125" s="13" t="str">
        <f>IF($A125="","",ROUND((E125*1440),0))</f>
        <v/>
      </c>
      <c r="I125" s="13" t="str">
        <f>IF($A125="","",(ROUND((E125*1440),0)+F125))</f>
        <v/>
      </c>
      <c r="J125" s="14" t="str">
        <f>IF($A125="","",IF((COUNTIFS('Weekly sessions'!$C$2:$C$201,C125,'Weekly sessions'!$D$2:$D$201,D125,'Weekly sessions'!$H$2:$H$201,("&lt;"&amp;I125),'Weekly sessions'!$I$2:$I$201,("&gt;"&amp;H125))&gt;1),"Overlap",""))</f>
        <v/>
      </c>
    </row>
    <row r="126" spans="1:10" x14ac:dyDescent="0.25">
      <c r="E126" s="11"/>
      <c r="F126" s="12"/>
      <c r="H126" s="13" t="str">
        <f>IF($A126="","",ROUND((E126*1440),0))</f>
        <v/>
      </c>
      <c r="I126" s="13" t="str">
        <f>IF($A126="","",(ROUND((E126*1440),0)+F126))</f>
        <v/>
      </c>
      <c r="J126" s="14" t="str">
        <f>IF($A126="","",IF((COUNTIFS('Weekly sessions'!$C$2:$C$201,C126,'Weekly sessions'!$D$2:$D$201,D126,'Weekly sessions'!$H$2:$H$201,("&lt;"&amp;I126),'Weekly sessions'!$I$2:$I$201,("&gt;"&amp;H126))&gt;1),"Overlap",""))</f>
        <v/>
      </c>
    </row>
    <row r="127" spans="1:10" x14ac:dyDescent="0.25">
      <c r="E127" s="11"/>
      <c r="F127" s="12"/>
      <c r="H127" s="13" t="str">
        <f>IF($A127="","",ROUND((E127*1440),0))</f>
        <v/>
      </c>
      <c r="I127" s="13" t="str">
        <f>IF($A127="","",(ROUND((E127*1440),0)+F127))</f>
        <v/>
      </c>
      <c r="J127" s="14" t="str">
        <f>IF($A127="","",IF((COUNTIFS('Weekly sessions'!$C$2:$C$201,C127,'Weekly sessions'!$D$2:$D$201,D127,'Weekly sessions'!$H$2:$H$201,("&lt;"&amp;I127),'Weekly sessions'!$I$2:$I$201,("&gt;"&amp;H127))&gt;1),"Overlap",""))</f>
        <v/>
      </c>
    </row>
    <row r="128" spans="1:10" x14ac:dyDescent="0.25">
      <c r="E128" s="11"/>
      <c r="F128" s="12"/>
      <c r="H128" s="13" t="str">
        <f>IF($A128="","",ROUND((E128*1440),0))</f>
        <v/>
      </c>
      <c r="I128" s="13" t="str">
        <f>IF($A128="","",(ROUND((E128*1440),0)+F128))</f>
        <v/>
      </c>
      <c r="J128" s="14" t="str">
        <f>IF($A128="","",IF((COUNTIFS('Weekly sessions'!$C$2:$C$201,C128,'Weekly sessions'!$D$2:$D$201,D128,'Weekly sessions'!$H$2:$H$201,("&lt;"&amp;I128),'Weekly sessions'!$I$2:$I$201,("&gt;"&amp;H128))&gt;1),"Overlap",""))</f>
        <v/>
      </c>
    </row>
    <row r="129" spans="1:10" x14ac:dyDescent="0.25">
      <c r="E129" s="11"/>
      <c r="F129" s="12"/>
      <c r="H129" s="13" t="str">
        <f>IF($A129="","",ROUND((E129*1440),0))</f>
        <v/>
      </c>
      <c r="I129" s="13" t="str">
        <f>IF($A129="","",(ROUND((E129*1440),0)+F129))</f>
        <v/>
      </c>
      <c r="J129" s="14" t="str">
        <f>IF($A129="","",IF((COUNTIFS('Weekly sessions'!$C$2:$C$201,C129,'Weekly sessions'!$D$2:$D$201,D129,'Weekly sessions'!$H$2:$H$201,("&lt;"&amp;I129),'Weekly sessions'!$I$2:$I$201,("&gt;"&amp;H129))&gt;1),"Overlap",""))</f>
        <v/>
      </c>
    </row>
    <row r="130" spans="1:10" x14ac:dyDescent="0.25">
      <c r="E130" s="11"/>
      <c r="F130" s="12"/>
      <c r="H130" s="13" t="str">
        <f>IF($A130="","",ROUND((E130*1440),0))</f>
        <v/>
      </c>
      <c r="I130" s="13" t="str">
        <f>IF($A130="","",(ROUND((E130*1440),0)+F130))</f>
        <v/>
      </c>
      <c r="J130" s="14" t="str">
        <f>IF($A130="","",IF((COUNTIFS('Weekly sessions'!$C$2:$C$201,C130,'Weekly sessions'!$D$2:$D$201,D130,'Weekly sessions'!$H$2:$H$201,("&lt;"&amp;I130),'Weekly sessions'!$I$2:$I$201,("&gt;"&amp;H130))&gt;1),"Overlap",""))</f>
        <v/>
      </c>
    </row>
    <row r="131" spans="1:10" x14ac:dyDescent="0.25">
      <c r="E131" s="11"/>
      <c r="F131" s="12"/>
      <c r="H131" s="13" t="str">
        <f>IF($A131="","",ROUND((E131*1440),0))</f>
        <v/>
      </c>
      <c r="I131" s="13" t="str">
        <f>IF($A131="","",(ROUND((E131*1440),0)+F131))</f>
        <v/>
      </c>
      <c r="J131" s="14" t="str">
        <f>IF($A131="","",IF((COUNTIFS('Weekly sessions'!$C$2:$C$201,C131,'Weekly sessions'!$D$2:$D$201,D131,'Weekly sessions'!$H$2:$H$201,("&lt;"&amp;I131),'Weekly sessions'!$I$2:$I$201,("&gt;"&amp;H131))&gt;1),"Overlap",""))</f>
        <v/>
      </c>
    </row>
    <row r="132" spans="1:10" x14ac:dyDescent="0.25">
      <c r="E132" s="11"/>
      <c r="F132" s="12"/>
      <c r="H132" s="13" t="str">
        <f>IF($A132="","",ROUND((E132*1440),0))</f>
        <v/>
      </c>
      <c r="I132" s="13" t="str">
        <f>IF($A132="","",(ROUND((E132*1440),0)+F132))</f>
        <v/>
      </c>
      <c r="J132" s="14" t="str">
        <f>IF($A132="","",IF((COUNTIFS('Weekly sessions'!$C$2:$C$201,C132,'Weekly sessions'!$D$2:$D$201,D132,'Weekly sessions'!$H$2:$H$201,("&lt;"&amp;I132),'Weekly sessions'!$I$2:$I$201,("&gt;"&amp;H132))&gt;1),"Overlap",""))</f>
        <v/>
      </c>
    </row>
    <row r="133" spans="1:10" x14ac:dyDescent="0.25">
      <c r="E133" s="11"/>
      <c r="F133" s="12"/>
      <c r="H133" s="13" t="str">
        <f>IF($A133="","",ROUND((E133*1440),0))</f>
        <v/>
      </c>
      <c r="I133" s="13" t="str">
        <f>IF($A133="","",(ROUND((E133*1440),0)+F133))</f>
        <v/>
      </c>
      <c r="J133" s="14" t="str">
        <f>IF($A133="","",IF((COUNTIFS('Weekly sessions'!$C$2:$C$201,C133,'Weekly sessions'!$D$2:$D$201,D133,'Weekly sessions'!$H$2:$H$201,("&lt;"&amp;I133),'Weekly sessions'!$I$2:$I$201,("&gt;"&amp;H133))&gt;1),"Overlap",""))</f>
        <v/>
      </c>
    </row>
    <row r="134" spans="1:10" x14ac:dyDescent="0.25">
      <c r="E134" s="11"/>
      <c r="F134" s="12"/>
      <c r="H134" s="13" t="str">
        <f>IF($A134="","",ROUND((E134*1440),0))</f>
        <v/>
      </c>
      <c r="I134" s="13" t="str">
        <f>IF($A134="","",(ROUND((E134*1440),0)+F134))</f>
        <v/>
      </c>
      <c r="J134" s="14" t="str">
        <f>IF($A134="","",IF((COUNTIFS('Weekly sessions'!$C$2:$C$201,C134,'Weekly sessions'!$D$2:$D$201,D134,'Weekly sessions'!$H$2:$H$201,("&lt;"&amp;I134),'Weekly sessions'!$I$2:$I$201,("&gt;"&amp;H134))&gt;1),"Overlap",""))</f>
        <v/>
      </c>
    </row>
    <row r="135" spans="1:10" x14ac:dyDescent="0.25">
      <c r="E135" s="11"/>
      <c r="F135" s="12"/>
      <c r="H135" s="13" t="str">
        <f>IF($A135="","",ROUND((E135*1440),0))</f>
        <v/>
      </c>
      <c r="I135" s="13" t="str">
        <f>IF($A135="","",(ROUND((E135*1440),0)+F135))</f>
        <v/>
      </c>
      <c r="J135" s="14" t="str">
        <f>IF($A135="","",IF((COUNTIFS('Weekly sessions'!$C$2:$C$201,C135,'Weekly sessions'!$D$2:$D$201,D135,'Weekly sessions'!$H$2:$H$201,("&lt;"&amp;I135),'Weekly sessions'!$I$2:$I$201,("&gt;"&amp;H135))&gt;1),"Overlap",""))</f>
        <v/>
      </c>
    </row>
    <row r="136" spans="1:10" x14ac:dyDescent="0.25">
      <c r="E136" s="11"/>
      <c r="F136" s="12"/>
      <c r="H136" s="13" t="str">
        <f>IF($A136="","",ROUND((E136*1440),0))</f>
        <v/>
      </c>
      <c r="I136" s="13" t="str">
        <f>IF($A136="","",(ROUND((E136*1440),0)+F136))</f>
        <v/>
      </c>
      <c r="J136" s="14" t="str">
        <f>IF($A136="","",IF((COUNTIFS('Weekly sessions'!$C$2:$C$201,C136,'Weekly sessions'!$D$2:$D$201,D136,'Weekly sessions'!$H$2:$H$201,("&lt;"&amp;I136),'Weekly sessions'!$I$2:$I$201,("&gt;"&amp;H136))&gt;1),"Overlap",""))</f>
        <v/>
      </c>
    </row>
    <row r="137" spans="1:10" x14ac:dyDescent="0.25">
      <c r="E137" s="11"/>
      <c r="F137" s="12"/>
      <c r="H137" s="13" t="str">
        <f>IF($A137="","",ROUND((E137*1440),0))</f>
        <v/>
      </c>
      <c r="I137" s="13" t="str">
        <f>IF($A137="","",(ROUND((E137*1440),0)+F137))</f>
        <v/>
      </c>
      <c r="J137" s="14" t="str">
        <f>IF($A137="","",IF((COUNTIFS('Weekly sessions'!$C$2:$C$201,C137,'Weekly sessions'!$D$2:$D$201,D137,'Weekly sessions'!$H$2:$H$201,("&lt;"&amp;I137),'Weekly sessions'!$I$2:$I$201,("&gt;"&amp;H137))&gt;1),"Overlap",""))</f>
        <v/>
      </c>
    </row>
    <row r="138" spans="1:10" x14ac:dyDescent="0.25">
      <c r="E138" s="11"/>
      <c r="F138" s="12"/>
      <c r="H138" s="13" t="str">
        <f>IF($A138="","",ROUND((E138*1440),0))</f>
        <v/>
      </c>
      <c r="I138" s="13" t="str">
        <f>IF($A138="","",(ROUND((E138*1440),0)+F138))</f>
        <v/>
      </c>
      <c r="J138" s="14" t="str">
        <f>IF($A138="","",IF((COUNTIFS('Weekly sessions'!$C$2:$C$201,C138,'Weekly sessions'!$D$2:$D$201,D138,'Weekly sessions'!$H$2:$H$201,("&lt;"&amp;I138),'Weekly sessions'!$I$2:$I$201,("&gt;"&amp;H138))&gt;1),"Overlap",""))</f>
        <v/>
      </c>
    </row>
    <row r="139" spans="1:10" x14ac:dyDescent="0.25">
      <c r="E139" s="11"/>
      <c r="F139" s="12"/>
      <c r="H139" s="13" t="str">
        <f>IF($A139="","",ROUND((E139*1440),0))</f>
        <v/>
      </c>
      <c r="I139" s="13" t="str">
        <f>IF($A139="","",(ROUND((E139*1440),0)+F139))</f>
        <v/>
      </c>
      <c r="J139" s="14" t="str">
        <f>IF($A139="","",IF((COUNTIFS('Weekly sessions'!$C$2:$C$201,C139,'Weekly sessions'!$D$2:$D$201,D139,'Weekly sessions'!$H$2:$H$201,("&lt;"&amp;I139),'Weekly sessions'!$I$2:$I$201,("&gt;"&amp;H139))&gt;1),"Overlap",""))</f>
        <v/>
      </c>
    </row>
    <row r="140" spans="1:10" x14ac:dyDescent="0.25">
      <c r="E140" s="11"/>
      <c r="F140" s="12"/>
      <c r="H140" s="13" t="str">
        <f>IF($A140="","",ROUND((E140*1440),0))</f>
        <v/>
      </c>
      <c r="I140" s="13" t="str">
        <f>IF($A140="","",(ROUND((E140*1440),0)+F140))</f>
        <v/>
      </c>
      <c r="J140" s="14" t="str">
        <f>IF($A140="","",IF((COUNTIFS('Weekly sessions'!$C$2:$C$201,C140,'Weekly sessions'!$D$2:$D$201,D140,'Weekly sessions'!$H$2:$H$201,("&lt;"&amp;I140),'Weekly sessions'!$I$2:$I$201,("&gt;"&amp;H140))&gt;1),"Overlap",""))</f>
        <v/>
      </c>
    </row>
    <row r="141" spans="1:10" x14ac:dyDescent="0.25">
      <c r="E141" s="11"/>
      <c r="F141" s="12"/>
      <c r="H141" s="13" t="str">
        <f>IF($A141="","",ROUND((E141*1440),0))</f>
        <v/>
      </c>
      <c r="I141" s="13" t="str">
        <f>IF($A141="","",(ROUND((E141*1440),0)+F141))</f>
        <v/>
      </c>
      <c r="J141" s="14" t="str">
        <f>IF($A141="","",IF((COUNTIFS('Weekly sessions'!$C$2:$C$201,C141,'Weekly sessions'!$D$2:$D$201,D141,'Weekly sessions'!$H$2:$H$201,("&lt;"&amp;I141),'Weekly sessions'!$I$2:$I$201,("&gt;"&amp;H141))&gt;1),"Overlap",""))</f>
        <v/>
      </c>
    </row>
    <row r="142" spans="1:10" x14ac:dyDescent="0.25">
      <c r="E142" s="11"/>
      <c r="F142" s="12"/>
      <c r="H142" s="13" t="str">
        <f>IF($A142="","",ROUND((E142*1440),0))</f>
        <v/>
      </c>
      <c r="I142" s="13" t="str">
        <f>IF($A142="","",(ROUND((E142*1440),0)+F142))</f>
        <v/>
      </c>
      <c r="J142" s="14" t="str">
        <f>IF($A142="","",IF((COUNTIFS('Weekly sessions'!$C$2:$C$201,C142,'Weekly sessions'!$D$2:$D$201,D142,'Weekly sessions'!$H$2:$H$201,("&lt;"&amp;I142),'Weekly sessions'!$I$2:$I$201,("&gt;"&amp;H142))&gt;1),"Overlap",""))</f>
        <v/>
      </c>
    </row>
    <row r="143" spans="1:10" x14ac:dyDescent="0.25">
      <c r="E143" s="11"/>
      <c r="F143" s="12"/>
      <c r="H143" s="13" t="str">
        <f>IF($A143="","",ROUND((E143*1440),0))</f>
        <v/>
      </c>
      <c r="I143" s="13" t="str">
        <f>IF($A143="","",(ROUND((E143*1440),0)+F143))</f>
        <v/>
      </c>
      <c r="J143" s="14" t="str">
        <f>IF($A143="","",IF((COUNTIFS('Weekly sessions'!$C$2:$C$201,C143,'Weekly sessions'!$D$2:$D$201,D143,'Weekly sessions'!$H$2:$H$201,("&lt;"&amp;I143),'Weekly sessions'!$I$2:$I$201,("&gt;"&amp;H143))&gt;1),"Overlap",""))</f>
        <v/>
      </c>
    </row>
    <row r="144" spans="1:10" x14ac:dyDescent="0.25">
      <c r="E144" s="11"/>
      <c r="F144" s="12"/>
      <c r="H144" s="13" t="str">
        <f>IF($A144="","",ROUND((E144*1440),0))</f>
        <v/>
      </c>
      <c r="I144" s="13" t="str">
        <f>IF($A144="","",(ROUND((E144*1440),0)+F144))</f>
        <v/>
      </c>
      <c r="J144" s="14" t="str">
        <f>IF($A144="","",IF((COUNTIFS('Weekly sessions'!$C$2:$C$201,C144,'Weekly sessions'!$D$2:$D$201,D144,'Weekly sessions'!$H$2:$H$201,("&lt;"&amp;I144),'Weekly sessions'!$I$2:$I$201,("&gt;"&amp;H144))&gt;1),"Overlap",""))</f>
        <v/>
      </c>
    </row>
    <row r="145" spans="1:10" x14ac:dyDescent="0.25">
      <c r="E145" s="11"/>
      <c r="F145" s="12"/>
      <c r="H145" s="13" t="str">
        <f>IF($A145="","",ROUND((E145*1440),0))</f>
        <v/>
      </c>
      <c r="I145" s="13" t="str">
        <f>IF($A145="","",(ROUND((E145*1440),0)+F145))</f>
        <v/>
      </c>
      <c r="J145" s="14" t="str">
        <f>IF($A145="","",IF((COUNTIFS('Weekly sessions'!$C$2:$C$201,C145,'Weekly sessions'!$D$2:$D$201,D145,'Weekly sessions'!$H$2:$H$201,("&lt;"&amp;I145),'Weekly sessions'!$I$2:$I$201,("&gt;"&amp;H145))&gt;1),"Overlap",""))</f>
        <v/>
      </c>
    </row>
    <row r="146" spans="1:10" x14ac:dyDescent="0.25">
      <c r="E146" s="11"/>
      <c r="F146" s="12"/>
      <c r="H146" s="13" t="str">
        <f>IF($A146="","",ROUND((E146*1440),0))</f>
        <v/>
      </c>
      <c r="I146" s="13" t="str">
        <f>IF($A146="","",(ROUND((E146*1440),0)+F146))</f>
        <v/>
      </c>
      <c r="J146" s="14" t="str">
        <f>IF($A146="","",IF((COUNTIFS('Weekly sessions'!$C$2:$C$201,C146,'Weekly sessions'!$D$2:$D$201,D146,'Weekly sessions'!$H$2:$H$201,("&lt;"&amp;I146),'Weekly sessions'!$I$2:$I$201,("&gt;"&amp;H146))&gt;1),"Overlap",""))</f>
        <v/>
      </c>
    </row>
    <row r="147" spans="1:10" x14ac:dyDescent="0.25">
      <c r="E147" s="11"/>
      <c r="F147" s="12"/>
      <c r="H147" s="13" t="str">
        <f>IF($A147="","",ROUND((E147*1440),0))</f>
        <v/>
      </c>
      <c r="I147" s="13" t="str">
        <f>IF($A147="","",(ROUND((E147*1440),0)+F147))</f>
        <v/>
      </c>
      <c r="J147" s="14" t="str">
        <f>IF($A147="","",IF((COUNTIFS('Weekly sessions'!$C$2:$C$201,C147,'Weekly sessions'!$D$2:$D$201,D147,'Weekly sessions'!$H$2:$H$201,("&lt;"&amp;I147),'Weekly sessions'!$I$2:$I$201,("&gt;"&amp;H147))&gt;1),"Overlap",""))</f>
        <v/>
      </c>
    </row>
    <row r="148" spans="1:10" x14ac:dyDescent="0.25">
      <c r="E148" s="11"/>
      <c r="F148" s="12"/>
      <c r="H148" s="13" t="str">
        <f>IF($A148="","",ROUND((E148*1440),0))</f>
        <v/>
      </c>
      <c r="I148" s="13" t="str">
        <f>IF($A148="","",(ROUND((E148*1440),0)+F148))</f>
        <v/>
      </c>
      <c r="J148" s="14" t="str">
        <f>IF($A148="","",IF((COUNTIFS('Weekly sessions'!$C$2:$C$201,C148,'Weekly sessions'!$D$2:$D$201,D148,'Weekly sessions'!$H$2:$H$201,("&lt;"&amp;I148),'Weekly sessions'!$I$2:$I$201,("&gt;"&amp;H148))&gt;1),"Overlap",""))</f>
        <v/>
      </c>
    </row>
    <row r="149" spans="1:10" x14ac:dyDescent="0.25">
      <c r="E149" s="11"/>
      <c r="F149" s="12"/>
      <c r="H149" s="13" t="str">
        <f>IF($A149="","",ROUND((E149*1440),0))</f>
        <v/>
      </c>
      <c r="I149" s="13" t="str">
        <f>IF($A149="","",(ROUND((E149*1440),0)+F149))</f>
        <v/>
      </c>
      <c r="J149" s="14" t="str">
        <f>IF($A149="","",IF((COUNTIFS('Weekly sessions'!$C$2:$C$201,C149,'Weekly sessions'!$D$2:$D$201,D149,'Weekly sessions'!$H$2:$H$201,("&lt;"&amp;I149),'Weekly sessions'!$I$2:$I$201,("&gt;"&amp;H149))&gt;1),"Overlap",""))</f>
        <v/>
      </c>
    </row>
    <row r="150" spans="1:10" x14ac:dyDescent="0.25">
      <c r="E150" s="11"/>
      <c r="F150" s="12"/>
      <c r="H150" s="13" t="str">
        <f>IF($A150="","",ROUND((E150*1440),0))</f>
        <v/>
      </c>
      <c r="I150" s="13" t="str">
        <f>IF($A150="","",(ROUND((E150*1440),0)+F150))</f>
        <v/>
      </c>
      <c r="J150" s="14" t="str">
        <f>IF($A150="","",IF((COUNTIFS('Weekly sessions'!$C$2:$C$201,C150,'Weekly sessions'!$D$2:$D$201,D150,'Weekly sessions'!$H$2:$H$201,("&lt;"&amp;I150),'Weekly sessions'!$I$2:$I$201,("&gt;"&amp;H150))&gt;1),"Overlap",""))</f>
        <v/>
      </c>
    </row>
    <row r="151" spans="1:10" x14ac:dyDescent="0.25">
      <c r="E151" s="11"/>
      <c r="F151" s="12"/>
      <c r="H151" s="13" t="str">
        <f>IF($A151="","",ROUND((E151*1440),0))</f>
        <v/>
      </c>
      <c r="I151" s="13" t="str">
        <f>IF($A151="","",(ROUND((E151*1440),0)+F151))</f>
        <v/>
      </c>
      <c r="J151" s="14" t="str">
        <f>IF($A151="","",IF((COUNTIFS('Weekly sessions'!$C$2:$C$201,C151,'Weekly sessions'!$D$2:$D$201,D151,'Weekly sessions'!$H$2:$H$201,("&lt;"&amp;I151),'Weekly sessions'!$I$2:$I$201,("&gt;"&amp;H151))&gt;1),"Overlap",""))</f>
        <v/>
      </c>
    </row>
    <row r="152" spans="1:10" x14ac:dyDescent="0.25">
      <c r="E152" s="11"/>
      <c r="F152" s="12"/>
      <c r="H152" s="13" t="str">
        <f>IF($A152="","",ROUND((E152*1440),0))</f>
        <v/>
      </c>
      <c r="I152" s="13" t="str">
        <f>IF($A152="","",(ROUND((E152*1440),0)+F152))</f>
        <v/>
      </c>
      <c r="J152" s="14" t="str">
        <f>IF($A152="","",IF((COUNTIFS('Weekly sessions'!$C$2:$C$201,C152,'Weekly sessions'!$D$2:$D$201,D152,'Weekly sessions'!$H$2:$H$201,("&lt;"&amp;I152),'Weekly sessions'!$I$2:$I$201,("&gt;"&amp;H152))&gt;1),"Overlap",""))</f>
        <v/>
      </c>
    </row>
    <row r="153" spans="1:10" x14ac:dyDescent="0.25">
      <c r="E153" s="11"/>
      <c r="F153" s="12"/>
      <c r="H153" s="13" t="str">
        <f>IF($A153="","",ROUND((E153*1440),0))</f>
        <v/>
      </c>
      <c r="I153" s="13" t="str">
        <f>IF($A153="","",(ROUND((E153*1440),0)+F153))</f>
        <v/>
      </c>
      <c r="J153" s="14" t="str">
        <f>IF($A153="","",IF((COUNTIFS('Weekly sessions'!$C$2:$C$201,C153,'Weekly sessions'!$D$2:$D$201,D153,'Weekly sessions'!$H$2:$H$201,("&lt;"&amp;I153),'Weekly sessions'!$I$2:$I$201,("&gt;"&amp;H153))&gt;1),"Overlap",""))</f>
        <v/>
      </c>
    </row>
    <row r="154" spans="1:10" x14ac:dyDescent="0.25">
      <c r="E154" s="11"/>
      <c r="F154" s="12"/>
      <c r="H154" s="13" t="str">
        <f>IF($A154="","",ROUND((E154*1440),0))</f>
        <v/>
      </c>
      <c r="I154" s="13" t="str">
        <f>IF($A154="","",(ROUND((E154*1440),0)+F154))</f>
        <v/>
      </c>
      <c r="J154" s="14" t="str">
        <f>IF($A154="","",IF((COUNTIFS('Weekly sessions'!$C$2:$C$201,C154,'Weekly sessions'!$D$2:$D$201,D154,'Weekly sessions'!$H$2:$H$201,("&lt;"&amp;I154),'Weekly sessions'!$I$2:$I$201,("&gt;"&amp;H154))&gt;1),"Overlap",""))</f>
        <v/>
      </c>
    </row>
    <row r="155" spans="1:10" x14ac:dyDescent="0.25">
      <c r="E155" s="11"/>
      <c r="F155" s="12"/>
      <c r="H155" s="13" t="str">
        <f>IF($A155="","",ROUND((E155*1440),0))</f>
        <v/>
      </c>
      <c r="I155" s="13" t="str">
        <f>IF($A155="","",(ROUND((E155*1440),0)+F155))</f>
        <v/>
      </c>
      <c r="J155" s="14" t="str">
        <f>IF($A155="","",IF((COUNTIFS('Weekly sessions'!$C$2:$C$201,C155,'Weekly sessions'!$D$2:$D$201,D155,'Weekly sessions'!$H$2:$H$201,("&lt;"&amp;I155),'Weekly sessions'!$I$2:$I$201,("&gt;"&amp;H155))&gt;1),"Overlap",""))</f>
        <v/>
      </c>
    </row>
    <row r="156" spans="1:10" x14ac:dyDescent="0.25">
      <c r="E156" s="11"/>
      <c r="F156" s="12"/>
      <c r="H156" s="13" t="str">
        <f>IF($A156="","",ROUND((E156*1440),0))</f>
        <v/>
      </c>
      <c r="I156" s="13" t="str">
        <f>IF($A156="","",(ROUND((E156*1440),0)+F156))</f>
        <v/>
      </c>
      <c r="J156" s="14" t="str">
        <f>IF($A156="","",IF((COUNTIFS('Weekly sessions'!$C$2:$C$201,C156,'Weekly sessions'!$D$2:$D$201,D156,'Weekly sessions'!$H$2:$H$201,("&lt;"&amp;I156),'Weekly sessions'!$I$2:$I$201,("&gt;"&amp;H156))&gt;1),"Overlap",""))</f>
        <v/>
      </c>
    </row>
    <row r="157" spans="1:10" x14ac:dyDescent="0.25">
      <c r="E157" s="11"/>
      <c r="F157" s="12"/>
      <c r="H157" s="13" t="str">
        <f>IF($A157="","",ROUND((E157*1440),0))</f>
        <v/>
      </c>
      <c r="I157" s="13" t="str">
        <f>IF($A157="","",(ROUND((E157*1440),0)+F157))</f>
        <v/>
      </c>
      <c r="J157" s="14" t="str">
        <f>IF($A157="","",IF((COUNTIFS('Weekly sessions'!$C$2:$C$201,C157,'Weekly sessions'!$D$2:$D$201,D157,'Weekly sessions'!$H$2:$H$201,("&lt;"&amp;I157),'Weekly sessions'!$I$2:$I$201,("&gt;"&amp;H157))&gt;1),"Overlap",""))</f>
        <v/>
      </c>
    </row>
    <row r="158" spans="1:10" x14ac:dyDescent="0.25">
      <c r="E158" s="11"/>
      <c r="F158" s="12"/>
      <c r="H158" s="13" t="str">
        <f>IF($A158="","",ROUND((E158*1440),0))</f>
        <v/>
      </c>
      <c r="I158" s="13" t="str">
        <f>IF($A158="","",(ROUND((E158*1440),0)+F158))</f>
        <v/>
      </c>
      <c r="J158" s="14" t="str">
        <f>IF($A158="","",IF((COUNTIFS('Weekly sessions'!$C$2:$C$201,C158,'Weekly sessions'!$D$2:$D$201,D158,'Weekly sessions'!$H$2:$H$201,("&lt;"&amp;I158),'Weekly sessions'!$I$2:$I$201,("&gt;"&amp;H158))&gt;1),"Overlap",""))</f>
        <v/>
      </c>
    </row>
    <row r="159" spans="1:10" x14ac:dyDescent="0.25">
      <c r="E159" s="11"/>
      <c r="F159" s="12"/>
      <c r="H159" s="13" t="str">
        <f>IF($A159="","",ROUND((E159*1440),0))</f>
        <v/>
      </c>
      <c r="I159" s="13" t="str">
        <f>IF($A159="","",(ROUND((E159*1440),0)+F159))</f>
        <v/>
      </c>
      <c r="J159" s="14" t="str">
        <f>IF($A159="","",IF((COUNTIFS('Weekly sessions'!$C$2:$C$201,C159,'Weekly sessions'!$D$2:$D$201,D159,'Weekly sessions'!$H$2:$H$201,("&lt;"&amp;I159),'Weekly sessions'!$I$2:$I$201,("&gt;"&amp;H159))&gt;1),"Overlap",""))</f>
        <v/>
      </c>
    </row>
    <row r="160" spans="1:10" x14ac:dyDescent="0.25">
      <c r="E160" s="11"/>
      <c r="F160" s="12"/>
      <c r="H160" s="13" t="str">
        <f>IF($A160="","",ROUND((E160*1440),0))</f>
        <v/>
      </c>
      <c r="I160" s="13" t="str">
        <f>IF($A160="","",(ROUND((E160*1440),0)+F160))</f>
        <v/>
      </c>
      <c r="J160" s="14" t="str">
        <f>IF($A160="","",IF((COUNTIFS('Weekly sessions'!$C$2:$C$201,C160,'Weekly sessions'!$D$2:$D$201,D160,'Weekly sessions'!$H$2:$H$201,("&lt;"&amp;I160),'Weekly sessions'!$I$2:$I$201,("&gt;"&amp;H160))&gt;1),"Overlap",""))</f>
        <v/>
      </c>
    </row>
    <row r="161" spans="1:10" x14ac:dyDescent="0.25">
      <c r="E161" s="11"/>
      <c r="F161" s="12"/>
      <c r="H161" s="13" t="str">
        <f>IF($A161="","",ROUND((E161*1440),0))</f>
        <v/>
      </c>
      <c r="I161" s="13" t="str">
        <f>IF($A161="","",(ROUND((E161*1440),0)+F161))</f>
        <v/>
      </c>
      <c r="J161" s="14" t="str">
        <f>IF($A161="","",IF((COUNTIFS('Weekly sessions'!$C$2:$C$201,C161,'Weekly sessions'!$D$2:$D$201,D161,'Weekly sessions'!$H$2:$H$201,("&lt;"&amp;I161),'Weekly sessions'!$I$2:$I$201,("&gt;"&amp;H161))&gt;1),"Overlap",""))</f>
        <v/>
      </c>
    </row>
    <row r="162" spans="1:10" x14ac:dyDescent="0.25">
      <c r="E162" s="11"/>
      <c r="F162" s="12"/>
      <c r="H162" s="13" t="str">
        <f>IF($A162="","",ROUND((E162*1440),0))</f>
        <v/>
      </c>
      <c r="I162" s="13" t="str">
        <f>IF($A162="","",(ROUND((E162*1440),0)+F162))</f>
        <v/>
      </c>
      <c r="J162" s="14" t="str">
        <f>IF($A162="","",IF((COUNTIFS('Weekly sessions'!$C$2:$C$201,C162,'Weekly sessions'!$D$2:$D$201,D162,'Weekly sessions'!$H$2:$H$201,("&lt;"&amp;I162),'Weekly sessions'!$I$2:$I$201,("&gt;"&amp;H162))&gt;1),"Overlap",""))</f>
        <v/>
      </c>
    </row>
    <row r="163" spans="1:10" x14ac:dyDescent="0.25">
      <c r="E163" s="11"/>
      <c r="F163" s="12"/>
      <c r="H163" s="13" t="str">
        <f>IF($A163="","",ROUND((E163*1440),0))</f>
        <v/>
      </c>
      <c r="I163" s="13" t="str">
        <f>IF($A163="","",(ROUND((E163*1440),0)+F163))</f>
        <v/>
      </c>
      <c r="J163" s="14" t="str">
        <f>IF($A163="","",IF((COUNTIFS('Weekly sessions'!$C$2:$C$201,C163,'Weekly sessions'!$D$2:$D$201,D163,'Weekly sessions'!$H$2:$H$201,("&lt;"&amp;I163),'Weekly sessions'!$I$2:$I$201,("&gt;"&amp;H163))&gt;1),"Overlap",""))</f>
        <v/>
      </c>
    </row>
    <row r="164" spans="1:10" x14ac:dyDescent="0.25">
      <c r="E164" s="11"/>
      <c r="F164" s="12"/>
      <c r="H164" s="13" t="str">
        <f>IF($A164="","",ROUND((E164*1440),0))</f>
        <v/>
      </c>
      <c r="I164" s="13" t="str">
        <f>IF($A164="","",(ROUND((E164*1440),0)+F164))</f>
        <v/>
      </c>
      <c r="J164" s="14" t="str">
        <f>IF($A164="","",IF((COUNTIFS('Weekly sessions'!$C$2:$C$201,C164,'Weekly sessions'!$D$2:$D$201,D164,'Weekly sessions'!$H$2:$H$201,("&lt;"&amp;I164),'Weekly sessions'!$I$2:$I$201,("&gt;"&amp;H164))&gt;1),"Overlap",""))</f>
        <v/>
      </c>
    </row>
    <row r="165" spans="1:10" x14ac:dyDescent="0.25">
      <c r="E165" s="11"/>
      <c r="F165" s="12"/>
      <c r="H165" s="13" t="str">
        <f>IF($A165="","",ROUND((E165*1440),0))</f>
        <v/>
      </c>
      <c r="I165" s="13" t="str">
        <f>IF($A165="","",(ROUND((E165*1440),0)+F165))</f>
        <v/>
      </c>
      <c r="J165" s="14" t="str">
        <f>IF($A165="","",IF((COUNTIFS('Weekly sessions'!$C$2:$C$201,C165,'Weekly sessions'!$D$2:$D$201,D165,'Weekly sessions'!$H$2:$H$201,("&lt;"&amp;I165),'Weekly sessions'!$I$2:$I$201,("&gt;"&amp;H165))&gt;1),"Overlap",""))</f>
        <v/>
      </c>
    </row>
    <row r="166" spans="1:10" x14ac:dyDescent="0.25">
      <c r="E166" s="11"/>
      <c r="F166" s="12"/>
      <c r="H166" s="13" t="str">
        <f>IF($A166="","",ROUND((E166*1440),0))</f>
        <v/>
      </c>
      <c r="I166" s="13" t="str">
        <f>IF($A166="","",(ROUND((E166*1440),0)+F166))</f>
        <v/>
      </c>
      <c r="J166" s="14" t="str">
        <f>IF($A166="","",IF((COUNTIFS('Weekly sessions'!$C$2:$C$201,C166,'Weekly sessions'!$D$2:$D$201,D166,'Weekly sessions'!$H$2:$H$201,("&lt;"&amp;I166),'Weekly sessions'!$I$2:$I$201,("&gt;"&amp;H166))&gt;1),"Overlap",""))</f>
        <v/>
      </c>
    </row>
    <row r="167" spans="1:10" x14ac:dyDescent="0.25">
      <c r="E167" s="11"/>
      <c r="F167" s="12"/>
      <c r="H167" s="13" t="str">
        <f>IF($A167="","",ROUND((E167*1440),0))</f>
        <v/>
      </c>
      <c r="I167" s="13" t="str">
        <f>IF($A167="","",(ROUND((E167*1440),0)+F167))</f>
        <v/>
      </c>
      <c r="J167" s="14" t="str">
        <f>IF($A167="","",IF((COUNTIFS('Weekly sessions'!$C$2:$C$201,C167,'Weekly sessions'!$D$2:$D$201,D167,'Weekly sessions'!$H$2:$H$201,("&lt;"&amp;I167),'Weekly sessions'!$I$2:$I$201,("&gt;"&amp;H167))&gt;1),"Overlap",""))</f>
        <v/>
      </c>
    </row>
    <row r="168" spans="1:10" x14ac:dyDescent="0.25">
      <c r="E168" s="11"/>
      <c r="F168" s="12"/>
      <c r="H168" s="13" t="str">
        <f>IF($A168="","",ROUND((E168*1440),0))</f>
        <v/>
      </c>
      <c r="I168" s="13" t="str">
        <f>IF($A168="","",(ROUND((E168*1440),0)+F168))</f>
        <v/>
      </c>
      <c r="J168" s="14" t="str">
        <f>IF($A168="","",IF((COUNTIFS('Weekly sessions'!$C$2:$C$201,C168,'Weekly sessions'!$D$2:$D$201,D168,'Weekly sessions'!$H$2:$H$201,("&lt;"&amp;I168),'Weekly sessions'!$I$2:$I$201,("&gt;"&amp;H168))&gt;1),"Overlap",""))</f>
        <v/>
      </c>
    </row>
    <row r="169" spans="1:10" x14ac:dyDescent="0.25">
      <c r="E169" s="11"/>
      <c r="F169" s="12"/>
      <c r="H169" s="13" t="str">
        <f>IF($A169="","",ROUND((E169*1440),0))</f>
        <v/>
      </c>
      <c r="I169" s="13" t="str">
        <f>IF($A169="","",(ROUND((E169*1440),0)+F169))</f>
        <v/>
      </c>
      <c r="J169" s="14" t="str">
        <f>IF($A169="","",IF((COUNTIFS('Weekly sessions'!$C$2:$C$201,C169,'Weekly sessions'!$D$2:$D$201,D169,'Weekly sessions'!$H$2:$H$201,("&lt;"&amp;I169),'Weekly sessions'!$I$2:$I$201,("&gt;"&amp;H169))&gt;1),"Overlap",""))</f>
        <v/>
      </c>
    </row>
    <row r="170" spans="1:10" x14ac:dyDescent="0.25">
      <c r="E170" s="11"/>
      <c r="F170" s="12"/>
      <c r="H170" s="13" t="str">
        <f>IF($A170="","",ROUND((E170*1440),0))</f>
        <v/>
      </c>
      <c r="I170" s="13" t="str">
        <f>IF($A170="","",(ROUND((E170*1440),0)+F170))</f>
        <v/>
      </c>
      <c r="J170" s="14" t="str">
        <f>IF($A170="","",IF((COUNTIFS('Weekly sessions'!$C$2:$C$201,C170,'Weekly sessions'!$D$2:$D$201,D170,'Weekly sessions'!$H$2:$H$201,("&lt;"&amp;I170),'Weekly sessions'!$I$2:$I$201,("&gt;"&amp;H170))&gt;1),"Overlap",""))</f>
        <v/>
      </c>
    </row>
    <row r="171" spans="1:10" x14ac:dyDescent="0.25">
      <c r="E171" s="11"/>
      <c r="F171" s="12"/>
      <c r="H171" s="13" t="str">
        <f>IF($A171="","",ROUND((E171*1440),0))</f>
        <v/>
      </c>
      <c r="I171" s="13" t="str">
        <f>IF($A171="","",(ROUND((E171*1440),0)+F171))</f>
        <v/>
      </c>
      <c r="J171" s="14" t="str">
        <f>IF($A171="","",IF((COUNTIFS('Weekly sessions'!$C$2:$C$201,C171,'Weekly sessions'!$D$2:$D$201,D171,'Weekly sessions'!$H$2:$H$201,("&lt;"&amp;I171),'Weekly sessions'!$I$2:$I$201,("&gt;"&amp;H171))&gt;1),"Overlap",""))</f>
        <v/>
      </c>
    </row>
    <row r="172" spans="1:10" x14ac:dyDescent="0.25">
      <c r="E172" s="11"/>
      <c r="F172" s="12"/>
      <c r="H172" s="13" t="str">
        <f>IF($A172="","",ROUND((E172*1440),0))</f>
        <v/>
      </c>
      <c r="I172" s="13" t="str">
        <f>IF($A172="","",(ROUND((E172*1440),0)+F172))</f>
        <v/>
      </c>
      <c r="J172" s="14" t="str">
        <f>IF($A172="","",IF((COUNTIFS('Weekly sessions'!$C$2:$C$201,C172,'Weekly sessions'!$D$2:$D$201,D172,'Weekly sessions'!$H$2:$H$201,("&lt;"&amp;I172),'Weekly sessions'!$I$2:$I$201,("&gt;"&amp;H172))&gt;1),"Overlap",""))</f>
        <v/>
      </c>
    </row>
    <row r="173" spans="1:10" x14ac:dyDescent="0.25">
      <c r="E173" s="11"/>
      <c r="F173" s="12"/>
      <c r="H173" s="13" t="str">
        <f>IF($A173="","",ROUND((E173*1440),0))</f>
        <v/>
      </c>
      <c r="I173" s="13" t="str">
        <f>IF($A173="","",(ROUND((E173*1440),0)+F173))</f>
        <v/>
      </c>
      <c r="J173" s="14" t="str">
        <f>IF($A173="","",IF((COUNTIFS('Weekly sessions'!$C$2:$C$201,C173,'Weekly sessions'!$D$2:$D$201,D173,'Weekly sessions'!$H$2:$H$201,("&lt;"&amp;I173),'Weekly sessions'!$I$2:$I$201,("&gt;"&amp;H173))&gt;1),"Overlap",""))</f>
        <v/>
      </c>
    </row>
    <row r="174" spans="1:10" x14ac:dyDescent="0.25">
      <c r="E174" s="11"/>
      <c r="F174" s="12"/>
      <c r="H174" s="13" t="str">
        <f>IF($A174="","",ROUND((E174*1440),0))</f>
        <v/>
      </c>
      <c r="I174" s="13" t="str">
        <f>IF($A174="","",(ROUND((E174*1440),0)+F174))</f>
        <v/>
      </c>
      <c r="J174" s="14" t="str">
        <f>IF($A174="","",IF((COUNTIFS('Weekly sessions'!$C$2:$C$201,C174,'Weekly sessions'!$D$2:$D$201,D174,'Weekly sessions'!$H$2:$H$201,("&lt;"&amp;I174),'Weekly sessions'!$I$2:$I$201,("&gt;"&amp;H174))&gt;1),"Overlap",""))</f>
        <v/>
      </c>
    </row>
    <row r="175" spans="1:10" x14ac:dyDescent="0.25">
      <c r="E175" s="11"/>
      <c r="F175" s="12"/>
      <c r="H175" s="13" t="str">
        <f>IF($A175="","",ROUND((E175*1440),0))</f>
        <v/>
      </c>
      <c r="I175" s="13" t="str">
        <f>IF($A175="","",(ROUND((E175*1440),0)+F175))</f>
        <v/>
      </c>
      <c r="J175" s="14" t="str">
        <f>IF($A175="","",IF((COUNTIFS('Weekly sessions'!$C$2:$C$201,C175,'Weekly sessions'!$D$2:$D$201,D175,'Weekly sessions'!$H$2:$H$201,("&lt;"&amp;I175),'Weekly sessions'!$I$2:$I$201,("&gt;"&amp;H175))&gt;1),"Overlap",""))</f>
        <v/>
      </c>
    </row>
    <row r="176" spans="1:10" x14ac:dyDescent="0.25">
      <c r="E176" s="11"/>
      <c r="F176" s="12"/>
      <c r="H176" s="13" t="str">
        <f>IF($A176="","",ROUND((E176*1440),0))</f>
        <v/>
      </c>
      <c r="I176" s="13" t="str">
        <f>IF($A176="","",(ROUND((E176*1440),0)+F176))</f>
        <v/>
      </c>
      <c r="J176" s="14" t="str">
        <f>IF($A176="","",IF((COUNTIFS('Weekly sessions'!$C$2:$C$201,C176,'Weekly sessions'!$D$2:$D$201,D176,'Weekly sessions'!$H$2:$H$201,("&lt;"&amp;I176),'Weekly sessions'!$I$2:$I$201,("&gt;"&amp;H176))&gt;1),"Overlap",""))</f>
        <v/>
      </c>
    </row>
    <row r="177" spans="1:10" x14ac:dyDescent="0.25">
      <c r="E177" s="11"/>
      <c r="F177" s="12"/>
      <c r="H177" s="13" t="str">
        <f>IF($A177="","",ROUND((E177*1440),0))</f>
        <v/>
      </c>
      <c r="I177" s="13" t="str">
        <f>IF($A177="","",(ROUND((E177*1440),0)+F177))</f>
        <v/>
      </c>
      <c r="J177" s="14" t="str">
        <f>IF($A177="","",IF((COUNTIFS('Weekly sessions'!$C$2:$C$201,C177,'Weekly sessions'!$D$2:$D$201,D177,'Weekly sessions'!$H$2:$H$201,("&lt;"&amp;I177),'Weekly sessions'!$I$2:$I$201,("&gt;"&amp;H177))&gt;1),"Overlap",""))</f>
        <v/>
      </c>
    </row>
    <row r="178" spans="1:10" x14ac:dyDescent="0.25">
      <c r="E178" s="11"/>
      <c r="F178" s="12"/>
      <c r="H178" s="13" t="str">
        <f>IF($A178="","",ROUND((E178*1440),0))</f>
        <v/>
      </c>
      <c r="I178" s="13" t="str">
        <f>IF($A178="","",(ROUND((E178*1440),0)+F178))</f>
        <v/>
      </c>
      <c r="J178" s="14" t="str">
        <f>IF($A178="","",IF((COUNTIFS('Weekly sessions'!$C$2:$C$201,C178,'Weekly sessions'!$D$2:$D$201,D178,'Weekly sessions'!$H$2:$H$201,("&lt;"&amp;I178),'Weekly sessions'!$I$2:$I$201,("&gt;"&amp;H178))&gt;1),"Overlap",""))</f>
        <v/>
      </c>
    </row>
    <row r="179" spans="1:10" x14ac:dyDescent="0.25">
      <c r="E179" s="11"/>
      <c r="F179" s="12"/>
      <c r="H179" s="13" t="str">
        <f>IF($A179="","",ROUND((E179*1440),0))</f>
        <v/>
      </c>
      <c r="I179" s="13" t="str">
        <f>IF($A179="","",(ROUND((E179*1440),0)+F179))</f>
        <v/>
      </c>
      <c r="J179" s="14" t="str">
        <f>IF($A179="","",IF((COUNTIFS('Weekly sessions'!$C$2:$C$201,C179,'Weekly sessions'!$D$2:$D$201,D179,'Weekly sessions'!$H$2:$H$201,("&lt;"&amp;I179),'Weekly sessions'!$I$2:$I$201,("&gt;"&amp;H179))&gt;1),"Overlap",""))</f>
        <v/>
      </c>
    </row>
    <row r="180" spans="1:10" x14ac:dyDescent="0.25">
      <c r="E180" s="11"/>
      <c r="F180" s="12"/>
      <c r="H180" s="13" t="str">
        <f>IF($A180="","",ROUND((E180*1440),0))</f>
        <v/>
      </c>
      <c r="I180" s="13" t="str">
        <f>IF($A180="","",(ROUND((E180*1440),0)+F180))</f>
        <v/>
      </c>
      <c r="J180" s="14" t="str">
        <f>IF($A180="","",IF((COUNTIFS('Weekly sessions'!$C$2:$C$201,C180,'Weekly sessions'!$D$2:$D$201,D180,'Weekly sessions'!$H$2:$H$201,("&lt;"&amp;I180),'Weekly sessions'!$I$2:$I$201,("&gt;"&amp;H180))&gt;1),"Overlap",""))</f>
        <v/>
      </c>
    </row>
    <row r="181" spans="1:10" x14ac:dyDescent="0.25">
      <c r="E181" s="11"/>
      <c r="F181" s="12"/>
      <c r="H181" s="13" t="str">
        <f>IF($A181="","",ROUND((E181*1440),0))</f>
        <v/>
      </c>
      <c r="I181" s="13" t="str">
        <f>IF($A181="","",(ROUND((E181*1440),0)+F181))</f>
        <v/>
      </c>
      <c r="J181" s="14" t="str">
        <f>IF($A181="","",IF((COUNTIFS('Weekly sessions'!$C$2:$C$201,C181,'Weekly sessions'!$D$2:$D$201,D181,'Weekly sessions'!$H$2:$H$201,("&lt;"&amp;I181),'Weekly sessions'!$I$2:$I$201,("&gt;"&amp;H181))&gt;1),"Overlap",""))</f>
        <v/>
      </c>
    </row>
    <row r="182" spans="1:10" x14ac:dyDescent="0.25">
      <c r="E182" s="11"/>
      <c r="F182" s="12"/>
      <c r="H182" s="13" t="str">
        <f>IF($A182="","",ROUND((E182*1440),0))</f>
        <v/>
      </c>
      <c r="I182" s="13" t="str">
        <f>IF($A182="","",(ROUND((E182*1440),0)+F182))</f>
        <v/>
      </c>
      <c r="J182" s="14" t="str">
        <f>IF($A182="","",IF((COUNTIFS('Weekly sessions'!$C$2:$C$201,C182,'Weekly sessions'!$D$2:$D$201,D182,'Weekly sessions'!$H$2:$H$201,("&lt;"&amp;I182),'Weekly sessions'!$I$2:$I$201,("&gt;"&amp;H182))&gt;1),"Overlap",""))</f>
        <v/>
      </c>
    </row>
    <row r="183" spans="1:10" x14ac:dyDescent="0.25">
      <c r="E183" s="11"/>
      <c r="F183" s="12"/>
      <c r="H183" s="13" t="str">
        <f>IF($A183="","",ROUND((E183*1440),0))</f>
        <v/>
      </c>
      <c r="I183" s="13" t="str">
        <f>IF($A183="","",(ROUND((E183*1440),0)+F183))</f>
        <v/>
      </c>
      <c r="J183" s="14" t="str">
        <f>IF($A183="","",IF((COUNTIFS('Weekly sessions'!$C$2:$C$201,C183,'Weekly sessions'!$D$2:$D$201,D183,'Weekly sessions'!$H$2:$H$201,("&lt;"&amp;I183),'Weekly sessions'!$I$2:$I$201,("&gt;"&amp;H183))&gt;1),"Overlap",""))</f>
        <v/>
      </c>
    </row>
    <row r="184" spans="1:10" x14ac:dyDescent="0.25">
      <c r="E184" s="11"/>
      <c r="F184" s="12"/>
      <c r="H184" s="13" t="str">
        <f>IF($A184="","",ROUND((E184*1440),0))</f>
        <v/>
      </c>
      <c r="I184" s="13" t="str">
        <f>IF($A184="","",(ROUND((E184*1440),0)+F184))</f>
        <v/>
      </c>
      <c r="J184" s="14" t="str">
        <f>IF($A184="","",IF((COUNTIFS('Weekly sessions'!$C$2:$C$201,C184,'Weekly sessions'!$D$2:$D$201,D184,'Weekly sessions'!$H$2:$H$201,("&lt;"&amp;I184),'Weekly sessions'!$I$2:$I$201,("&gt;"&amp;H184))&gt;1),"Overlap",""))</f>
        <v/>
      </c>
    </row>
    <row r="185" spans="1:10" x14ac:dyDescent="0.25">
      <c r="E185" s="11"/>
      <c r="F185" s="12"/>
      <c r="H185" s="13" t="str">
        <f>IF($A185="","",ROUND((E185*1440),0))</f>
        <v/>
      </c>
      <c r="I185" s="13" t="str">
        <f>IF($A185="","",(ROUND((E185*1440),0)+F185))</f>
        <v/>
      </c>
      <c r="J185" s="14" t="str">
        <f>IF($A185="","",IF((COUNTIFS('Weekly sessions'!$C$2:$C$201,C185,'Weekly sessions'!$D$2:$D$201,D185,'Weekly sessions'!$H$2:$H$201,("&lt;"&amp;I185),'Weekly sessions'!$I$2:$I$201,("&gt;"&amp;H185))&gt;1),"Overlap",""))</f>
        <v/>
      </c>
    </row>
    <row r="186" spans="1:10" x14ac:dyDescent="0.25">
      <c r="E186" s="11"/>
      <c r="F186" s="12"/>
      <c r="H186" s="13" t="str">
        <f>IF($A186="","",ROUND((E186*1440),0))</f>
        <v/>
      </c>
      <c r="I186" s="13" t="str">
        <f>IF($A186="","",(ROUND((E186*1440),0)+F186))</f>
        <v/>
      </c>
      <c r="J186" s="14" t="str">
        <f>IF($A186="","",IF((COUNTIFS('Weekly sessions'!$C$2:$C$201,C186,'Weekly sessions'!$D$2:$D$201,D186,'Weekly sessions'!$H$2:$H$201,("&lt;"&amp;I186),'Weekly sessions'!$I$2:$I$201,("&gt;"&amp;H186))&gt;1),"Overlap",""))</f>
        <v/>
      </c>
    </row>
    <row r="187" spans="1:10" x14ac:dyDescent="0.25">
      <c r="E187" s="11"/>
      <c r="F187" s="12"/>
      <c r="H187" s="13" t="str">
        <f>IF($A187="","",ROUND((E187*1440),0))</f>
        <v/>
      </c>
      <c r="I187" s="13" t="str">
        <f>IF($A187="","",(ROUND((E187*1440),0)+F187))</f>
        <v/>
      </c>
      <c r="J187" s="14" t="str">
        <f>IF($A187="","",IF((COUNTIFS('Weekly sessions'!$C$2:$C$201,C187,'Weekly sessions'!$D$2:$D$201,D187,'Weekly sessions'!$H$2:$H$201,("&lt;"&amp;I187),'Weekly sessions'!$I$2:$I$201,("&gt;"&amp;H187))&gt;1),"Overlap",""))</f>
        <v/>
      </c>
    </row>
    <row r="188" spans="1:10" x14ac:dyDescent="0.25">
      <c r="E188" s="11"/>
      <c r="F188" s="12"/>
      <c r="H188" s="13" t="str">
        <f>IF($A188="","",ROUND((E188*1440),0))</f>
        <v/>
      </c>
      <c r="I188" s="13" t="str">
        <f>IF($A188="","",(ROUND((E188*1440),0)+F188))</f>
        <v/>
      </c>
      <c r="J188" s="14" t="str">
        <f>IF($A188="","",IF((COUNTIFS('Weekly sessions'!$C$2:$C$201,C188,'Weekly sessions'!$D$2:$D$201,D188,'Weekly sessions'!$H$2:$H$201,("&lt;"&amp;I188),'Weekly sessions'!$I$2:$I$201,("&gt;"&amp;H188))&gt;1),"Overlap",""))</f>
        <v/>
      </c>
    </row>
    <row r="189" spans="1:10" x14ac:dyDescent="0.25">
      <c r="E189" s="11"/>
      <c r="F189" s="12"/>
      <c r="H189" s="13" t="str">
        <f>IF($A189="","",ROUND((E189*1440),0))</f>
        <v/>
      </c>
      <c r="I189" s="13" t="str">
        <f>IF($A189="","",(ROUND((E189*1440),0)+F189))</f>
        <v/>
      </c>
      <c r="J189" s="14" t="str">
        <f>IF($A189="","",IF((COUNTIFS('Weekly sessions'!$C$2:$C$201,C189,'Weekly sessions'!$D$2:$D$201,D189,'Weekly sessions'!$H$2:$H$201,("&lt;"&amp;I189),'Weekly sessions'!$I$2:$I$201,("&gt;"&amp;H189))&gt;1),"Overlap",""))</f>
        <v/>
      </c>
    </row>
    <row r="190" spans="1:10" x14ac:dyDescent="0.25">
      <c r="E190" s="11"/>
      <c r="F190" s="12"/>
      <c r="H190" s="13" t="str">
        <f>IF($A190="","",ROUND((E190*1440),0))</f>
        <v/>
      </c>
      <c r="I190" s="13" t="str">
        <f>IF($A190="","",(ROUND((E190*1440),0)+F190))</f>
        <v/>
      </c>
      <c r="J190" s="14" t="str">
        <f>IF($A190="","",IF((COUNTIFS('Weekly sessions'!$C$2:$C$201,C190,'Weekly sessions'!$D$2:$D$201,D190,'Weekly sessions'!$H$2:$H$201,("&lt;"&amp;I190),'Weekly sessions'!$I$2:$I$201,("&gt;"&amp;H190))&gt;1),"Overlap",""))</f>
        <v/>
      </c>
    </row>
    <row r="191" spans="1:10" x14ac:dyDescent="0.25">
      <c r="E191" s="11"/>
      <c r="F191" s="12"/>
      <c r="H191" s="13" t="str">
        <f>IF($A191="","",ROUND((E191*1440),0))</f>
        <v/>
      </c>
      <c r="I191" s="13" t="str">
        <f>IF($A191="","",(ROUND((E191*1440),0)+F191))</f>
        <v/>
      </c>
      <c r="J191" s="14" t="str">
        <f>IF($A191="","",IF((COUNTIFS('Weekly sessions'!$C$2:$C$201,C191,'Weekly sessions'!$D$2:$D$201,D191,'Weekly sessions'!$H$2:$H$201,("&lt;"&amp;I191),'Weekly sessions'!$I$2:$I$201,("&gt;"&amp;H191))&gt;1),"Overlap",""))</f>
        <v/>
      </c>
    </row>
    <row r="192" spans="1:10" x14ac:dyDescent="0.25">
      <c r="E192" s="11"/>
      <c r="F192" s="12"/>
      <c r="H192" s="13" t="str">
        <f>IF($A192="","",ROUND((E192*1440),0))</f>
        <v/>
      </c>
      <c r="I192" s="13" t="str">
        <f>IF($A192="","",(ROUND((E192*1440),0)+F192))</f>
        <v/>
      </c>
      <c r="J192" s="14" t="str">
        <f>IF($A192="","",IF((COUNTIFS('Weekly sessions'!$C$2:$C$201,C192,'Weekly sessions'!$D$2:$D$201,D192,'Weekly sessions'!$H$2:$H$201,("&lt;"&amp;I192),'Weekly sessions'!$I$2:$I$201,("&gt;"&amp;H192))&gt;1),"Overlap",""))</f>
        <v/>
      </c>
    </row>
    <row r="193" spans="1:10" x14ac:dyDescent="0.25">
      <c r="E193" s="11"/>
      <c r="F193" s="12"/>
      <c r="H193" s="13" t="str">
        <f>IF($A193="","",ROUND((E193*1440),0))</f>
        <v/>
      </c>
      <c r="I193" s="13" t="str">
        <f>IF($A193="","",(ROUND((E193*1440),0)+F193))</f>
        <v/>
      </c>
      <c r="J193" s="14" t="str">
        <f>IF($A193="","",IF((COUNTIFS('Weekly sessions'!$C$2:$C$201,C193,'Weekly sessions'!$D$2:$D$201,D193,'Weekly sessions'!$H$2:$H$201,("&lt;"&amp;I193),'Weekly sessions'!$I$2:$I$201,("&gt;"&amp;H193))&gt;1),"Overlap",""))</f>
        <v/>
      </c>
    </row>
    <row r="194" spans="1:10" x14ac:dyDescent="0.25">
      <c r="E194" s="11"/>
      <c r="F194" s="12"/>
      <c r="H194" s="13" t="str">
        <f>IF($A194="","",ROUND((E194*1440),0))</f>
        <v/>
      </c>
      <c r="I194" s="13" t="str">
        <f>IF($A194="","",(ROUND((E194*1440),0)+F194))</f>
        <v/>
      </c>
      <c r="J194" s="14" t="str">
        <f>IF($A194="","",IF((COUNTIFS('Weekly sessions'!$C$2:$C$201,C194,'Weekly sessions'!$D$2:$D$201,D194,'Weekly sessions'!$H$2:$H$201,("&lt;"&amp;I194),'Weekly sessions'!$I$2:$I$201,("&gt;"&amp;H194))&gt;1),"Overlap",""))</f>
        <v/>
      </c>
    </row>
    <row r="195" spans="1:10" x14ac:dyDescent="0.25">
      <c r="E195" s="11"/>
      <c r="F195" s="12"/>
      <c r="H195" s="13" t="str">
        <f>IF($A195="","",ROUND((E195*1440),0))</f>
        <v/>
      </c>
      <c r="I195" s="13" t="str">
        <f>IF($A195="","",(ROUND((E195*1440),0)+F195))</f>
        <v/>
      </c>
      <c r="J195" s="14" t="str">
        <f>IF($A195="","",IF((COUNTIFS('Weekly sessions'!$C$2:$C$201,C195,'Weekly sessions'!$D$2:$D$201,D195,'Weekly sessions'!$H$2:$H$201,("&lt;"&amp;I195),'Weekly sessions'!$I$2:$I$201,("&gt;"&amp;H195))&gt;1),"Overlap",""))</f>
        <v/>
      </c>
    </row>
    <row r="196" spans="1:10" x14ac:dyDescent="0.25">
      <c r="E196" s="11"/>
      <c r="F196" s="12"/>
      <c r="H196" s="13" t="str">
        <f>IF($A196="","",ROUND((E196*1440),0))</f>
        <v/>
      </c>
      <c r="I196" s="13" t="str">
        <f>IF($A196="","",(ROUND((E196*1440),0)+F196))</f>
        <v/>
      </c>
      <c r="J196" s="14" t="str">
        <f>IF($A196="","",IF((COUNTIFS('Weekly sessions'!$C$2:$C$201,C196,'Weekly sessions'!$D$2:$D$201,D196,'Weekly sessions'!$H$2:$H$201,("&lt;"&amp;I196),'Weekly sessions'!$I$2:$I$201,("&gt;"&amp;H196))&gt;1),"Overlap",""))</f>
        <v/>
      </c>
    </row>
    <row r="197" spans="1:10" x14ac:dyDescent="0.25">
      <c r="E197" s="11"/>
      <c r="F197" s="12"/>
      <c r="H197" s="13" t="str">
        <f>IF($A197="","",ROUND((E197*1440),0))</f>
        <v/>
      </c>
      <c r="I197" s="13" t="str">
        <f>IF($A197="","",(ROUND((E197*1440),0)+F197))</f>
        <v/>
      </c>
      <c r="J197" s="14" t="str">
        <f>IF($A197="","",IF((COUNTIFS('Weekly sessions'!$C$2:$C$201,C197,'Weekly sessions'!$D$2:$D$201,D197,'Weekly sessions'!$H$2:$H$201,("&lt;"&amp;I197),'Weekly sessions'!$I$2:$I$201,("&gt;"&amp;H197))&gt;1),"Overlap",""))</f>
        <v/>
      </c>
    </row>
    <row r="198" spans="1:10" x14ac:dyDescent="0.25">
      <c r="E198" s="11"/>
      <c r="F198" s="12"/>
      <c r="H198" s="13" t="str">
        <f>IF($A198="","",ROUND((E198*1440),0))</f>
        <v/>
      </c>
      <c r="I198" s="13" t="str">
        <f>IF($A198="","",(ROUND((E198*1440),0)+F198))</f>
        <v/>
      </c>
      <c r="J198" s="14" t="str">
        <f>IF($A198="","",IF((COUNTIFS('Weekly sessions'!$C$2:$C$201,C198,'Weekly sessions'!$D$2:$D$201,D198,'Weekly sessions'!$H$2:$H$201,("&lt;"&amp;I198),'Weekly sessions'!$I$2:$I$201,("&gt;"&amp;H198))&gt;1),"Overlap",""))</f>
        <v/>
      </c>
    </row>
    <row r="199" spans="1:10" x14ac:dyDescent="0.25">
      <c r="E199" s="11"/>
      <c r="F199" s="12"/>
      <c r="H199" s="13" t="str">
        <f>IF($A199="","",ROUND((E199*1440),0))</f>
        <v/>
      </c>
      <c r="I199" s="13" t="str">
        <f>IF($A199="","",(ROUND((E199*1440),0)+F199))</f>
        <v/>
      </c>
      <c r="J199" s="14" t="str">
        <f>IF($A199="","",IF((COUNTIFS('Weekly sessions'!$C$2:$C$201,C199,'Weekly sessions'!$D$2:$D$201,D199,'Weekly sessions'!$H$2:$H$201,("&lt;"&amp;I199),'Weekly sessions'!$I$2:$I$201,("&gt;"&amp;H199))&gt;1),"Overlap",""))</f>
        <v/>
      </c>
    </row>
    <row r="200" spans="1:10" x14ac:dyDescent="0.25">
      <c r="E200" s="11"/>
      <c r="F200" s="12"/>
      <c r="H200" s="13" t="str">
        <f>IF($A200="","",ROUND((E200*1440),0))</f>
        <v/>
      </c>
      <c r="I200" s="13" t="str">
        <f>IF($A200="","",(ROUND((E200*1440),0)+F200))</f>
        <v/>
      </c>
      <c r="J200" s="14" t="str">
        <f>IF($A200="","",IF((COUNTIFS('Weekly sessions'!$C$2:$C$201,C200,'Weekly sessions'!$D$2:$D$201,D200,'Weekly sessions'!$H$2:$H$201,("&lt;"&amp;I200),'Weekly sessions'!$I$2:$I$201,("&gt;"&amp;H200))&gt;1),"Overlap",""))</f>
        <v/>
      </c>
    </row>
    <row r="201" spans="1:10" x14ac:dyDescent="0.25">
      <c r="E201" s="11"/>
      <c r="F201" s="12"/>
      <c r="H201" s="13" t="str">
        <f>IF($A201="","",ROUND((E201*1440),0))</f>
        <v/>
      </c>
      <c r="I201" s="13" t="str">
        <f>IF($A201="","",(ROUND((E201*1440),0)+F201))</f>
        <v/>
      </c>
      <c r="J201" s="14" t="str">
        <f>IF($A201="","",IF((COUNTIFS('Weekly sessions'!$C$2:$C$201,C201,'Weekly sessions'!$D$2:$D$201,D201,'Weekly sessions'!$H$2:$H$201,("&lt;"&amp;I201),'Weekly sessions'!$I$2:$I$201,("&gt;"&amp;H201))&gt;1),"Overlap",""))</f>
        <v/>
      </c>
    </row>
  </sheetData>
  <autoFilter ref="A1:J1"/>
  <conditionalFormatting sqref="J2:J201">
    <cfRule type="expression" dxfId="0" priority="1">
      <formula>J2="Overlap"</formula>
    </cfRule>
  </conditionalFormatting>
  <dataValidations count="5">
    <dataValidation type="list" allowBlank="1" showErrorMessage="1" errorTitle="Pick from the list" error="Choose one of: Ms. Park, Mr. Diaz, Ms. Brooks" sqref="C2:C201">
      <formula1>"Ms. Park,Mr. Diaz,Ms. Brooks"</formula1>
    </dataValidation>
    <dataValidation type="list" allowBlank="1" showErrorMessage="1" errorTitle="Pick from the list" error="Choose one of: Mon, Tue, Wed, Thu, Fri, Sat, Sun" sqref="D2:D201">
      <formula1>"Mon,Tue,Wed,Thu,Fri,Sat,Sun"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Weekly, Biweekly, One-time" sqref="G2:G201">
      <formula1>"Weekly,Biweekly,One-time"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2" x14ac:dyDescent="0.25">
      <c r="A2" t="s">
        <v>45</v>
      </c>
      <c r="B2" s="16">
        <f>((SUMIFS('Weekly sessions'!$F$2:$F$201,'Weekly sessions'!$C$2:$C$201,"Ms. Park",'Weekly sessions'!$G$2:$G$201,"Weekly")/60)+(SUMIFS('Weekly sessions'!$F$2:$F$201,'Weekly sessions'!$C$2:$C$201,"Ms. Park",'Weekly sessions'!$G$2:$G$201,"Biweekly")/120))</f>
        <v>1.5</v>
      </c>
    </row>
    <row r="3" spans="1:2" x14ac:dyDescent="0.25">
      <c r="A3" t="s">
        <v>46</v>
      </c>
      <c r="B3" s="16">
        <f>((SUMIFS('Weekly sessions'!$F$2:$F$201,'Weekly sessions'!$C$2:$C$201,"Mr. Diaz",'Weekly sessions'!$G$2:$G$201,"Weekly")/60)+(SUMIFS('Weekly sessions'!$F$2:$F$201,'Weekly sessions'!$C$2:$C$201,"Mr. Diaz",'Weekly sessions'!$G$2:$G$201,"Biweekly")/120))</f>
        <v>1</v>
      </c>
    </row>
    <row r="4" spans="1:2" x14ac:dyDescent="0.25">
      <c r="A4" t="s">
        <v>47</v>
      </c>
      <c r="B4" s="16">
        <f>((SUMIFS('Weekly sessions'!$F$2:$F$201,'Weekly sessions'!$C$2:$C$201,"Ms. Brooks",'Weekly sessions'!$G$2:$G$201,"Weekly")/60)+(SUMIFS('Weekly sessions'!$F$2:$F$201,'Weekly sessions'!$C$2:$C$201,"Ms. Brooks",'Weekly sessions'!$G$2:$G$201,"Biweekly")/120))</f>
        <v>0.75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Weekly sessions</vt:lpstr>
      <vt:lpstr>Hours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