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je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<sst xmlns="http://schemas.openxmlformats.org/spreadsheetml/2006/main" count="60" uniqueCount="60">
  <si>
    <t>Translation Project Tracker</t>
  </si>
  <si>
    <t>A free translation project spreadsheet: track projects by language pair, word count, deadline, and linguist for agencies, in Google Sheets and Excel.</t>
  </si>
  <si>
    <t>Quick start</t>
  </si>
  <si>
    <t>Open the Projects tab and replace the sample rows with your own — one row per entry. Formulas fill in automatically for new rows.</t>
  </si>
  <si>
    <t>Deadline turns red when a project is late; build in a day for editing and QA.</t>
  </si>
  <si>
    <t>Margin under 30% turns amber; certified and medical work should carry higher client rates.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</si>
  <si>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</si>
  <si>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</si>
  <si>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</si>
  <si>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</si>
  <si>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</si>
  <si>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</si>
  <si>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</si>
  <si>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</si>
  <si>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Project</t>
  </si>
  <si>
    <t>Client</t>
  </si>
  <si>
    <t>Language pair</t>
  </si>
  <si>
    <t>Words</t>
  </si>
  <si>
    <t>Rate per word (client)</t>
  </si>
  <si>
    <t>Linguist rate per word</t>
  </si>
  <si>
    <t>Linguist</t>
  </si>
  <si>
    <t>Stage</t>
  </si>
  <si>
    <t>Deadline</t>
  </si>
  <si>
    <t>Revenue</t>
  </si>
  <si>
    <t>Margin</t>
  </si>
  <si>
    <t>Employee handbook</t>
  </si>
  <si>
    <t>Northwind Logistics</t>
  </si>
  <si>
    <t>EN&gt;ES</t>
  </si>
  <si>
    <t>M. Alvarez</t>
  </si>
  <si>
    <t>Editing</t>
  </si>
  <si>
    <t>Product UI strings</t>
  </si>
  <si>
    <t>Lumen Labs</t>
  </si>
  <si>
    <t>EN&gt;FR</t>
  </si>
  <si>
    <t>C. Dubois</t>
  </si>
  <si>
    <t>Translating</t>
  </si>
  <si>
    <t>Service manual</t>
  </si>
  <si>
    <t>Atlas Auto Parts</t>
  </si>
  <si>
    <t>JA&gt;EN</t>
  </si>
  <si>
    <t>Y. Tanaka</t>
  </si>
  <si>
    <t>QA</t>
  </si>
  <si>
    <t>Clinical trial consent forms</t>
  </si>
  <si>
    <t>Harbor CRO</t>
  </si>
  <si>
    <t>EN&gt;PT-BR</t>
  </si>
  <si>
    <t>L. Ferreira</t>
  </si>
  <si>
    <t>Delivered</t>
  </si>
  <si>
    <t>Item</t>
  </si>
  <si>
    <t>Value</t>
  </si>
  <si>
    <t>Notes</t>
  </si>
  <si>
    <t>Overview</t>
  </si>
  <si>
    <t>Entries</t>
  </si>
  <si>
    <t>Overdue (deadline)</t>
  </si>
  <si>
    <t>By stage</t>
  </si>
  <si>
    <t>Stage: Quoted</t>
  </si>
  <si>
    <t>Stage: Translating</t>
  </si>
  <si>
    <t>Stage: Editing</t>
  </si>
  <si>
    <t>Stage: QA</t>
  </si>
  <si>
    <t>Stage: Delivered</t>
  </si>
  <si>
    <t>Stage: Invoiced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</si>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</sst>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6" width="25" customWidth="1"/>
    <col min="7" max="7" width="24" customWidth="1"/>
    <col min="8" max="8" width="16" customWidth="1"/>
    <col min="9" max="10" width="14" customWidth="1"/>
    <col min="11" max="11" width="11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t="s">
        <v>25</v>
      </c>
      <c r="B2" t="s">
        <v>26</v>
      </c>
      <c r="C2" t="s">
        <v>27</v>
      </c>
      <c r="D2" s="11">
        <v>18500</v>
      </c>
      <c r="E2" s="12">
        <v>0.18</v>
      </c>
      <c r="F2" s="12">
        <v>0.12</v>
      </c>
      <c r="G2" t="s">
        <v>28</v>
      </c>
      <c r="H2" t="s">
        <v>29</v>
      </c>
      <c r="I2" s="13">
        <v>46312</v>
      </c>
      <c r="J2" s="14">
        <f>IF($A2="","",(D2*E2))</f>
        <v>3330</v>
      </c>
      <c r="K2" s="15">
        <f>IF($A2="","",IFERROR(((E2-F2)/E2),0))</f>
        <v>0.3333333333333333</v>
      </c>
    </row>
    <row r="3" spans="1:11" x14ac:dyDescent="0.25">
      <c r="A3" t="s">
        <v>30</v>
      </c>
      <c r="B3" t="s">
        <v>31</v>
      </c>
      <c r="C3" t="s">
        <v>32</v>
      </c>
      <c r="D3" s="11">
        <v>6200</v>
      </c>
      <c r="E3" s="12">
        <v>0.2</v>
      </c>
      <c r="F3" s="12">
        <v>0.14</v>
      </c>
      <c r="G3" t="s">
        <v>33</v>
      </c>
      <c r="H3" t="s">
        <v>34</v>
      </c>
      <c r="I3" s="13">
        <v>46314</v>
      </c>
      <c r="J3" s="14">
        <f>IF($A3="","",(D3*E3))</f>
        <v>1240</v>
      </c>
      <c r="K3" s="15">
        <f>IF($A3="","",IFERROR(((E3-F3)/E3),0))</f>
        <v>0.3</v>
      </c>
    </row>
    <row r="4" spans="1:11" x14ac:dyDescent="0.25">
      <c r="A4" t="s">
        <v>35</v>
      </c>
      <c r="B4" t="s">
        <v>36</v>
      </c>
      <c r="C4" t="s">
        <v>37</v>
      </c>
      <c r="D4" s="11">
        <v>24000</v>
      </c>
      <c r="E4" s="12">
        <v>0.22</v>
      </c>
      <c r="F4" s="12">
        <v>0.16</v>
      </c>
      <c r="G4" t="s">
        <v>38</v>
      </c>
      <c r="H4" t="s">
        <v>39</v>
      </c>
      <c r="I4" s="13">
        <v>46309</v>
      </c>
      <c r="J4" s="14">
        <f>IF($A4="","",(D4*E4))</f>
        <v>5280</v>
      </c>
      <c r="K4" s="15">
        <f>IF($A4="","",IFERROR(((E4-F4)/E4),0))</f>
        <v>0.2727272727272727</v>
      </c>
    </row>
    <row r="5" spans="1:11" x14ac:dyDescent="0.25">
      <c r="A5" t="s">
        <v>40</v>
      </c>
      <c r="B5" t="s">
        <v>41</v>
      </c>
      <c r="C5" t="s">
        <v>42</v>
      </c>
      <c r="D5" s="11">
        <v>9800</v>
      </c>
      <c r="E5" s="12">
        <v>0.24</v>
      </c>
      <c r="F5" s="12">
        <v>0.13</v>
      </c>
      <c r="G5" t="s">
        <v>43</v>
      </c>
      <c r="H5" t="s">
        <v>44</v>
      </c>
      <c r="I5" s="13">
        <v>46305</v>
      </c>
      <c r="J5" s="14">
        <f>IF($A5="","",(D5*E5))</f>
        <v>2352</v>
      </c>
      <c r="K5" s="15">
        <f>IF($A5="","",IFERROR(((E5-F5)/E5),0))</f>
        <v>0.4583333333333333</v>
      </c>
    </row>
    <row r="6" spans="1:11" x14ac:dyDescent="0.25">
      <c r="D6" s="11"/>
      <c r="E6" s="12"/>
      <c r="F6" s="12"/>
      <c r="I6" s="13"/>
      <c r="J6" s="14" t="str">
        <f>IF($A6="","",(D6*E6))</f>
        <v/>
      </c>
      <c r="K6" s="15" t="str">
        <f>IF($A6="","",IFERROR(((E6-F6)/E6),0))</f>
        <v/>
      </c>
    </row>
    <row r="7" spans="1:11" x14ac:dyDescent="0.25">
      <c r="D7" s="11"/>
      <c r="E7" s="12"/>
      <c r="F7" s="12"/>
      <c r="I7" s="13"/>
      <c r="J7" s="14" t="str">
        <f>IF($A7="","",(D7*E7))</f>
        <v/>
      </c>
      <c r="K7" s="15" t="str">
        <f>IF($A7="","",IFERROR(((E7-F7)/E7),0))</f>
        <v/>
      </c>
    </row>
    <row r="8" spans="1:11" x14ac:dyDescent="0.25">
      <c r="D8" s="11"/>
      <c r="E8" s="12"/>
      <c r="F8" s="12"/>
      <c r="I8" s="13"/>
      <c r="J8" s="14" t="str">
        <f>IF($A8="","",(D8*E8))</f>
        <v/>
      </c>
      <c r="K8" s="15" t="str">
        <f>IF($A8="","",IFERROR(((E8-F8)/E8),0))</f>
        <v/>
      </c>
    </row>
    <row r="9" spans="1:11" x14ac:dyDescent="0.25">
      <c r="D9" s="11"/>
      <c r="E9" s="12"/>
      <c r="F9" s="12"/>
      <c r="I9" s="13"/>
      <c r="J9" s="14" t="str">
        <f>IF($A9="","",(D9*E9))</f>
        <v/>
      </c>
      <c r="K9" s="15" t="str">
        <f>IF($A9="","",IFERROR(((E9-F9)/E9),0))</f>
        <v/>
      </c>
    </row>
    <row r="10" spans="1:11" x14ac:dyDescent="0.25">
      <c r="D10" s="11"/>
      <c r="E10" s="12"/>
      <c r="F10" s="12"/>
      <c r="I10" s="13"/>
      <c r="J10" s="14" t="str">
        <f>IF($A10="","",(D10*E10))</f>
        <v/>
      </c>
      <c r="K10" s="15" t="str">
        <f>IF($A10="","",IFERROR(((E10-F10)/E10),0))</f>
        <v/>
      </c>
    </row>
    <row r="11" spans="1:11" x14ac:dyDescent="0.25">
      <c r="D11" s="11"/>
      <c r="E11" s="12"/>
      <c r="F11" s="12"/>
      <c r="I11" s="13"/>
      <c r="J11" s="14" t="str">
        <f>IF($A11="","",(D11*E11))</f>
        <v/>
      </c>
      <c r="K11" s="15" t="str">
        <f>IF($A11="","",IFERROR(((E11-F11)/E11),0))</f>
        <v/>
      </c>
    </row>
    <row r="12" spans="1:11" x14ac:dyDescent="0.25">
      <c r="D12" s="11"/>
      <c r="E12" s="12"/>
      <c r="F12" s="12"/>
      <c r="I12" s="13"/>
      <c r="J12" s="14" t="str">
        <f>IF($A12="","",(D12*E12))</f>
        <v/>
      </c>
      <c r="K12" s="15" t="str">
        <f>IF($A12="","",IFERROR(((E12-F12)/E12),0))</f>
        <v/>
      </c>
    </row>
    <row r="13" spans="1:11" x14ac:dyDescent="0.25">
      <c r="D13" s="11"/>
      <c r="E13" s="12"/>
      <c r="F13" s="12"/>
      <c r="I13" s="13"/>
      <c r="J13" s="14" t="str">
        <f>IF($A13="","",(D13*E13))</f>
        <v/>
      </c>
      <c r="K13" s="15" t="str">
        <f>IF($A13="","",IFERROR(((E13-F13)/E13),0))</f>
        <v/>
      </c>
    </row>
    <row r="14" spans="1:11" x14ac:dyDescent="0.25">
      <c r="D14" s="11"/>
      <c r="E14" s="12"/>
      <c r="F14" s="12"/>
      <c r="I14" s="13"/>
      <c r="J14" s="14" t="str">
        <f>IF($A14="","",(D14*E14))</f>
        <v/>
      </c>
      <c r="K14" s="15" t="str">
        <f>IF($A14="","",IFERROR(((E14-F14)/E14),0))</f>
        <v/>
      </c>
    </row>
    <row r="15" spans="1:11" x14ac:dyDescent="0.25">
      <c r="D15" s="11"/>
      <c r="E15" s="12"/>
      <c r="F15" s="12"/>
      <c r="I15" s="13"/>
      <c r="J15" s="14" t="str">
        <f>IF($A15="","",(D15*E15))</f>
        <v/>
      </c>
      <c r="K15" s="15" t="str">
        <f>IF($A15="","",IFERROR(((E15-F15)/E15),0))</f>
        <v/>
      </c>
    </row>
    <row r="16" spans="1:11" x14ac:dyDescent="0.25">
      <c r="D16" s="11"/>
      <c r="E16" s="12"/>
      <c r="F16" s="12"/>
      <c r="I16" s="13"/>
      <c r="J16" s="14" t="str">
        <f>IF($A16="","",(D16*E16))</f>
        <v/>
      </c>
      <c r="K16" s="15" t="str">
        <f>IF($A16="","",IFERROR(((E16-F16)/E16),0))</f>
        <v/>
      </c>
    </row>
    <row r="17" spans="1:11" x14ac:dyDescent="0.25">
      <c r="D17" s="11"/>
      <c r="E17" s="12"/>
      <c r="F17" s="12"/>
      <c r="I17" s="13"/>
      <c r="J17" s="14" t="str">
        <f>IF($A17="","",(D17*E17))</f>
        <v/>
      </c>
      <c r="K17" s="15" t="str">
        <f>IF($A17="","",IFERROR(((E17-F17)/E17),0))</f>
        <v/>
      </c>
    </row>
    <row r="18" spans="1:11" x14ac:dyDescent="0.25">
      <c r="D18" s="11"/>
      <c r="E18" s="12"/>
      <c r="F18" s="12"/>
      <c r="I18" s="13"/>
      <c r="J18" s="14" t="str">
        <f>IF($A18="","",(D18*E18))</f>
        <v/>
      </c>
      <c r="K18" s="15" t="str">
        <f>IF($A18="","",IFERROR(((E18-F18)/E18),0))</f>
        <v/>
      </c>
    </row>
    <row r="19" spans="1:11" x14ac:dyDescent="0.25">
      <c r="D19" s="11"/>
      <c r="E19" s="12"/>
      <c r="F19" s="12"/>
      <c r="I19" s="13"/>
      <c r="J19" s="14" t="str">
        <f>IF($A19="","",(D19*E19))</f>
        <v/>
      </c>
      <c r="K19" s="15" t="str">
        <f>IF($A19="","",IFERROR(((E19-F19)/E19),0))</f>
        <v/>
      </c>
    </row>
    <row r="20" spans="1:11" x14ac:dyDescent="0.25">
      <c r="D20" s="11"/>
      <c r="E20" s="12"/>
      <c r="F20" s="12"/>
      <c r="I20" s="13"/>
      <c r="J20" s="14" t="str">
        <f>IF($A20="","",(D20*E20))</f>
        <v/>
      </c>
      <c r="K20" s="15" t="str">
        <f>IF($A20="","",IFERROR(((E20-F20)/E20),0))</f>
        <v/>
      </c>
    </row>
    <row r="21" spans="1:11" x14ac:dyDescent="0.25">
      <c r="D21" s="11"/>
      <c r="E21" s="12"/>
      <c r="F21" s="12"/>
      <c r="I21" s="13"/>
      <c r="J21" s="14" t="str">
        <f>IF($A21="","",(D21*E21))</f>
        <v/>
      </c>
      <c r="K21" s="15" t="str">
        <f>IF($A21="","",IFERROR(((E21-F21)/E21),0))</f>
        <v/>
      </c>
    </row>
    <row r="22" spans="1:11" x14ac:dyDescent="0.25">
      <c r="D22" s="11"/>
      <c r="E22" s="12"/>
      <c r="F22" s="12"/>
      <c r="I22" s="13"/>
      <c r="J22" s="14" t="str">
        <f>IF($A22="","",(D22*E22))</f>
        <v/>
      </c>
      <c r="K22" s="15" t="str">
        <f>IF($A22="","",IFERROR(((E22-F22)/E22),0))</f>
        <v/>
      </c>
    </row>
    <row r="23" spans="1:11" x14ac:dyDescent="0.25">
      <c r="D23" s="11"/>
      <c r="E23" s="12"/>
      <c r="F23" s="12"/>
      <c r="I23" s="13"/>
      <c r="J23" s="14" t="str">
        <f>IF($A23="","",(D23*E23))</f>
        <v/>
      </c>
      <c r="K23" s="15" t="str">
        <f>IF($A23="","",IFERROR(((E23-F23)/E23),0))</f>
        <v/>
      </c>
    </row>
    <row r="24" spans="1:11" x14ac:dyDescent="0.25">
      <c r="D24" s="11"/>
      <c r="E24" s="12"/>
      <c r="F24" s="12"/>
      <c r="I24" s="13"/>
      <c r="J24" s="14" t="str">
        <f>IF($A24="","",(D24*E24))</f>
        <v/>
      </c>
      <c r="K24" s="15" t="str">
        <f>IF($A24="","",IFERROR(((E24-F24)/E24),0))</f>
        <v/>
      </c>
    </row>
    <row r="25" spans="1:11" x14ac:dyDescent="0.25">
      <c r="D25" s="11"/>
      <c r="E25" s="12"/>
      <c r="F25" s="12"/>
      <c r="I25" s="13"/>
      <c r="J25" s="14" t="str">
        <f>IF($A25="","",(D25*E25))</f>
        <v/>
      </c>
      <c r="K25" s="15" t="str">
        <f>IF($A25="","",IFERROR(((E25-F25)/E25),0))</f>
        <v/>
      </c>
    </row>
    <row r="26" spans="1:11" x14ac:dyDescent="0.25">
      <c r="D26" s="11"/>
      <c r="E26" s="12"/>
      <c r="F26" s="12"/>
      <c r="I26" s="13"/>
      <c r="J26" s="14" t="str">
        <f>IF($A26="","",(D26*E26))</f>
        <v/>
      </c>
      <c r="K26" s="15" t="str">
        <f>IF($A26="","",IFERROR(((E26-F26)/E26),0))</f>
        <v/>
      </c>
    </row>
    <row r="27" spans="1:11" x14ac:dyDescent="0.25">
      <c r="D27" s="11"/>
      <c r="E27" s="12"/>
      <c r="F27" s="12"/>
      <c r="I27" s="13"/>
      <c r="J27" s="14" t="str">
        <f>IF($A27="","",(D27*E27))</f>
        <v/>
      </c>
      <c r="K27" s="15" t="str">
        <f>IF($A27="","",IFERROR(((E27-F27)/E27),0))</f>
        <v/>
      </c>
    </row>
    <row r="28" spans="1:11" x14ac:dyDescent="0.25">
      <c r="D28" s="11"/>
      <c r="E28" s="12"/>
      <c r="F28" s="12"/>
      <c r="I28" s="13"/>
      <c r="J28" s="14" t="str">
        <f>IF($A28="","",(D28*E28))</f>
        <v/>
      </c>
      <c r="K28" s="15" t="str">
        <f>IF($A28="","",IFERROR(((E28-F28)/E28),0))</f>
        <v/>
      </c>
    </row>
    <row r="29" spans="1:11" x14ac:dyDescent="0.25">
      <c r="D29" s="11"/>
      <c r="E29" s="12"/>
      <c r="F29" s="12"/>
      <c r="I29" s="13"/>
      <c r="J29" s="14" t="str">
        <f>IF($A29="","",(D29*E29))</f>
        <v/>
      </c>
      <c r="K29" s="15" t="str">
        <f>IF($A29="","",IFERROR(((E29-F29)/E29),0))</f>
        <v/>
      </c>
    </row>
    <row r="30" spans="1:11" x14ac:dyDescent="0.25">
      <c r="D30" s="11"/>
      <c r="E30" s="12"/>
      <c r="F30" s="12"/>
      <c r="I30" s="13"/>
      <c r="J30" s="14" t="str">
        <f>IF($A30="","",(D30*E30))</f>
        <v/>
      </c>
      <c r="K30" s="15" t="str">
        <f>IF($A30="","",IFERROR(((E30-F30)/E30),0))</f>
        <v/>
      </c>
    </row>
    <row r="31" spans="1:11" x14ac:dyDescent="0.25">
      <c r="D31" s="11"/>
      <c r="E31" s="12"/>
      <c r="F31" s="12"/>
      <c r="I31" s="13"/>
      <c r="J31" s="14" t="str">
        <f>IF($A31="","",(D31*E31))</f>
        <v/>
      </c>
      <c r="K31" s="15" t="str">
        <f>IF($A31="","",IFERROR(((E31-F31)/E31),0))</f>
        <v/>
      </c>
    </row>
    <row r="32" spans="1:11" x14ac:dyDescent="0.25">
      <c r="D32" s="11"/>
      <c r="E32" s="12"/>
      <c r="F32" s="12"/>
      <c r="I32" s="13"/>
      <c r="J32" s="14" t="str">
        <f>IF($A32="","",(D32*E32))</f>
        <v/>
      </c>
      <c r="K32" s="15" t="str">
        <f>IF($A32="","",IFERROR(((E32-F32)/E32),0))</f>
        <v/>
      </c>
    </row>
    <row r="33" spans="1:11" x14ac:dyDescent="0.25">
      <c r="D33" s="11"/>
      <c r="E33" s="12"/>
      <c r="F33" s="12"/>
      <c r="I33" s="13"/>
      <c r="J33" s="14" t="str">
        <f>IF($A33="","",(D33*E33))</f>
        <v/>
      </c>
      <c r="K33" s="15" t="str">
        <f>IF($A33="","",IFERROR(((E33-F33)/E33),0))</f>
        <v/>
      </c>
    </row>
    <row r="34" spans="1:11" x14ac:dyDescent="0.25">
      <c r="D34" s="11"/>
      <c r="E34" s="12"/>
      <c r="F34" s="12"/>
      <c r="I34" s="13"/>
      <c r="J34" s="14" t="str">
        <f>IF($A34="","",(D34*E34))</f>
        <v/>
      </c>
      <c r="K34" s="15" t="str">
        <f>IF($A34="","",IFERROR(((E34-F34)/E34),0))</f>
        <v/>
      </c>
    </row>
    <row r="35" spans="1:11" x14ac:dyDescent="0.25">
      <c r="D35" s="11"/>
      <c r="E35" s="12"/>
      <c r="F35" s="12"/>
      <c r="I35" s="13"/>
      <c r="J35" s="14" t="str">
        <f>IF($A35="","",(D35*E35))</f>
        <v/>
      </c>
      <c r="K35" s="15" t="str">
        <f>IF($A35="","",IFERROR(((E35-F35)/E35),0))</f>
        <v/>
      </c>
    </row>
    <row r="36" spans="1:11" x14ac:dyDescent="0.25">
      <c r="D36" s="11"/>
      <c r="E36" s="12"/>
      <c r="F36" s="12"/>
      <c r="I36" s="13"/>
      <c r="J36" s="14" t="str">
        <f>IF($A36="","",(D36*E36))</f>
        <v/>
      </c>
      <c r="K36" s="15" t="str">
        <f>IF($A36="","",IFERROR(((E36-F36)/E36),0))</f>
        <v/>
      </c>
    </row>
    <row r="37" spans="1:11" x14ac:dyDescent="0.25">
      <c r="D37" s="11"/>
      <c r="E37" s="12"/>
      <c r="F37" s="12"/>
      <c r="I37" s="13"/>
      <c r="J37" s="14" t="str">
        <f>IF($A37="","",(D37*E37))</f>
        <v/>
      </c>
      <c r="K37" s="15" t="str">
        <f>IF($A37="","",IFERROR(((E37-F37)/E37),0))</f>
        <v/>
      </c>
    </row>
    <row r="38" spans="1:11" x14ac:dyDescent="0.25">
      <c r="D38" s="11"/>
      <c r="E38" s="12"/>
      <c r="F38" s="12"/>
      <c r="I38" s="13"/>
      <c r="J38" s="14" t="str">
        <f>IF($A38="","",(D38*E38))</f>
        <v/>
      </c>
      <c r="K38" s="15" t="str">
        <f>IF($A38="","",IFERROR(((E38-F38)/E38),0))</f>
        <v/>
      </c>
    </row>
    <row r="39" spans="1:11" x14ac:dyDescent="0.25">
      <c r="D39" s="11"/>
      <c r="E39" s="12"/>
      <c r="F39" s="12"/>
      <c r="I39" s="13"/>
      <c r="J39" s="14" t="str">
        <f>IF($A39="","",(D39*E39))</f>
        <v/>
      </c>
      <c r="K39" s="15" t="str">
        <f>IF($A39="","",IFERROR(((E39-F39)/E39),0))</f>
        <v/>
      </c>
    </row>
    <row r="40" spans="1:11" x14ac:dyDescent="0.25">
      <c r="D40" s="11"/>
      <c r="E40" s="12"/>
      <c r="F40" s="12"/>
      <c r="I40" s="13"/>
      <c r="J40" s="14" t="str">
        <f>IF($A40="","",(D40*E40))</f>
        <v/>
      </c>
      <c r="K40" s="15" t="str">
        <f>IF($A40="","",IFERROR(((E40-F40)/E40),0))</f>
        <v/>
      </c>
    </row>
    <row r="41" spans="1:11" x14ac:dyDescent="0.25">
      <c r="D41" s="11"/>
      <c r="E41" s="12"/>
      <c r="F41" s="12"/>
      <c r="I41" s="13"/>
      <c r="J41" s="14" t="str">
        <f>IF($A41="","",(D41*E41))</f>
        <v/>
      </c>
      <c r="K41" s="15" t="str">
        <f>IF($A41="","",IFERROR(((E41-F41)/E41),0))</f>
        <v/>
      </c>
    </row>
    <row r="42" spans="1:11" x14ac:dyDescent="0.25">
      <c r="D42" s="11"/>
      <c r="E42" s="12"/>
      <c r="F42" s="12"/>
      <c r="I42" s="13"/>
      <c r="J42" s="14" t="str">
        <f>IF($A42="","",(D42*E42))</f>
        <v/>
      </c>
      <c r="K42" s="15" t="str">
        <f>IF($A42="","",IFERROR(((E42-F42)/E42),0))</f>
        <v/>
      </c>
    </row>
    <row r="43" spans="1:11" x14ac:dyDescent="0.25">
      <c r="D43" s="11"/>
      <c r="E43" s="12"/>
      <c r="F43" s="12"/>
      <c r="I43" s="13"/>
      <c r="J43" s="14" t="str">
        <f>IF($A43="","",(D43*E43))</f>
        <v/>
      </c>
      <c r="K43" s="15" t="str">
        <f>IF($A43="","",IFERROR(((E43-F43)/E43),0))</f>
        <v/>
      </c>
    </row>
    <row r="44" spans="1:11" x14ac:dyDescent="0.25">
      <c r="D44" s="11"/>
      <c r="E44" s="12"/>
      <c r="F44" s="12"/>
      <c r="I44" s="13"/>
      <c r="J44" s="14" t="str">
        <f>IF($A44="","",(D44*E44))</f>
        <v/>
      </c>
      <c r="K44" s="15" t="str">
        <f>IF($A44="","",IFERROR(((E44-F44)/E44),0))</f>
        <v/>
      </c>
    </row>
    <row r="45" spans="1:11" x14ac:dyDescent="0.25">
      <c r="D45" s="11"/>
      <c r="E45" s="12"/>
      <c r="F45" s="12"/>
      <c r="I45" s="13"/>
      <c r="J45" s="14" t="str">
        <f>IF($A45="","",(D45*E45))</f>
        <v/>
      </c>
      <c r="K45" s="15" t="str">
        <f>IF($A45="","",IFERROR(((E45-F45)/E45),0))</f>
        <v/>
      </c>
    </row>
    <row r="46" spans="1:11" x14ac:dyDescent="0.25">
      <c r="D46" s="11"/>
      <c r="E46" s="12"/>
      <c r="F46" s="12"/>
      <c r="I46" s="13"/>
      <c r="J46" s="14" t="str">
        <f>IF($A46="","",(D46*E46))</f>
        <v/>
      </c>
      <c r="K46" s="15" t="str">
        <f>IF($A46="","",IFERROR(((E46-F46)/E46),0))</f>
        <v/>
      </c>
    </row>
    <row r="47" spans="1:11" x14ac:dyDescent="0.25">
      <c r="D47" s="11"/>
      <c r="E47" s="12"/>
      <c r="F47" s="12"/>
      <c r="I47" s="13"/>
      <c r="J47" s="14" t="str">
        <f>IF($A47="","",(D47*E47))</f>
        <v/>
      </c>
      <c r="K47" s="15" t="str">
        <f>IF($A47="","",IFERROR(((E47-F47)/E47),0))</f>
        <v/>
      </c>
    </row>
    <row r="48" spans="1:11" x14ac:dyDescent="0.25">
      <c r="D48" s="11"/>
      <c r="E48" s="12"/>
      <c r="F48" s="12"/>
      <c r="I48" s="13"/>
      <c r="J48" s="14" t="str">
        <f>IF($A48="","",(D48*E48))</f>
        <v/>
      </c>
      <c r="K48" s="15" t="str">
        <f>IF($A48="","",IFERROR(((E48-F48)/E48),0))</f>
        <v/>
      </c>
    </row>
    <row r="49" spans="1:11" x14ac:dyDescent="0.25">
      <c r="D49" s="11"/>
      <c r="E49" s="12"/>
      <c r="F49" s="12"/>
      <c r="I49" s="13"/>
      <c r="J49" s="14" t="str">
        <f>IF($A49="","",(D49*E49))</f>
        <v/>
      </c>
      <c r="K49" s="15" t="str">
        <f>IF($A49="","",IFERROR(((E49-F49)/E49),0))</f>
        <v/>
      </c>
    </row>
    <row r="50" spans="1:11" x14ac:dyDescent="0.25">
      <c r="D50" s="11"/>
      <c r="E50" s="12"/>
      <c r="F50" s="12"/>
      <c r="I50" s="13"/>
      <c r="J50" s="14" t="str">
        <f>IF($A50="","",(D50*E50))</f>
        <v/>
      </c>
      <c r="K50" s="15" t="str">
        <f>IF($A50="","",IFERROR(((E50-F50)/E50),0))</f>
        <v/>
      </c>
    </row>
    <row r="51" spans="1:11" x14ac:dyDescent="0.25">
      <c r="D51" s="11"/>
      <c r="E51" s="12"/>
      <c r="F51" s="12"/>
      <c r="I51" s="13"/>
      <c r="J51" s="14" t="str">
        <f>IF($A51="","",(D51*E51))</f>
        <v/>
      </c>
      <c r="K51" s="15" t="str">
        <f>IF($A51="","",IFERROR(((E51-F51)/E51),0))</f>
        <v/>
      </c>
    </row>
    <row r="52" spans="1:11" x14ac:dyDescent="0.25">
      <c r="D52" s="11"/>
      <c r="E52" s="12"/>
      <c r="F52" s="12"/>
      <c r="I52" s="13"/>
      <c r="J52" s="14" t="str">
        <f>IF($A52="","",(D52*E52))</f>
        <v/>
      </c>
      <c r="K52" s="15" t="str">
        <f>IF($A52="","",IFERROR(((E52-F52)/E52),0))</f>
        <v/>
      </c>
    </row>
    <row r="53" spans="1:11" x14ac:dyDescent="0.25">
      <c r="D53" s="11"/>
      <c r="E53" s="12"/>
      <c r="F53" s="12"/>
      <c r="I53" s="13"/>
      <c r="J53" s="14" t="str">
        <f>IF($A53="","",(D53*E53))</f>
        <v/>
      </c>
      <c r="K53" s="15" t="str">
        <f>IF($A53="","",IFERROR(((E53-F53)/E53),0))</f>
        <v/>
      </c>
    </row>
    <row r="54" spans="1:11" x14ac:dyDescent="0.25">
      <c r="D54" s="11"/>
      <c r="E54" s="12"/>
      <c r="F54" s="12"/>
      <c r="I54" s="13"/>
      <c r="J54" s="14" t="str">
        <f>IF($A54="","",(D54*E54))</f>
        <v/>
      </c>
      <c r="K54" s="15" t="str">
        <f>IF($A54="","",IFERROR(((E54-F54)/E54),0))</f>
        <v/>
      </c>
    </row>
    <row r="55" spans="1:11" x14ac:dyDescent="0.25">
      <c r="D55" s="11"/>
      <c r="E55" s="12"/>
      <c r="F55" s="12"/>
      <c r="I55" s="13"/>
      <c r="J55" s="14" t="str">
        <f>IF($A55="","",(D55*E55))</f>
        <v/>
      </c>
      <c r="K55" s="15" t="str">
        <f>IF($A55="","",IFERROR(((E55-F55)/E55),0))</f>
        <v/>
      </c>
    </row>
    <row r="56" spans="1:11" x14ac:dyDescent="0.25">
      <c r="D56" s="11"/>
      <c r="E56" s="12"/>
      <c r="F56" s="12"/>
      <c r="I56" s="13"/>
      <c r="J56" s="14" t="str">
        <f>IF($A56="","",(D56*E56))</f>
        <v/>
      </c>
      <c r="K56" s="15" t="str">
        <f>IF($A56="","",IFERROR(((E56-F56)/E56),0))</f>
        <v/>
      </c>
    </row>
    <row r="57" spans="1:11" x14ac:dyDescent="0.25">
      <c r="D57" s="11"/>
      <c r="E57" s="12"/>
      <c r="F57" s="12"/>
      <c r="I57" s="13"/>
      <c r="J57" s="14" t="str">
        <f>IF($A57="","",(D57*E57))</f>
        <v/>
      </c>
      <c r="K57" s="15" t="str">
        <f>IF($A57="","",IFERROR(((E57-F57)/E57),0))</f>
        <v/>
      </c>
    </row>
    <row r="58" spans="1:11" x14ac:dyDescent="0.25">
      <c r="D58" s="11"/>
      <c r="E58" s="12"/>
      <c r="F58" s="12"/>
      <c r="I58" s="13"/>
      <c r="J58" s="14" t="str">
        <f>IF($A58="","",(D58*E58))</f>
        <v/>
      </c>
      <c r="K58" s="15" t="str">
        <f>IF($A58="","",IFERROR(((E58-F58)/E58),0))</f>
        <v/>
      </c>
    </row>
    <row r="59" spans="1:11" x14ac:dyDescent="0.25">
      <c r="D59" s="11"/>
      <c r="E59" s="12"/>
      <c r="F59" s="12"/>
      <c r="I59" s="13"/>
      <c r="J59" s="14" t="str">
        <f>IF($A59="","",(D59*E59))</f>
        <v/>
      </c>
      <c r="K59" s="15" t="str">
        <f>IF($A59="","",IFERROR(((E59-F59)/E59),0))</f>
        <v/>
      </c>
    </row>
    <row r="60" spans="1:11" x14ac:dyDescent="0.25">
      <c r="D60" s="11"/>
      <c r="E60" s="12"/>
      <c r="F60" s="12"/>
      <c r="I60" s="13"/>
      <c r="J60" s="14" t="str">
        <f>IF($A60="","",(D60*E60))</f>
        <v/>
      </c>
      <c r="K60" s="15" t="str">
        <f>IF($A60="","",IFERROR(((E60-F60)/E60),0))</f>
        <v/>
      </c>
    </row>
    <row r="61" spans="1:11" x14ac:dyDescent="0.25">
      <c r="D61" s="11"/>
      <c r="E61" s="12"/>
      <c r="F61" s="12"/>
      <c r="I61" s="13"/>
      <c r="J61" s="14" t="str">
        <f>IF($A61="","",(D61*E61))</f>
        <v/>
      </c>
      <c r="K61" s="15" t="str">
        <f>IF($A61="","",IFERROR(((E61-F61)/E61),0))</f>
        <v/>
      </c>
    </row>
    <row r="62" spans="1:11" x14ac:dyDescent="0.25">
      <c r="D62" s="11"/>
      <c r="E62" s="12"/>
      <c r="F62" s="12"/>
      <c r="I62" s="13"/>
      <c r="J62" s="14" t="str">
        <f>IF($A62="","",(D62*E62))</f>
        <v/>
      </c>
      <c r="K62" s="15" t="str">
        <f>IF($A62="","",IFERROR(((E62-F62)/E62),0))</f>
        <v/>
      </c>
    </row>
    <row r="63" spans="1:11" x14ac:dyDescent="0.25">
      <c r="D63" s="11"/>
      <c r="E63" s="12"/>
      <c r="F63" s="12"/>
      <c r="I63" s="13"/>
      <c r="J63" s="14" t="str">
        <f>IF($A63="","",(D63*E63))</f>
        <v/>
      </c>
      <c r="K63" s="15" t="str">
        <f>IF($A63="","",IFERROR(((E63-F63)/E63),0))</f>
        <v/>
      </c>
    </row>
    <row r="64" spans="1:11" x14ac:dyDescent="0.25">
      <c r="D64" s="11"/>
      <c r="E64" s="12"/>
      <c r="F64" s="12"/>
      <c r="I64" s="13"/>
      <c r="J64" s="14" t="str">
        <f>IF($A64="","",(D64*E64))</f>
        <v/>
      </c>
      <c r="K64" s="15" t="str">
        <f>IF($A64="","",IFERROR(((E64-F64)/E64),0))</f>
        <v/>
      </c>
    </row>
    <row r="65" spans="1:11" x14ac:dyDescent="0.25">
      <c r="D65" s="11"/>
      <c r="E65" s="12"/>
      <c r="F65" s="12"/>
      <c r="I65" s="13"/>
      <c r="J65" s="14" t="str">
        <f>IF($A65="","",(D65*E65))</f>
        <v/>
      </c>
      <c r="K65" s="15" t="str">
        <f>IF($A65="","",IFERROR(((E65-F65)/E65),0))</f>
        <v/>
      </c>
    </row>
    <row r="66" spans="1:11" x14ac:dyDescent="0.25">
      <c r="D66" s="11"/>
      <c r="E66" s="12"/>
      <c r="F66" s="12"/>
      <c r="I66" s="13"/>
      <c r="J66" s="14" t="str">
        <f>IF($A66="","",(D66*E66))</f>
        <v/>
      </c>
      <c r="K66" s="15" t="str">
        <f>IF($A66="","",IFERROR(((E66-F66)/E66),0))</f>
        <v/>
      </c>
    </row>
    <row r="67" spans="1:11" x14ac:dyDescent="0.25">
      <c r="D67" s="11"/>
      <c r="E67" s="12"/>
      <c r="F67" s="12"/>
      <c r="I67" s="13"/>
      <c r="J67" s="14" t="str">
        <f>IF($A67="","",(D67*E67))</f>
        <v/>
      </c>
      <c r="K67" s="15" t="str">
        <f>IF($A67="","",IFERROR(((E67-F67)/E67),0))</f>
        <v/>
      </c>
    </row>
    <row r="68" spans="1:11" x14ac:dyDescent="0.25">
      <c r="D68" s="11"/>
      <c r="E68" s="12"/>
      <c r="F68" s="12"/>
      <c r="I68" s="13"/>
      <c r="J68" s="14" t="str">
        <f>IF($A68="","",(D68*E68))</f>
        <v/>
      </c>
      <c r="K68" s="15" t="str">
        <f>IF($A68="","",IFERROR(((E68-F68)/E68),0))</f>
        <v/>
      </c>
    </row>
    <row r="69" spans="1:11" x14ac:dyDescent="0.25">
      <c r="D69" s="11"/>
      <c r="E69" s="12"/>
      <c r="F69" s="12"/>
      <c r="I69" s="13"/>
      <c r="J69" s="14" t="str">
        <f>IF($A69="","",(D69*E69))</f>
        <v/>
      </c>
      <c r="K69" s="15" t="str">
        <f>IF($A69="","",IFERROR(((E69-F69)/E69),0))</f>
        <v/>
      </c>
    </row>
    <row r="70" spans="1:11" x14ac:dyDescent="0.25">
      <c r="D70" s="11"/>
      <c r="E70" s="12"/>
      <c r="F70" s="12"/>
      <c r="I70" s="13"/>
      <c r="J70" s="14" t="str">
        <f>IF($A70="","",(D70*E70))</f>
        <v/>
      </c>
      <c r="K70" s="15" t="str">
        <f>IF($A70="","",IFERROR(((E70-F70)/E70),0))</f>
        <v/>
      </c>
    </row>
    <row r="71" spans="1:11" x14ac:dyDescent="0.25">
      <c r="D71" s="11"/>
      <c r="E71" s="12"/>
      <c r="F71" s="12"/>
      <c r="I71" s="13"/>
      <c r="J71" s="14" t="str">
        <f>IF($A71="","",(D71*E71))</f>
        <v/>
      </c>
      <c r="K71" s="15" t="str">
        <f>IF($A71="","",IFERROR(((E71-F71)/E71),0))</f>
        <v/>
      </c>
    </row>
    <row r="72" spans="1:11" x14ac:dyDescent="0.25">
      <c r="D72" s="11"/>
      <c r="E72" s="12"/>
      <c r="F72" s="12"/>
      <c r="I72" s="13"/>
      <c r="J72" s="14" t="str">
        <f>IF($A72="","",(D72*E72))</f>
        <v/>
      </c>
      <c r="K72" s="15" t="str">
        <f>IF($A72="","",IFERROR(((E72-F72)/E72),0))</f>
        <v/>
      </c>
    </row>
    <row r="73" spans="1:11" x14ac:dyDescent="0.25">
      <c r="D73" s="11"/>
      <c r="E73" s="12"/>
      <c r="F73" s="12"/>
      <c r="I73" s="13"/>
      <c r="J73" s="14" t="str">
        <f>IF($A73="","",(D73*E73))</f>
        <v/>
      </c>
      <c r="K73" s="15" t="str">
        <f>IF($A73="","",IFERROR(((E73-F73)/E73),0))</f>
        <v/>
      </c>
    </row>
    <row r="74" spans="1:11" x14ac:dyDescent="0.25">
      <c r="D74" s="11"/>
      <c r="E74" s="12"/>
      <c r="F74" s="12"/>
      <c r="I74" s="13"/>
      <c r="J74" s="14" t="str">
        <f>IF($A74="","",(D74*E74))</f>
        <v/>
      </c>
      <c r="K74" s="15" t="str">
        <f>IF($A74="","",IFERROR(((E74-F74)/E74),0))</f>
        <v/>
      </c>
    </row>
    <row r="75" spans="1:11" x14ac:dyDescent="0.25">
      <c r="D75" s="11"/>
      <c r="E75" s="12"/>
      <c r="F75" s="12"/>
      <c r="I75" s="13"/>
      <c r="J75" s="14" t="str">
        <f>IF($A75="","",(D75*E75))</f>
        <v/>
      </c>
      <c r="K75" s="15" t="str">
        <f>IF($A75="","",IFERROR(((E75-F75)/E75),0))</f>
        <v/>
      </c>
    </row>
    <row r="76" spans="1:11" x14ac:dyDescent="0.25">
      <c r="D76" s="11"/>
      <c r="E76" s="12"/>
      <c r="F76" s="12"/>
      <c r="I76" s="13"/>
      <c r="J76" s="14" t="str">
        <f>IF($A76="","",(D76*E76))</f>
        <v/>
      </c>
      <c r="K76" s="15" t="str">
        <f>IF($A76="","",IFERROR(((E76-F76)/E76),0))</f>
        <v/>
      </c>
    </row>
    <row r="77" spans="1:11" x14ac:dyDescent="0.25">
      <c r="D77" s="11"/>
      <c r="E77" s="12"/>
      <c r="F77" s="12"/>
      <c r="I77" s="13"/>
      <c r="J77" s="14" t="str">
        <f>IF($A77="","",(D77*E77))</f>
        <v/>
      </c>
      <c r="K77" s="15" t="str">
        <f>IF($A77="","",IFERROR(((E77-F77)/E77),0))</f>
        <v/>
      </c>
    </row>
    <row r="78" spans="1:11" x14ac:dyDescent="0.25">
      <c r="D78" s="11"/>
      <c r="E78" s="12"/>
      <c r="F78" s="12"/>
      <c r="I78" s="13"/>
      <c r="J78" s="14" t="str">
        <f>IF($A78="","",(D78*E78))</f>
        <v/>
      </c>
      <c r="K78" s="15" t="str">
        <f>IF($A78="","",IFERROR(((E78-F78)/E78),0))</f>
        <v/>
      </c>
    </row>
    <row r="79" spans="1:11" x14ac:dyDescent="0.25">
      <c r="D79" s="11"/>
      <c r="E79" s="12"/>
      <c r="F79" s="12"/>
      <c r="I79" s="13"/>
      <c r="J79" s="14" t="str">
        <f>IF($A79="","",(D79*E79))</f>
        <v/>
      </c>
      <c r="K79" s="15" t="str">
        <f>IF($A79="","",IFERROR(((E79-F79)/E79),0))</f>
        <v/>
      </c>
    </row>
    <row r="80" spans="1:11" x14ac:dyDescent="0.25">
      <c r="D80" s="11"/>
      <c r="E80" s="12"/>
      <c r="F80" s="12"/>
      <c r="I80" s="13"/>
      <c r="J80" s="14" t="str">
        <f>IF($A80="","",(D80*E80))</f>
        <v/>
      </c>
      <c r="K80" s="15" t="str">
        <f>IF($A80="","",IFERROR(((E80-F80)/E80),0))</f>
        <v/>
      </c>
    </row>
    <row r="81" spans="1:11" x14ac:dyDescent="0.25">
      <c r="D81" s="11"/>
      <c r="E81" s="12"/>
      <c r="F81" s="12"/>
      <c r="I81" s="13"/>
      <c r="J81" s="14" t="str">
        <f>IF($A81="","",(D81*E81))</f>
        <v/>
      </c>
      <c r="K81" s="15" t="str">
        <f>IF($A81="","",IFERROR(((E81-F81)/E81),0))</f>
        <v/>
      </c>
    </row>
    <row r="82" spans="1:11" x14ac:dyDescent="0.25">
      <c r="D82" s="11"/>
      <c r="E82" s="12"/>
      <c r="F82" s="12"/>
      <c r="I82" s="13"/>
      <c r="J82" s="14" t="str">
        <f>IF($A82="","",(D82*E82))</f>
        <v/>
      </c>
      <c r="K82" s="15" t="str">
        <f>IF($A82="","",IFERROR(((E82-F82)/E82),0))</f>
        <v/>
      </c>
    </row>
    <row r="83" spans="1:11" x14ac:dyDescent="0.25">
      <c r="D83" s="11"/>
      <c r="E83" s="12"/>
      <c r="F83" s="12"/>
      <c r="I83" s="13"/>
      <c r="J83" s="14" t="str">
        <f>IF($A83="","",(D83*E83))</f>
        <v/>
      </c>
      <c r="K83" s="15" t="str">
        <f>IF($A83="","",IFERROR(((E83-F83)/E83),0))</f>
        <v/>
      </c>
    </row>
    <row r="84" spans="1:11" x14ac:dyDescent="0.25">
      <c r="D84" s="11"/>
      <c r="E84" s="12"/>
      <c r="F84" s="12"/>
      <c r="I84" s="13"/>
      <c r="J84" s="14" t="str">
        <f>IF($A84="","",(D84*E84))</f>
        <v/>
      </c>
      <c r="K84" s="15" t="str">
        <f>IF($A84="","",IFERROR(((E84-F84)/E84),0))</f>
        <v/>
      </c>
    </row>
    <row r="85" spans="1:11" x14ac:dyDescent="0.25">
      <c r="D85" s="11"/>
      <c r="E85" s="12"/>
      <c r="F85" s="12"/>
      <c r="I85" s="13"/>
      <c r="J85" s="14" t="str">
        <f>IF($A85="","",(D85*E85))</f>
        <v/>
      </c>
      <c r="K85" s="15" t="str">
        <f>IF($A85="","",IFERROR(((E85-F85)/E85),0))</f>
        <v/>
      </c>
    </row>
    <row r="86" spans="1:11" x14ac:dyDescent="0.25">
      <c r="D86" s="11"/>
      <c r="E86" s="12"/>
      <c r="F86" s="12"/>
      <c r="I86" s="13"/>
      <c r="J86" s="14" t="str">
        <f>IF($A86="","",(D86*E86))</f>
        <v/>
      </c>
      <c r="K86" s="15" t="str">
        <f>IF($A86="","",IFERROR(((E86-F86)/E86),0))</f>
        <v/>
      </c>
    </row>
    <row r="87" spans="1:11" x14ac:dyDescent="0.25">
      <c r="D87" s="11"/>
      <c r="E87" s="12"/>
      <c r="F87" s="12"/>
      <c r="I87" s="13"/>
      <c r="J87" s="14" t="str">
        <f>IF($A87="","",(D87*E87))</f>
        <v/>
      </c>
      <c r="K87" s="15" t="str">
        <f>IF($A87="","",IFERROR(((E87-F87)/E87),0))</f>
        <v/>
      </c>
    </row>
    <row r="88" spans="1:11" x14ac:dyDescent="0.25">
      <c r="D88" s="11"/>
      <c r="E88" s="12"/>
      <c r="F88" s="12"/>
      <c r="I88" s="13"/>
      <c r="J88" s="14" t="str">
        <f>IF($A88="","",(D88*E88))</f>
        <v/>
      </c>
      <c r="K88" s="15" t="str">
        <f>IF($A88="","",IFERROR(((E88-F88)/E88),0))</f>
        <v/>
      </c>
    </row>
    <row r="89" spans="1:11" x14ac:dyDescent="0.25">
      <c r="D89" s="11"/>
      <c r="E89" s="12"/>
      <c r="F89" s="12"/>
      <c r="I89" s="13"/>
      <c r="J89" s="14" t="str">
        <f>IF($A89="","",(D89*E89))</f>
        <v/>
      </c>
      <c r="K89" s="15" t="str">
        <f>IF($A89="","",IFERROR(((E89-F89)/E89),0))</f>
        <v/>
      </c>
    </row>
    <row r="90" spans="1:11" x14ac:dyDescent="0.25">
      <c r="D90" s="11"/>
      <c r="E90" s="12"/>
      <c r="F90" s="12"/>
      <c r="I90" s="13"/>
      <c r="J90" s="14" t="str">
        <f>IF($A90="","",(D90*E90))</f>
        <v/>
      </c>
      <c r="K90" s="15" t="str">
        <f>IF($A90="","",IFERROR(((E90-F90)/E90),0))</f>
        <v/>
      </c>
    </row>
    <row r="91" spans="1:11" x14ac:dyDescent="0.25">
      <c r="D91" s="11"/>
      <c r="E91" s="12"/>
      <c r="F91" s="12"/>
      <c r="I91" s="13"/>
      <c r="J91" s="14" t="str">
        <f>IF($A91="","",(D91*E91))</f>
        <v/>
      </c>
      <c r="K91" s="15" t="str">
        <f>IF($A91="","",IFERROR(((E91-F91)/E91),0))</f>
        <v/>
      </c>
    </row>
    <row r="92" spans="1:11" x14ac:dyDescent="0.25">
      <c r="D92" s="11"/>
      <c r="E92" s="12"/>
      <c r="F92" s="12"/>
      <c r="I92" s="13"/>
      <c r="J92" s="14" t="str">
        <f>IF($A92="","",(D92*E92))</f>
        <v/>
      </c>
      <c r="K92" s="15" t="str">
        <f>IF($A92="","",IFERROR(((E92-F92)/E92),0))</f>
        <v/>
      </c>
    </row>
    <row r="93" spans="1:11" x14ac:dyDescent="0.25">
      <c r="D93" s="11"/>
      <c r="E93" s="12"/>
      <c r="F93" s="12"/>
      <c r="I93" s="13"/>
      <c r="J93" s="14" t="str">
        <f>IF($A93="","",(D93*E93))</f>
        <v/>
      </c>
      <c r="K93" s="15" t="str">
        <f>IF($A93="","",IFERROR(((E93-F93)/E93),0))</f>
        <v/>
      </c>
    </row>
    <row r="94" spans="1:11" x14ac:dyDescent="0.25">
      <c r="D94" s="11"/>
      <c r="E94" s="12"/>
      <c r="F94" s="12"/>
      <c r="I94" s="13"/>
      <c r="J94" s="14" t="str">
        <f>IF($A94="","",(D94*E94))</f>
        <v/>
      </c>
      <c r="K94" s="15" t="str">
        <f>IF($A94="","",IFERROR(((E94-F94)/E94),0))</f>
        <v/>
      </c>
    </row>
    <row r="95" spans="1:11" x14ac:dyDescent="0.25">
      <c r="D95" s="11"/>
      <c r="E95" s="12"/>
      <c r="F95" s="12"/>
      <c r="I95" s="13"/>
      <c r="J95" s="14" t="str">
        <f>IF($A95="","",(D95*E95))</f>
        <v/>
      </c>
      <c r="K95" s="15" t="str">
        <f>IF($A95="","",IFERROR(((E95-F95)/E95),0))</f>
        <v/>
      </c>
    </row>
    <row r="96" spans="1:11" x14ac:dyDescent="0.25">
      <c r="D96" s="11"/>
      <c r="E96" s="12"/>
      <c r="F96" s="12"/>
      <c r="I96" s="13"/>
      <c r="J96" s="14" t="str">
        <f>IF($A96="","",(D96*E96))</f>
        <v/>
      </c>
      <c r="K96" s="15" t="str">
        <f>IF($A96="","",IFERROR(((E96-F96)/E96),0))</f>
        <v/>
      </c>
    </row>
    <row r="97" spans="1:11" x14ac:dyDescent="0.25">
      <c r="D97" s="11"/>
      <c r="E97" s="12"/>
      <c r="F97" s="12"/>
      <c r="I97" s="13"/>
      <c r="J97" s="14" t="str">
        <f>IF($A97="","",(D97*E97))</f>
        <v/>
      </c>
      <c r="K97" s="15" t="str">
        <f>IF($A97="","",IFERROR(((E97-F97)/E97),0))</f>
        <v/>
      </c>
    </row>
    <row r="98" spans="1:11" x14ac:dyDescent="0.25">
      <c r="D98" s="11"/>
      <c r="E98" s="12"/>
      <c r="F98" s="12"/>
      <c r="I98" s="13"/>
      <c r="J98" s="14" t="str">
        <f>IF($A98="","",(D98*E98))</f>
        <v/>
      </c>
      <c r="K98" s="15" t="str">
        <f>IF($A98="","",IFERROR(((E98-F98)/E98),0))</f>
        <v/>
      </c>
    </row>
    <row r="99" spans="1:11" x14ac:dyDescent="0.25">
      <c r="D99" s="11"/>
      <c r="E99" s="12"/>
      <c r="F99" s="12"/>
      <c r="I99" s="13"/>
      <c r="J99" s="14" t="str">
        <f>IF($A99="","",(D99*E99))</f>
        <v/>
      </c>
      <c r="K99" s="15" t="str">
        <f>IF($A99="","",IFERROR(((E99-F99)/E99),0))</f>
        <v/>
      </c>
    </row>
    <row r="100" spans="1:11" x14ac:dyDescent="0.25">
      <c r="D100" s="11"/>
      <c r="E100" s="12"/>
      <c r="F100" s="12"/>
      <c r="I100" s="13"/>
      <c r="J100" s="14" t="str">
        <f>IF($A100="","",(D100*E100))</f>
        <v/>
      </c>
      <c r="K100" s="15" t="str">
        <f>IF($A100="","",IFERROR(((E100-F100)/E100),0))</f>
        <v/>
      </c>
    </row>
    <row r="101" spans="1:11" x14ac:dyDescent="0.25">
      <c r="D101" s="11"/>
      <c r="E101" s="12"/>
      <c r="F101" s="12"/>
      <c r="I101" s="13"/>
      <c r="J101" s="14" t="str">
        <f>IF($A101="","",(D101*E101))</f>
        <v/>
      </c>
      <c r="K101" s="15" t="str">
        <f>IF($A101="","",IFERROR(((E101-F101)/E101),0))</f>
        <v/>
      </c>
    </row>
    <row r="102" spans="1:11" x14ac:dyDescent="0.25">
      <c r="D102" s="11"/>
      <c r="E102" s="12"/>
      <c r="F102" s="12"/>
      <c r="I102" s="13"/>
      <c r="J102" s="14" t="str">
        <f>IF($A102="","",(D102*E102))</f>
        <v/>
      </c>
      <c r="K102" s="15" t="str">
        <f>IF($A102="","",IFERROR(((E102-F102)/E102),0))</f>
        <v/>
      </c>
    </row>
    <row r="103" spans="1:11" x14ac:dyDescent="0.25">
      <c r="D103" s="11"/>
      <c r="E103" s="12"/>
      <c r="F103" s="12"/>
      <c r="I103" s="13"/>
      <c r="J103" s="14" t="str">
        <f>IF($A103="","",(D103*E103))</f>
        <v/>
      </c>
      <c r="K103" s="15" t="str">
        <f>IF($A103="","",IFERROR(((E103-F103)/E103),0))</f>
        <v/>
      </c>
    </row>
    <row r="104" spans="1:11" x14ac:dyDescent="0.25">
      <c r="D104" s="11"/>
      <c r="E104" s="12"/>
      <c r="F104" s="12"/>
      <c r="I104" s="13"/>
      <c r="J104" s="14" t="str">
        <f>IF($A104="","",(D104*E104))</f>
        <v/>
      </c>
      <c r="K104" s="15" t="str">
        <f>IF($A104="","",IFERROR(((E104-F104)/E104),0))</f>
        <v/>
      </c>
    </row>
    <row r="105" spans="1:11" x14ac:dyDescent="0.25">
      <c r="D105" s="11"/>
      <c r="E105" s="12"/>
      <c r="F105" s="12"/>
      <c r="I105" s="13"/>
      <c r="J105" s="14" t="str">
        <f>IF($A105="","",(D105*E105))</f>
        <v/>
      </c>
      <c r="K105" s="15" t="str">
        <f>IF($A105="","",IFERROR(((E105-F105)/E105),0))</f>
        <v/>
      </c>
    </row>
    <row r="106" spans="1:11" x14ac:dyDescent="0.25">
      <c r="D106" s="11"/>
      <c r="E106" s="12"/>
      <c r="F106" s="12"/>
      <c r="I106" s="13"/>
      <c r="J106" s="14" t="str">
        <f>IF($A106="","",(D106*E106))</f>
        <v/>
      </c>
      <c r="K106" s="15" t="str">
        <f>IF($A106="","",IFERROR(((E106-F106)/E106),0))</f>
        <v/>
      </c>
    </row>
    <row r="107" spans="1:11" x14ac:dyDescent="0.25">
      <c r="D107" s="11"/>
      <c r="E107" s="12"/>
      <c r="F107" s="12"/>
      <c r="I107" s="13"/>
      <c r="J107" s="14" t="str">
        <f>IF($A107="","",(D107*E107))</f>
        <v/>
      </c>
      <c r="K107" s="15" t="str">
        <f>IF($A107="","",IFERROR(((E107-F107)/E107),0))</f>
        <v/>
      </c>
    </row>
    <row r="108" spans="1:11" x14ac:dyDescent="0.25">
      <c r="D108" s="11"/>
      <c r="E108" s="12"/>
      <c r="F108" s="12"/>
      <c r="I108" s="13"/>
      <c r="J108" s="14" t="str">
        <f>IF($A108="","",(D108*E108))</f>
        <v/>
      </c>
      <c r="K108" s="15" t="str">
        <f>IF($A108="","",IFERROR(((E108-F108)/E108),0))</f>
        <v/>
      </c>
    </row>
    <row r="109" spans="1:11" x14ac:dyDescent="0.25">
      <c r="D109" s="11"/>
      <c r="E109" s="12"/>
      <c r="F109" s="12"/>
      <c r="I109" s="13"/>
      <c r="J109" s="14" t="str">
        <f>IF($A109="","",(D109*E109))</f>
        <v/>
      </c>
      <c r="K109" s="15" t="str">
        <f>IF($A109="","",IFERROR(((E109-F109)/E109),0))</f>
        <v/>
      </c>
    </row>
    <row r="110" spans="1:11" x14ac:dyDescent="0.25">
      <c r="D110" s="11"/>
      <c r="E110" s="12"/>
      <c r="F110" s="12"/>
      <c r="I110" s="13"/>
      <c r="J110" s="14" t="str">
        <f>IF($A110="","",(D110*E110))</f>
        <v/>
      </c>
      <c r="K110" s="15" t="str">
        <f>IF($A110="","",IFERROR(((E110-F110)/E110),0))</f>
        <v/>
      </c>
    </row>
    <row r="111" spans="1:11" x14ac:dyDescent="0.25">
      <c r="D111" s="11"/>
      <c r="E111" s="12"/>
      <c r="F111" s="12"/>
      <c r="I111" s="13"/>
      <c r="J111" s="14" t="str">
        <f>IF($A111="","",(D111*E111))</f>
        <v/>
      </c>
      <c r="K111" s="15" t="str">
        <f>IF($A111="","",IFERROR(((E111-F111)/E111),0))</f>
        <v/>
      </c>
    </row>
    <row r="112" spans="1:11" x14ac:dyDescent="0.25">
      <c r="D112" s="11"/>
      <c r="E112" s="12"/>
      <c r="F112" s="12"/>
      <c r="I112" s="13"/>
      <c r="J112" s="14" t="str">
        <f>IF($A112="","",(D112*E112))</f>
        <v/>
      </c>
      <c r="K112" s="15" t="str">
        <f>IF($A112="","",IFERROR(((E112-F112)/E112),0))</f>
        <v/>
      </c>
    </row>
    <row r="113" spans="1:11" x14ac:dyDescent="0.25">
      <c r="D113" s="11"/>
      <c r="E113" s="12"/>
      <c r="F113" s="12"/>
      <c r="I113" s="13"/>
      <c r="J113" s="14" t="str">
        <f>IF($A113="","",(D113*E113))</f>
        <v/>
      </c>
      <c r="K113" s="15" t="str">
        <f>IF($A113="","",IFERROR(((E113-F113)/E113),0))</f>
        <v/>
      </c>
    </row>
    <row r="114" spans="1:11" x14ac:dyDescent="0.25">
      <c r="D114" s="11"/>
      <c r="E114" s="12"/>
      <c r="F114" s="12"/>
      <c r="I114" s="13"/>
      <c r="J114" s="14" t="str">
        <f>IF($A114="","",(D114*E114))</f>
        <v/>
      </c>
      <c r="K114" s="15" t="str">
        <f>IF($A114="","",IFERROR(((E114-F114)/E114),0))</f>
        <v/>
      </c>
    </row>
    <row r="115" spans="1:11" x14ac:dyDescent="0.25">
      <c r="D115" s="11"/>
      <c r="E115" s="12"/>
      <c r="F115" s="12"/>
      <c r="I115" s="13"/>
      <c r="J115" s="14" t="str">
        <f>IF($A115="","",(D115*E115))</f>
        <v/>
      </c>
      <c r="K115" s="15" t="str">
        <f>IF($A115="","",IFERROR(((E115-F115)/E115),0))</f>
        <v/>
      </c>
    </row>
    <row r="116" spans="1:11" x14ac:dyDescent="0.25">
      <c r="D116" s="11"/>
      <c r="E116" s="12"/>
      <c r="F116" s="12"/>
      <c r="I116" s="13"/>
      <c r="J116" s="14" t="str">
        <f>IF($A116="","",(D116*E116))</f>
        <v/>
      </c>
      <c r="K116" s="15" t="str">
        <f>IF($A116="","",IFERROR(((E116-F116)/E116),0))</f>
        <v/>
      </c>
    </row>
    <row r="117" spans="1:11" x14ac:dyDescent="0.25">
      <c r="D117" s="11"/>
      <c r="E117" s="12"/>
      <c r="F117" s="12"/>
      <c r="I117" s="13"/>
      <c r="J117" s="14" t="str">
        <f>IF($A117="","",(D117*E117))</f>
        <v/>
      </c>
      <c r="K117" s="15" t="str">
        <f>IF($A117="","",IFERROR(((E117-F117)/E117),0))</f>
        <v/>
      </c>
    </row>
    <row r="118" spans="1:11" x14ac:dyDescent="0.25">
      <c r="D118" s="11"/>
      <c r="E118" s="12"/>
      <c r="F118" s="12"/>
      <c r="I118" s="13"/>
      <c r="J118" s="14" t="str">
        <f>IF($A118="","",(D118*E118))</f>
        <v/>
      </c>
      <c r="K118" s="15" t="str">
        <f>IF($A118="","",IFERROR(((E118-F118)/E118),0))</f>
        <v/>
      </c>
    </row>
    <row r="119" spans="1:11" x14ac:dyDescent="0.25">
      <c r="D119" s="11"/>
      <c r="E119" s="12"/>
      <c r="F119" s="12"/>
      <c r="I119" s="13"/>
      <c r="J119" s="14" t="str">
        <f>IF($A119="","",(D119*E119))</f>
        <v/>
      </c>
      <c r="K119" s="15" t="str">
        <f>IF($A119="","",IFERROR(((E119-F119)/E119),0))</f>
        <v/>
      </c>
    </row>
    <row r="120" spans="1:11" x14ac:dyDescent="0.25">
      <c r="D120" s="11"/>
      <c r="E120" s="12"/>
      <c r="F120" s="12"/>
      <c r="I120" s="13"/>
      <c r="J120" s="14" t="str">
        <f>IF($A120="","",(D120*E120))</f>
        <v/>
      </c>
      <c r="K120" s="15" t="str">
        <f>IF($A120="","",IFERROR(((E120-F120)/E120),0))</f>
        <v/>
      </c>
    </row>
    <row r="121" spans="1:11" x14ac:dyDescent="0.25">
      <c r="D121" s="11"/>
      <c r="E121" s="12"/>
      <c r="F121" s="12"/>
      <c r="I121" s="13"/>
      <c r="J121" s="14" t="str">
        <f>IF($A121="","",(D121*E121))</f>
        <v/>
      </c>
      <c r="K121" s="15" t="str">
        <f>IF($A121="","",IFERROR(((E121-F121)/E121),0))</f>
        <v/>
      </c>
    </row>
    <row r="122" spans="1:11" x14ac:dyDescent="0.25">
      <c r="D122" s="11"/>
      <c r="E122" s="12"/>
      <c r="F122" s="12"/>
      <c r="I122" s="13"/>
      <c r="J122" s="14" t="str">
        <f>IF($A122="","",(D122*E122))</f>
        <v/>
      </c>
      <c r="K122" s="15" t="str">
        <f>IF($A122="","",IFERROR(((E122-F122)/E122),0))</f>
        <v/>
      </c>
    </row>
    <row r="123" spans="1:11" x14ac:dyDescent="0.25">
      <c r="D123" s="11"/>
      <c r="E123" s="12"/>
      <c r="F123" s="12"/>
      <c r="I123" s="13"/>
      <c r="J123" s="14" t="str">
        <f>IF($A123="","",(D123*E123))</f>
        <v/>
      </c>
      <c r="K123" s="15" t="str">
        <f>IF($A123="","",IFERROR(((E123-F123)/E123),0))</f>
        <v/>
      </c>
    </row>
    <row r="124" spans="1:11" x14ac:dyDescent="0.25">
      <c r="D124" s="11"/>
      <c r="E124" s="12"/>
      <c r="F124" s="12"/>
      <c r="I124" s="13"/>
      <c r="J124" s="14" t="str">
        <f>IF($A124="","",(D124*E124))</f>
        <v/>
      </c>
      <c r="K124" s="15" t="str">
        <f>IF($A124="","",IFERROR(((E124-F124)/E124),0))</f>
        <v/>
      </c>
    </row>
    <row r="125" spans="1:11" x14ac:dyDescent="0.25">
      <c r="D125" s="11"/>
      <c r="E125" s="12"/>
      <c r="F125" s="12"/>
      <c r="I125" s="13"/>
      <c r="J125" s="14" t="str">
        <f>IF($A125="","",(D125*E125))</f>
        <v/>
      </c>
      <c r="K125" s="15" t="str">
        <f>IF($A125="","",IFERROR(((E125-F125)/E125),0))</f>
        <v/>
      </c>
    </row>
    <row r="126" spans="1:11" x14ac:dyDescent="0.25">
      <c r="D126" s="11"/>
      <c r="E126" s="12"/>
      <c r="F126" s="12"/>
      <c r="I126" s="13"/>
      <c r="J126" s="14" t="str">
        <f>IF($A126="","",(D126*E126))</f>
        <v/>
      </c>
      <c r="K126" s="15" t="str">
        <f>IF($A126="","",IFERROR(((E126-F126)/E126),0))</f>
        <v/>
      </c>
    </row>
    <row r="127" spans="1:11" x14ac:dyDescent="0.25">
      <c r="D127" s="11"/>
      <c r="E127" s="12"/>
      <c r="F127" s="12"/>
      <c r="I127" s="13"/>
      <c r="J127" s="14" t="str">
        <f>IF($A127="","",(D127*E127))</f>
        <v/>
      </c>
      <c r="K127" s="15" t="str">
        <f>IF($A127="","",IFERROR(((E127-F127)/E127),0))</f>
        <v/>
      </c>
    </row>
    <row r="128" spans="1:11" x14ac:dyDescent="0.25">
      <c r="D128" s="11"/>
      <c r="E128" s="12"/>
      <c r="F128" s="12"/>
      <c r="I128" s="13"/>
      <c r="J128" s="14" t="str">
        <f>IF($A128="","",(D128*E128))</f>
        <v/>
      </c>
      <c r="K128" s="15" t="str">
        <f>IF($A128="","",IFERROR(((E128-F128)/E128),0))</f>
        <v/>
      </c>
    </row>
    <row r="129" spans="1:11" x14ac:dyDescent="0.25">
      <c r="D129" s="11"/>
      <c r="E129" s="12"/>
      <c r="F129" s="12"/>
      <c r="I129" s="13"/>
      <c r="J129" s="14" t="str">
        <f>IF($A129="","",(D129*E129))</f>
        <v/>
      </c>
      <c r="K129" s="15" t="str">
        <f>IF($A129="","",IFERROR(((E129-F129)/E129),0))</f>
        <v/>
      </c>
    </row>
    <row r="130" spans="1:11" x14ac:dyDescent="0.25">
      <c r="D130" s="11"/>
      <c r="E130" s="12"/>
      <c r="F130" s="12"/>
      <c r="I130" s="13"/>
      <c r="J130" s="14" t="str">
        <f>IF($A130="","",(D130*E130))</f>
        <v/>
      </c>
      <c r="K130" s="15" t="str">
        <f>IF($A130="","",IFERROR(((E130-F130)/E130),0))</f>
        <v/>
      </c>
    </row>
    <row r="131" spans="1:11" x14ac:dyDescent="0.25">
      <c r="D131" s="11"/>
      <c r="E131" s="12"/>
      <c r="F131" s="12"/>
      <c r="I131" s="13"/>
      <c r="J131" s="14" t="str">
        <f>IF($A131="","",(D131*E131))</f>
        <v/>
      </c>
      <c r="K131" s="15" t="str">
        <f>IF($A131="","",IFERROR(((E131-F131)/E131),0))</f>
        <v/>
      </c>
    </row>
    <row r="132" spans="1:11" x14ac:dyDescent="0.25">
      <c r="D132" s="11"/>
      <c r="E132" s="12"/>
      <c r="F132" s="12"/>
      <c r="I132" s="13"/>
      <c r="J132" s="14" t="str">
        <f>IF($A132="","",(D132*E132))</f>
        <v/>
      </c>
      <c r="K132" s="15" t="str">
        <f>IF($A132="","",IFERROR(((E132-F132)/E132),0))</f>
        <v/>
      </c>
    </row>
    <row r="133" spans="1:11" x14ac:dyDescent="0.25">
      <c r="D133" s="11"/>
      <c r="E133" s="12"/>
      <c r="F133" s="12"/>
      <c r="I133" s="13"/>
      <c r="J133" s="14" t="str">
        <f>IF($A133="","",(D133*E133))</f>
        <v/>
      </c>
      <c r="K133" s="15" t="str">
        <f>IF($A133="","",IFERROR(((E133-F133)/E133),0))</f>
        <v/>
      </c>
    </row>
    <row r="134" spans="1:11" x14ac:dyDescent="0.25">
      <c r="D134" s="11"/>
      <c r="E134" s="12"/>
      <c r="F134" s="12"/>
      <c r="I134" s="13"/>
      <c r="J134" s="14" t="str">
        <f>IF($A134="","",(D134*E134))</f>
        <v/>
      </c>
      <c r="K134" s="15" t="str">
        <f>IF($A134="","",IFERROR(((E134-F134)/E134),0))</f>
        <v/>
      </c>
    </row>
    <row r="135" spans="1:11" x14ac:dyDescent="0.25">
      <c r="D135" s="11"/>
      <c r="E135" s="12"/>
      <c r="F135" s="12"/>
      <c r="I135" s="13"/>
      <c r="J135" s="14" t="str">
        <f>IF($A135="","",(D135*E135))</f>
        <v/>
      </c>
      <c r="K135" s="15" t="str">
        <f>IF($A135="","",IFERROR(((E135-F135)/E135),0))</f>
        <v/>
      </c>
    </row>
    <row r="136" spans="1:11" x14ac:dyDescent="0.25">
      <c r="D136" s="11"/>
      <c r="E136" s="12"/>
      <c r="F136" s="12"/>
      <c r="I136" s="13"/>
      <c r="J136" s="14" t="str">
        <f>IF($A136="","",(D136*E136))</f>
        <v/>
      </c>
      <c r="K136" s="15" t="str">
        <f>IF($A136="","",IFERROR(((E136-F136)/E136),0))</f>
        <v/>
      </c>
    </row>
    <row r="137" spans="1:11" x14ac:dyDescent="0.25">
      <c r="D137" s="11"/>
      <c r="E137" s="12"/>
      <c r="F137" s="12"/>
      <c r="I137" s="13"/>
      <c r="J137" s="14" t="str">
        <f>IF($A137="","",(D137*E137))</f>
        <v/>
      </c>
      <c r="K137" s="15" t="str">
        <f>IF($A137="","",IFERROR(((E137-F137)/E137),0))</f>
        <v/>
      </c>
    </row>
    <row r="138" spans="1:11" x14ac:dyDescent="0.25">
      <c r="D138" s="11"/>
      <c r="E138" s="12"/>
      <c r="F138" s="12"/>
      <c r="I138" s="13"/>
      <c r="J138" s="14" t="str">
        <f>IF($A138="","",(D138*E138))</f>
        <v/>
      </c>
      <c r="K138" s="15" t="str">
        <f>IF($A138="","",IFERROR(((E138-F138)/E138),0))</f>
        <v/>
      </c>
    </row>
    <row r="139" spans="1:11" x14ac:dyDescent="0.25">
      <c r="D139" s="11"/>
      <c r="E139" s="12"/>
      <c r="F139" s="12"/>
      <c r="I139" s="13"/>
      <c r="J139" s="14" t="str">
        <f>IF($A139="","",(D139*E139))</f>
        <v/>
      </c>
      <c r="K139" s="15" t="str">
        <f>IF($A139="","",IFERROR(((E139-F139)/E139),0))</f>
        <v/>
      </c>
    </row>
    <row r="140" spans="1:11" x14ac:dyDescent="0.25">
      <c r="D140" s="11"/>
      <c r="E140" s="12"/>
      <c r="F140" s="12"/>
      <c r="I140" s="13"/>
      <c r="J140" s="14" t="str">
        <f>IF($A140="","",(D140*E140))</f>
        <v/>
      </c>
      <c r="K140" s="15" t="str">
        <f>IF($A140="","",IFERROR(((E140-F140)/E140),0))</f>
        <v/>
      </c>
    </row>
    <row r="141" spans="1:11" x14ac:dyDescent="0.25">
      <c r="D141" s="11"/>
      <c r="E141" s="12"/>
      <c r="F141" s="12"/>
      <c r="I141" s="13"/>
      <c r="J141" s="14" t="str">
        <f>IF($A141="","",(D141*E141))</f>
        <v/>
      </c>
      <c r="K141" s="15" t="str">
        <f>IF($A141="","",IFERROR(((E141-F141)/E141),0))</f>
        <v/>
      </c>
    </row>
    <row r="142" spans="1:11" x14ac:dyDescent="0.25">
      <c r="D142" s="11"/>
      <c r="E142" s="12"/>
      <c r="F142" s="12"/>
      <c r="I142" s="13"/>
      <c r="J142" s="14" t="str">
        <f>IF($A142="","",(D142*E142))</f>
        <v/>
      </c>
      <c r="K142" s="15" t="str">
        <f>IF($A142="","",IFERROR(((E142-F142)/E142),0))</f>
        <v/>
      </c>
    </row>
    <row r="143" spans="1:11" x14ac:dyDescent="0.25">
      <c r="D143" s="11"/>
      <c r="E143" s="12"/>
      <c r="F143" s="12"/>
      <c r="I143" s="13"/>
      <c r="J143" s="14" t="str">
        <f>IF($A143="","",(D143*E143))</f>
        <v/>
      </c>
      <c r="K143" s="15" t="str">
        <f>IF($A143="","",IFERROR(((E143-F143)/E143),0))</f>
        <v/>
      </c>
    </row>
    <row r="144" spans="1:11" x14ac:dyDescent="0.25">
      <c r="D144" s="11"/>
      <c r="E144" s="12"/>
      <c r="F144" s="12"/>
      <c r="I144" s="13"/>
      <c r="J144" s="14" t="str">
        <f>IF($A144="","",(D144*E144))</f>
        <v/>
      </c>
      <c r="K144" s="15" t="str">
        <f>IF($A144="","",IFERROR(((E144-F144)/E144),0))</f>
        <v/>
      </c>
    </row>
    <row r="145" spans="1:11" x14ac:dyDescent="0.25">
      <c r="D145" s="11"/>
      <c r="E145" s="12"/>
      <c r="F145" s="12"/>
      <c r="I145" s="13"/>
      <c r="J145" s="14" t="str">
        <f>IF($A145="","",(D145*E145))</f>
        <v/>
      </c>
      <c r="K145" s="15" t="str">
        <f>IF($A145="","",IFERROR(((E145-F145)/E145),0))</f>
        <v/>
      </c>
    </row>
    <row r="146" spans="1:11" x14ac:dyDescent="0.25">
      <c r="D146" s="11"/>
      <c r="E146" s="12"/>
      <c r="F146" s="12"/>
      <c r="I146" s="13"/>
      <c r="J146" s="14" t="str">
        <f>IF($A146="","",(D146*E146))</f>
        <v/>
      </c>
      <c r="K146" s="15" t="str">
        <f>IF($A146="","",IFERROR(((E146-F146)/E146),0))</f>
        <v/>
      </c>
    </row>
    <row r="147" spans="1:11" x14ac:dyDescent="0.25">
      <c r="D147" s="11"/>
      <c r="E147" s="12"/>
      <c r="F147" s="12"/>
      <c r="I147" s="13"/>
      <c r="J147" s="14" t="str">
        <f>IF($A147="","",(D147*E147))</f>
        <v/>
      </c>
      <c r="K147" s="15" t="str">
        <f>IF($A147="","",IFERROR(((E147-F147)/E147),0))</f>
        <v/>
      </c>
    </row>
    <row r="148" spans="1:11" x14ac:dyDescent="0.25">
      <c r="D148" s="11"/>
      <c r="E148" s="12"/>
      <c r="F148" s="12"/>
      <c r="I148" s="13"/>
      <c r="J148" s="14" t="str">
        <f>IF($A148="","",(D148*E148))</f>
        <v/>
      </c>
      <c r="K148" s="15" t="str">
        <f>IF($A148="","",IFERROR(((E148-F148)/E148),0))</f>
        <v/>
      </c>
    </row>
    <row r="149" spans="1:11" x14ac:dyDescent="0.25">
      <c r="D149" s="11"/>
      <c r="E149" s="12"/>
      <c r="F149" s="12"/>
      <c r="I149" s="13"/>
      <c r="J149" s="14" t="str">
        <f>IF($A149="","",(D149*E149))</f>
        <v/>
      </c>
      <c r="K149" s="15" t="str">
        <f>IF($A149="","",IFERROR(((E149-F149)/E149),0))</f>
        <v/>
      </c>
    </row>
    <row r="150" spans="1:11" x14ac:dyDescent="0.25">
      <c r="D150" s="11"/>
      <c r="E150" s="12"/>
      <c r="F150" s="12"/>
      <c r="I150" s="13"/>
      <c r="J150" s="14" t="str">
        <f>IF($A150="","",(D150*E150))</f>
        <v/>
      </c>
      <c r="K150" s="15" t="str">
        <f>IF($A150="","",IFERROR(((E150-F150)/E150),0))</f>
        <v/>
      </c>
    </row>
    <row r="151" spans="1:11" x14ac:dyDescent="0.25">
      <c r="D151" s="11"/>
      <c r="E151" s="12"/>
      <c r="F151" s="12"/>
      <c r="I151" s="13"/>
      <c r="J151" s="14" t="str">
        <f>IF($A151="","",(D151*E151))</f>
        <v/>
      </c>
      <c r="K151" s="15" t="str">
        <f>IF($A151="","",IFERROR(((E151-F151)/E151),0))</f>
        <v/>
      </c>
    </row>
    <row r="152" spans="1:11" x14ac:dyDescent="0.25">
      <c r="D152" s="11"/>
      <c r="E152" s="12"/>
      <c r="F152" s="12"/>
      <c r="I152" s="13"/>
      <c r="J152" s="14" t="str">
        <f>IF($A152="","",(D152*E152))</f>
        <v/>
      </c>
      <c r="K152" s="15" t="str">
        <f>IF($A152="","",IFERROR(((E152-F152)/E152),0))</f>
        <v/>
      </c>
    </row>
    <row r="153" spans="1:11" x14ac:dyDescent="0.25">
      <c r="D153" s="11"/>
      <c r="E153" s="12"/>
      <c r="F153" s="12"/>
      <c r="I153" s="13"/>
      <c r="J153" s="14" t="str">
        <f>IF($A153="","",(D153*E153))</f>
        <v/>
      </c>
      <c r="K153" s="15" t="str">
        <f>IF($A153="","",IFERROR(((E153-F153)/E153),0))</f>
        <v/>
      </c>
    </row>
    <row r="154" spans="1:11" x14ac:dyDescent="0.25">
      <c r="D154" s="11"/>
      <c r="E154" s="12"/>
      <c r="F154" s="12"/>
      <c r="I154" s="13"/>
      <c r="J154" s="14" t="str">
        <f>IF($A154="","",(D154*E154))</f>
        <v/>
      </c>
      <c r="K154" s="15" t="str">
        <f>IF($A154="","",IFERROR(((E154-F154)/E154),0))</f>
        <v/>
      </c>
    </row>
    <row r="155" spans="1:11" x14ac:dyDescent="0.25">
      <c r="D155" s="11"/>
      <c r="E155" s="12"/>
      <c r="F155" s="12"/>
      <c r="I155" s="13"/>
      <c r="J155" s="14" t="str">
        <f>IF($A155="","",(D155*E155))</f>
        <v/>
      </c>
      <c r="K155" s="15" t="str">
        <f>IF($A155="","",IFERROR(((E155-F155)/E155),0))</f>
        <v/>
      </c>
    </row>
    <row r="156" spans="1:11" x14ac:dyDescent="0.25">
      <c r="D156" s="11"/>
      <c r="E156" s="12"/>
      <c r="F156" s="12"/>
      <c r="I156" s="13"/>
      <c r="J156" s="14" t="str">
        <f>IF($A156="","",(D156*E156))</f>
        <v/>
      </c>
      <c r="K156" s="15" t="str">
        <f>IF($A156="","",IFERROR(((E156-F156)/E156),0))</f>
        <v/>
      </c>
    </row>
    <row r="157" spans="1:11" x14ac:dyDescent="0.25">
      <c r="D157" s="11"/>
      <c r="E157" s="12"/>
      <c r="F157" s="12"/>
      <c r="I157" s="13"/>
      <c r="J157" s="14" t="str">
        <f>IF($A157="","",(D157*E157))</f>
        <v/>
      </c>
      <c r="K157" s="15" t="str">
        <f>IF($A157="","",IFERROR(((E157-F157)/E157),0))</f>
        <v/>
      </c>
    </row>
    <row r="158" spans="1:11" x14ac:dyDescent="0.25">
      <c r="D158" s="11"/>
      <c r="E158" s="12"/>
      <c r="F158" s="12"/>
      <c r="I158" s="13"/>
      <c r="J158" s="14" t="str">
        <f>IF($A158="","",(D158*E158))</f>
        <v/>
      </c>
      <c r="K158" s="15" t="str">
        <f>IF($A158="","",IFERROR(((E158-F158)/E158),0))</f>
        <v/>
      </c>
    </row>
    <row r="159" spans="1:11" x14ac:dyDescent="0.25">
      <c r="D159" s="11"/>
      <c r="E159" s="12"/>
      <c r="F159" s="12"/>
      <c r="I159" s="13"/>
      <c r="J159" s="14" t="str">
        <f>IF($A159="","",(D159*E159))</f>
        <v/>
      </c>
      <c r="K159" s="15" t="str">
        <f>IF($A159="","",IFERROR(((E159-F159)/E159),0))</f>
        <v/>
      </c>
    </row>
    <row r="160" spans="1:11" x14ac:dyDescent="0.25">
      <c r="D160" s="11"/>
      <c r="E160" s="12"/>
      <c r="F160" s="12"/>
      <c r="I160" s="13"/>
      <c r="J160" s="14" t="str">
        <f>IF($A160="","",(D160*E160))</f>
        <v/>
      </c>
      <c r="K160" s="15" t="str">
        <f>IF($A160="","",IFERROR(((E160-F160)/E160),0))</f>
        <v/>
      </c>
    </row>
    <row r="161" spans="1:11" x14ac:dyDescent="0.25">
      <c r="D161" s="11"/>
      <c r="E161" s="12"/>
      <c r="F161" s="12"/>
      <c r="I161" s="13"/>
      <c r="J161" s="14" t="str">
        <f>IF($A161="","",(D161*E161))</f>
        <v/>
      </c>
      <c r="K161" s="15" t="str">
        <f>IF($A161="","",IFERROR(((E161-F161)/E161),0))</f>
        <v/>
      </c>
    </row>
    <row r="162" spans="1:11" x14ac:dyDescent="0.25">
      <c r="D162" s="11"/>
      <c r="E162" s="12"/>
      <c r="F162" s="12"/>
      <c r="I162" s="13"/>
      <c r="J162" s="14" t="str">
        <f>IF($A162="","",(D162*E162))</f>
        <v/>
      </c>
      <c r="K162" s="15" t="str">
        <f>IF($A162="","",IFERROR(((E162-F162)/E162),0))</f>
        <v/>
      </c>
    </row>
    <row r="163" spans="1:11" x14ac:dyDescent="0.25">
      <c r="D163" s="11"/>
      <c r="E163" s="12"/>
      <c r="F163" s="12"/>
      <c r="I163" s="13"/>
      <c r="J163" s="14" t="str">
        <f>IF($A163="","",(D163*E163))</f>
        <v/>
      </c>
      <c r="K163" s="15" t="str">
        <f>IF($A163="","",IFERROR(((E163-F163)/E163),0))</f>
        <v/>
      </c>
    </row>
    <row r="164" spans="1:11" x14ac:dyDescent="0.25">
      <c r="D164" s="11"/>
      <c r="E164" s="12"/>
      <c r="F164" s="12"/>
      <c r="I164" s="13"/>
      <c r="J164" s="14" t="str">
        <f>IF($A164="","",(D164*E164))</f>
        <v/>
      </c>
      <c r="K164" s="15" t="str">
        <f>IF($A164="","",IFERROR(((E164-F164)/E164),0))</f>
        <v/>
      </c>
    </row>
    <row r="165" spans="1:11" x14ac:dyDescent="0.25">
      <c r="D165" s="11"/>
      <c r="E165" s="12"/>
      <c r="F165" s="12"/>
      <c r="I165" s="13"/>
      <c r="J165" s="14" t="str">
        <f>IF($A165="","",(D165*E165))</f>
        <v/>
      </c>
      <c r="K165" s="15" t="str">
        <f>IF($A165="","",IFERROR(((E165-F165)/E165),0))</f>
        <v/>
      </c>
    </row>
    <row r="166" spans="1:11" x14ac:dyDescent="0.25">
      <c r="D166" s="11"/>
      <c r="E166" s="12"/>
      <c r="F166" s="12"/>
      <c r="I166" s="13"/>
      <c r="J166" s="14" t="str">
        <f>IF($A166="","",(D166*E166))</f>
        <v/>
      </c>
      <c r="K166" s="15" t="str">
        <f>IF($A166="","",IFERROR(((E166-F166)/E166),0))</f>
        <v/>
      </c>
    </row>
    <row r="167" spans="1:11" x14ac:dyDescent="0.25">
      <c r="D167" s="11"/>
      <c r="E167" s="12"/>
      <c r="F167" s="12"/>
      <c r="I167" s="13"/>
      <c r="J167" s="14" t="str">
        <f>IF($A167="","",(D167*E167))</f>
        <v/>
      </c>
      <c r="K167" s="15" t="str">
        <f>IF($A167="","",IFERROR(((E167-F167)/E167),0))</f>
        <v/>
      </c>
    </row>
    <row r="168" spans="1:11" x14ac:dyDescent="0.25">
      <c r="D168" s="11"/>
      <c r="E168" s="12"/>
      <c r="F168" s="12"/>
      <c r="I168" s="13"/>
      <c r="J168" s="14" t="str">
        <f>IF($A168="","",(D168*E168))</f>
        <v/>
      </c>
      <c r="K168" s="15" t="str">
        <f>IF($A168="","",IFERROR(((E168-F168)/E168),0))</f>
        <v/>
      </c>
    </row>
    <row r="169" spans="1:11" x14ac:dyDescent="0.25">
      <c r="D169" s="11"/>
      <c r="E169" s="12"/>
      <c r="F169" s="12"/>
      <c r="I169" s="13"/>
      <c r="J169" s="14" t="str">
        <f>IF($A169="","",(D169*E169))</f>
        <v/>
      </c>
      <c r="K169" s="15" t="str">
        <f>IF($A169="","",IFERROR(((E169-F169)/E169),0))</f>
        <v/>
      </c>
    </row>
    <row r="170" spans="1:11" x14ac:dyDescent="0.25">
      <c r="D170" s="11"/>
      <c r="E170" s="12"/>
      <c r="F170" s="12"/>
      <c r="I170" s="13"/>
      <c r="J170" s="14" t="str">
        <f>IF($A170="","",(D170*E170))</f>
        <v/>
      </c>
      <c r="K170" s="15" t="str">
        <f>IF($A170="","",IFERROR(((E170-F170)/E170),0))</f>
        <v/>
      </c>
    </row>
    <row r="171" spans="1:11" x14ac:dyDescent="0.25">
      <c r="D171" s="11"/>
      <c r="E171" s="12"/>
      <c r="F171" s="12"/>
      <c r="I171" s="13"/>
      <c r="J171" s="14" t="str">
        <f>IF($A171="","",(D171*E171))</f>
        <v/>
      </c>
      <c r="K171" s="15" t="str">
        <f>IF($A171="","",IFERROR(((E171-F171)/E171),0))</f>
        <v/>
      </c>
    </row>
    <row r="172" spans="1:11" x14ac:dyDescent="0.25">
      <c r="D172" s="11"/>
      <c r="E172" s="12"/>
      <c r="F172" s="12"/>
      <c r="I172" s="13"/>
      <c r="J172" s="14" t="str">
        <f>IF($A172="","",(D172*E172))</f>
        <v/>
      </c>
      <c r="K172" s="15" t="str">
        <f>IF($A172="","",IFERROR(((E172-F172)/E172),0))</f>
        <v/>
      </c>
    </row>
    <row r="173" spans="1:11" x14ac:dyDescent="0.25">
      <c r="D173" s="11"/>
      <c r="E173" s="12"/>
      <c r="F173" s="12"/>
      <c r="I173" s="13"/>
      <c r="J173" s="14" t="str">
        <f>IF($A173="","",(D173*E173))</f>
        <v/>
      </c>
      <c r="K173" s="15" t="str">
        <f>IF($A173="","",IFERROR(((E173-F173)/E173),0))</f>
        <v/>
      </c>
    </row>
    <row r="174" spans="1:11" x14ac:dyDescent="0.25">
      <c r="D174" s="11"/>
      <c r="E174" s="12"/>
      <c r="F174" s="12"/>
      <c r="I174" s="13"/>
      <c r="J174" s="14" t="str">
        <f>IF($A174="","",(D174*E174))</f>
        <v/>
      </c>
      <c r="K174" s="15" t="str">
        <f>IF($A174="","",IFERROR(((E174-F174)/E174),0))</f>
        <v/>
      </c>
    </row>
    <row r="175" spans="1:11" x14ac:dyDescent="0.25">
      <c r="D175" s="11"/>
      <c r="E175" s="12"/>
      <c r="F175" s="12"/>
      <c r="I175" s="13"/>
      <c r="J175" s="14" t="str">
        <f>IF($A175="","",(D175*E175))</f>
        <v/>
      </c>
      <c r="K175" s="15" t="str">
        <f>IF($A175="","",IFERROR(((E175-F175)/E175),0))</f>
        <v/>
      </c>
    </row>
    <row r="176" spans="1:11" x14ac:dyDescent="0.25">
      <c r="D176" s="11"/>
      <c r="E176" s="12"/>
      <c r="F176" s="12"/>
      <c r="I176" s="13"/>
      <c r="J176" s="14" t="str">
        <f>IF($A176="","",(D176*E176))</f>
        <v/>
      </c>
      <c r="K176" s="15" t="str">
        <f>IF($A176="","",IFERROR(((E176-F176)/E176),0))</f>
        <v/>
      </c>
    </row>
    <row r="177" spans="1:11" x14ac:dyDescent="0.25">
      <c r="D177" s="11"/>
      <c r="E177" s="12"/>
      <c r="F177" s="12"/>
      <c r="I177" s="13"/>
      <c r="J177" s="14" t="str">
        <f>IF($A177="","",(D177*E177))</f>
        <v/>
      </c>
      <c r="K177" s="15" t="str">
        <f>IF($A177="","",IFERROR(((E177-F177)/E177),0))</f>
        <v/>
      </c>
    </row>
    <row r="178" spans="1:11" x14ac:dyDescent="0.25">
      <c r="D178" s="11"/>
      <c r="E178" s="12"/>
      <c r="F178" s="12"/>
      <c r="I178" s="13"/>
      <c r="J178" s="14" t="str">
        <f>IF($A178="","",(D178*E178))</f>
        <v/>
      </c>
      <c r="K178" s="15" t="str">
        <f>IF($A178="","",IFERROR(((E178-F178)/E178),0))</f>
        <v/>
      </c>
    </row>
    <row r="179" spans="1:11" x14ac:dyDescent="0.25">
      <c r="D179" s="11"/>
      <c r="E179" s="12"/>
      <c r="F179" s="12"/>
      <c r="I179" s="13"/>
      <c r="J179" s="14" t="str">
        <f>IF($A179="","",(D179*E179))</f>
        <v/>
      </c>
      <c r="K179" s="15" t="str">
        <f>IF($A179="","",IFERROR(((E179-F179)/E179),0))</f>
        <v/>
      </c>
    </row>
    <row r="180" spans="1:11" x14ac:dyDescent="0.25">
      <c r="D180" s="11"/>
      <c r="E180" s="12"/>
      <c r="F180" s="12"/>
      <c r="I180" s="13"/>
      <c r="J180" s="14" t="str">
        <f>IF($A180="","",(D180*E180))</f>
        <v/>
      </c>
      <c r="K180" s="15" t="str">
        <f>IF($A180="","",IFERROR(((E180-F180)/E180),0))</f>
        <v/>
      </c>
    </row>
    <row r="181" spans="1:11" x14ac:dyDescent="0.25">
      <c r="D181" s="11"/>
      <c r="E181" s="12"/>
      <c r="F181" s="12"/>
      <c r="I181" s="13"/>
      <c r="J181" s="14" t="str">
        <f>IF($A181="","",(D181*E181))</f>
        <v/>
      </c>
      <c r="K181" s="15" t="str">
        <f>IF($A181="","",IFERROR(((E181-F181)/E181),0))</f>
        <v/>
      </c>
    </row>
    <row r="182" spans="1:11" x14ac:dyDescent="0.25">
      <c r="D182" s="11"/>
      <c r="E182" s="12"/>
      <c r="F182" s="12"/>
      <c r="I182" s="13"/>
      <c r="J182" s="14" t="str">
        <f>IF($A182="","",(D182*E182))</f>
        <v/>
      </c>
      <c r="K182" s="15" t="str">
        <f>IF($A182="","",IFERROR(((E182-F182)/E182),0))</f>
        <v/>
      </c>
    </row>
    <row r="183" spans="1:11" x14ac:dyDescent="0.25">
      <c r="D183" s="11"/>
      <c r="E183" s="12"/>
      <c r="F183" s="12"/>
      <c r="I183" s="13"/>
      <c r="J183" s="14" t="str">
        <f>IF($A183="","",(D183*E183))</f>
        <v/>
      </c>
      <c r="K183" s="15" t="str">
        <f>IF($A183="","",IFERROR(((E183-F183)/E183),0))</f>
        <v/>
      </c>
    </row>
    <row r="184" spans="1:11" x14ac:dyDescent="0.25">
      <c r="D184" s="11"/>
      <c r="E184" s="12"/>
      <c r="F184" s="12"/>
      <c r="I184" s="13"/>
      <c r="J184" s="14" t="str">
        <f>IF($A184="","",(D184*E184))</f>
        <v/>
      </c>
      <c r="K184" s="15" t="str">
        <f>IF($A184="","",IFERROR(((E184-F184)/E184),0))</f>
        <v/>
      </c>
    </row>
    <row r="185" spans="1:11" x14ac:dyDescent="0.25">
      <c r="D185" s="11"/>
      <c r="E185" s="12"/>
      <c r="F185" s="12"/>
      <c r="I185" s="13"/>
      <c r="J185" s="14" t="str">
        <f>IF($A185="","",(D185*E185))</f>
        <v/>
      </c>
      <c r="K185" s="15" t="str">
        <f>IF($A185="","",IFERROR(((E185-F185)/E185),0))</f>
        <v/>
      </c>
    </row>
    <row r="186" spans="1:11" x14ac:dyDescent="0.25">
      <c r="D186" s="11"/>
      <c r="E186" s="12"/>
      <c r="F186" s="12"/>
      <c r="I186" s="13"/>
      <c r="J186" s="14" t="str">
        <f>IF($A186="","",(D186*E186))</f>
        <v/>
      </c>
      <c r="K186" s="15" t="str">
        <f>IF($A186="","",IFERROR(((E186-F186)/E186),0))</f>
        <v/>
      </c>
    </row>
    <row r="187" spans="1:11" x14ac:dyDescent="0.25">
      <c r="D187" s="11"/>
      <c r="E187" s="12"/>
      <c r="F187" s="12"/>
      <c r="I187" s="13"/>
      <c r="J187" s="14" t="str">
        <f>IF($A187="","",(D187*E187))</f>
        <v/>
      </c>
      <c r="K187" s="15" t="str">
        <f>IF($A187="","",IFERROR(((E187-F187)/E187),0))</f>
        <v/>
      </c>
    </row>
    <row r="188" spans="1:11" x14ac:dyDescent="0.25">
      <c r="D188" s="11"/>
      <c r="E188" s="12"/>
      <c r="F188" s="12"/>
      <c r="I188" s="13"/>
      <c r="J188" s="14" t="str">
        <f>IF($A188="","",(D188*E188))</f>
        <v/>
      </c>
      <c r="K188" s="15" t="str">
        <f>IF($A188="","",IFERROR(((E188-F188)/E188),0))</f>
        <v/>
      </c>
    </row>
    <row r="189" spans="1:11" x14ac:dyDescent="0.25">
      <c r="D189" s="11"/>
      <c r="E189" s="12"/>
      <c r="F189" s="12"/>
      <c r="I189" s="13"/>
      <c r="J189" s="14" t="str">
        <f>IF($A189="","",(D189*E189))</f>
        <v/>
      </c>
      <c r="K189" s="15" t="str">
        <f>IF($A189="","",IFERROR(((E189-F189)/E189),0))</f>
        <v/>
      </c>
    </row>
    <row r="190" spans="1:11" x14ac:dyDescent="0.25">
      <c r="D190" s="11"/>
      <c r="E190" s="12"/>
      <c r="F190" s="12"/>
      <c r="I190" s="13"/>
      <c r="J190" s="14" t="str">
        <f>IF($A190="","",(D190*E190))</f>
        <v/>
      </c>
      <c r="K190" s="15" t="str">
        <f>IF($A190="","",IFERROR(((E190-F190)/E190),0))</f>
        <v/>
      </c>
    </row>
    <row r="191" spans="1:11" x14ac:dyDescent="0.25">
      <c r="D191" s="11"/>
      <c r="E191" s="12"/>
      <c r="F191" s="12"/>
      <c r="I191" s="13"/>
      <c r="J191" s="14" t="str">
        <f>IF($A191="","",(D191*E191))</f>
        <v/>
      </c>
      <c r="K191" s="15" t="str">
        <f>IF($A191="","",IFERROR(((E191-F191)/E191),0))</f>
        <v/>
      </c>
    </row>
    <row r="192" spans="1:11" x14ac:dyDescent="0.25">
      <c r="D192" s="11"/>
      <c r="E192" s="12"/>
      <c r="F192" s="12"/>
      <c r="I192" s="13"/>
      <c r="J192" s="14" t="str">
        <f>IF($A192="","",(D192*E192))</f>
        <v/>
      </c>
      <c r="K192" s="15" t="str">
        <f>IF($A192="","",IFERROR(((E192-F192)/E192),0))</f>
        <v/>
      </c>
    </row>
    <row r="193" spans="1:11" x14ac:dyDescent="0.25">
      <c r="D193" s="11"/>
      <c r="E193" s="12"/>
      <c r="F193" s="12"/>
      <c r="I193" s="13"/>
      <c r="J193" s="14" t="str">
        <f>IF($A193="","",(D193*E193))</f>
        <v/>
      </c>
      <c r="K193" s="15" t="str">
        <f>IF($A193="","",IFERROR(((E193-F193)/E193),0))</f>
        <v/>
      </c>
    </row>
    <row r="194" spans="1:11" x14ac:dyDescent="0.25">
      <c r="D194" s="11"/>
      <c r="E194" s="12"/>
      <c r="F194" s="12"/>
      <c r="I194" s="13"/>
      <c r="J194" s="14" t="str">
        <f>IF($A194="","",(D194*E194))</f>
        <v/>
      </c>
      <c r="K194" s="15" t="str">
        <f>IF($A194="","",IFERROR(((E194-F194)/E194),0))</f>
        <v/>
      </c>
    </row>
    <row r="195" spans="1:11" x14ac:dyDescent="0.25">
      <c r="D195" s="11"/>
      <c r="E195" s="12"/>
      <c r="F195" s="12"/>
      <c r="I195" s="13"/>
      <c r="J195" s="14" t="str">
        <f>IF($A195="","",(D195*E195))</f>
        <v/>
      </c>
      <c r="K195" s="15" t="str">
        <f>IF($A195="","",IFERROR(((E195-F195)/E195),0))</f>
        <v/>
      </c>
    </row>
    <row r="196" spans="1:11" x14ac:dyDescent="0.25">
      <c r="D196" s="11"/>
      <c r="E196" s="12"/>
      <c r="F196" s="12"/>
      <c r="I196" s="13"/>
      <c r="J196" s="14" t="str">
        <f>IF($A196="","",(D196*E196))</f>
        <v/>
      </c>
      <c r="K196" s="15" t="str">
        <f>IF($A196="","",IFERROR(((E196-F196)/E196),0))</f>
        <v/>
      </c>
    </row>
    <row r="197" spans="1:11" x14ac:dyDescent="0.25">
      <c r="D197" s="11"/>
      <c r="E197" s="12"/>
      <c r="F197" s="12"/>
      <c r="I197" s="13"/>
      <c r="J197" s="14" t="str">
        <f>IF($A197="","",(D197*E197))</f>
        <v/>
      </c>
      <c r="K197" s="15" t="str">
        <f>IF($A197="","",IFERROR(((E197-F197)/E197),0))</f>
        <v/>
      </c>
    </row>
    <row r="198" spans="1:11" x14ac:dyDescent="0.25">
      <c r="D198" s="11"/>
      <c r="E198" s="12"/>
      <c r="F198" s="12"/>
      <c r="I198" s="13"/>
      <c r="J198" s="14" t="str">
        <f>IF($A198="","",(D198*E198))</f>
        <v/>
      </c>
      <c r="K198" s="15" t="str">
        <f>IF($A198="","",IFERROR(((E198-F198)/E198),0))</f>
        <v/>
      </c>
    </row>
    <row r="199" spans="1:11" x14ac:dyDescent="0.25">
      <c r="D199" s="11"/>
      <c r="E199" s="12"/>
      <c r="F199" s="12"/>
      <c r="I199" s="13"/>
      <c r="J199" s="14" t="str">
        <f>IF($A199="","",(D199*E199))</f>
        <v/>
      </c>
      <c r="K199" s="15" t="str">
        <f>IF($A199="","",IFERROR(((E199-F199)/E199),0))</f>
        <v/>
      </c>
    </row>
    <row r="200" spans="1:11" x14ac:dyDescent="0.25">
      <c r="D200" s="11"/>
      <c r="E200" s="12"/>
      <c r="F200" s="12"/>
      <c r="I200" s="13"/>
      <c r="J200" s="14" t="str">
        <f>IF($A200="","",(D200*E200))</f>
        <v/>
      </c>
      <c r="K200" s="15" t="str">
        <f>IF($A200="","",IFERROR(((E200-F200)/E200),0))</f>
        <v/>
      </c>
    </row>
    <row r="201" spans="1:11" x14ac:dyDescent="0.25">
      <c r="D201" s="11"/>
      <c r="E201" s="12"/>
      <c r="F201" s="12"/>
      <c r="I201" s="13"/>
      <c r="J201" s="14" t="str">
        <f>IF($A201="","",(D201*E201))</f>
        <v/>
      </c>
      <c r="K201" s="15" t="str">
        <f>IF($A201="","",IFERROR(((E201-F201)/E201),0))</f>
        <v/>
      </c>
    </row>
  </sheetData>
  <autoFilter ref="A1:K1"/>
  <conditionalFormatting sqref="I2:I201">
    <cfRule type="expression" dxfId="0" priority="1">
      <formula>AND(I2&lt;&gt;"",I2&lt;TODAY(),NOT(OR($H2="Delivered",$H2="Invoiced")))</formula>
    </cfRule>
  </conditionalFormatting>
  <conditionalFormatting sqref="K2:K201">
    <cfRule type="expression" dxfId="1" priority="1">
      <formula>AND(K2&lt;&gt;"",K2&lt;0.3)</formula>
    </cfRule>
  </conditionalFormatting>
  <dataValidations count="5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Quoted, Translating, Editing, QA, Delivered, Invoiced" sqref="H2:H201">
      <formula1>"Quoted,Translating,Editing,QA,Delivered,Invoiced"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49</v>
      </c>
      <c r="B3" s="19">
        <f>COUNTA('Projects'!$A$2:$A$201)</f>
        <v>4</v>
      </c>
    </row>
    <row r="4" spans="1:2" x14ac:dyDescent="0.25">
      <c r="A4" t="s">
        <v>50</v>
      </c>
      <c r="B4" s="19">
        <f>COUNTIFS('Projects'!$I$2:$I$201,("&lt;"&amp;TODAY()),'Projects'!$H$2:$H$201,"&lt;&gt;Delivered",'Projects'!$H$2:$H$201,"&lt;&gt;Invoiced")</f>
        <v>0</v>
      </c>
    </row>
    <row r="5" spans="1:3" x14ac:dyDescent="0.25">
      <c r="A5" s="17" t="s">
        <v>51</v>
      </c>
      <c r="B5" s="18"/>
      <c r="C5" s="18"/>
    </row>
    <row r="6" spans="1:2" x14ac:dyDescent="0.25">
      <c r="A6" t="s">
        <v>52</v>
      </c>
      <c r="B6" s="19">
        <f>COUNTIF('Projects'!$H$2:$H$201,"Quoted")</f>
        <v>0</v>
      </c>
    </row>
    <row r="7" spans="1:2" x14ac:dyDescent="0.25">
      <c r="A7" t="s">
        <v>53</v>
      </c>
      <c r="B7" s="19">
        <f>COUNTIF('Projects'!$H$2:$H$201,"Translating")</f>
        <v>1</v>
      </c>
    </row>
    <row r="8" spans="1:2" x14ac:dyDescent="0.25">
      <c r="A8" t="s">
        <v>54</v>
      </c>
      <c r="B8" s="19">
        <f>COUNTIF('Projects'!$H$2:$H$201,"Editing")</f>
        <v>1</v>
      </c>
    </row>
    <row r="9" spans="1:2" x14ac:dyDescent="0.25">
      <c r="A9" t="s">
        <v>55</v>
      </c>
      <c r="B9" s="19">
        <f>COUNTIF('Projects'!$H$2:$H$201,"QA")</f>
        <v>1</v>
      </c>
    </row>
    <row r="10" spans="1:2" x14ac:dyDescent="0.25">
      <c r="A10" t="s">
        <v>56</v>
      </c>
      <c r="B10" s="19">
        <f>COUNTIF('Projects'!$H$2:$H$201,"Delivered")</f>
        <v>1</v>
      </c>
    </row>
    <row r="11" spans="1:2" x14ac:dyDescent="0.25">
      <c r="A11" t="s">
        <v>57</v>
      </c>
      <c r="B11" s="19">
        <f>COUNTIF('Projects'!$H$2:$H$201,"Invoiced")</f>
        <v>0</v>
      </c>
    </row>
    <row r="12" spans="1:3" x14ac:dyDescent="0.25">
      <c r="A12" s="17" t="s">
        <v>58</v>
      </c>
      <c r="B12" s="18"/>
      <c r="C12" s="18"/>
    </row>
    <row r="13" spans="1:2" x14ac:dyDescent="0.25">
      <c r="A13" t="s">
        <v>59</v>
      </c>
      <c r="B13" s="20">
        <f>SUM('Projects'!$J$2:$J$201)</f>
        <v>12202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Projects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