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ttendance" state="visible" r:id="rId5"/>
    <sheet sheetId="3" name="Program" state="visible" r:id="rId6"/>
  </sheets>
  <calcPr calcId="171027" fullCalcOnLoad="1"/>
</workbook>
</file>

<file path=xl/sharedStrings.xml><?xml version="1.0" encoding="utf-8"?>
<sst xmlns="http://schemas.openxmlformats.org/spreadsheetml/2006/main" count="56" uniqueCount="38">
  <si>
    <t>Trade School Attendance Log</t>
  </si>
  <si>
    <t>A free attendance log for trade schools: track student hours present and absent with running totals and at-risk flags in Sheets or Excel.</t>
  </si>
  <si>
    <t>Quick start</t>
  </si>
  <si>
    <t>Open the Attendance tab and replace the sample rows with your own — one row per entry. Formulas fill in automatically for new rows.</t>
  </si>
  <si>
    <t>Log hours present per student per day; attendance under 90% turns amber and under 80% red.</t>
  </si>
  <si>
    <t>Satisfactory academic progress and financial aid rules often set attendance minimums; follow your accreditor and state rules.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</si>
  <si>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</si>
  <si>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</si>
  <si>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</si>
  <si>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</si>
  <si>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</si>
  <si>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</si>
  <si>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</si>
  <si>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</si>
  <si>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Student</t>
  </si>
  <si>
    <t>Program</t>
  </si>
  <si>
    <t>Scheduled hours</t>
  </si>
  <si>
    <t>Hours present</t>
  </si>
  <si>
    <t>Absence type</t>
  </si>
  <si>
    <t>Instructor</t>
  </si>
  <si>
    <t>Hours missed</t>
  </si>
  <si>
    <t>Student hours to date</t>
  </si>
  <si>
    <t>Attendance rate</t>
  </si>
  <si>
    <t>D. Brooks</t>
  </si>
  <si>
    <t>Welding</t>
  </si>
  <si>
    <t>None</t>
  </si>
  <si>
    <t>Martinez</t>
  </si>
  <si>
    <t>K. Lin</t>
  </si>
  <si>
    <t>Tardy</t>
  </si>
  <si>
    <t>Unexcused</t>
  </si>
  <si>
    <t>Item</t>
  </si>
  <si>
    <t>Value</t>
  </si>
  <si>
    <t>Notes</t>
  </si>
  <si>
    <t>Program hours required</t>
  </si>
  <si>
    <t>Set from your program and accreditor.</t>
  </si>
  <si>
    <t>Alerts</t>
  </si>
  <si>
    <t>Rows below 90% attendance</t>
  </si>
  <si>
    <t>Each row shows the student's rate to date.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</si>
</sst>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4" width="18" customWidth="1"/>
    <col min="5" max="6" width="16" customWidth="1"/>
    <col min="7" max="7" width="24" customWidth="1"/>
    <col min="8" max="8" width="15" customWidth="1"/>
    <col min="9" max="9" width="24" customWidth="1"/>
    <col min="10" max="10" width="18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s="11">
        <v>46305</v>
      </c>
      <c r="B2" t="s">
        <v>23</v>
      </c>
      <c r="C2" t="s">
        <v>24</v>
      </c>
      <c r="D2" s="12">
        <v>6</v>
      </c>
      <c r="E2" s="12">
        <v>6</v>
      </c>
      <c r="F2" t="s">
        <v>25</v>
      </c>
      <c r="G2" t="s">
        <v>26</v>
      </c>
      <c r="H2" s="13">
        <f>IF($A2="","",(D2-E2))</f>
        <v>0</v>
      </c>
      <c r="I2" s="13">
        <f>IF($A2="","",SUMIFS('Attendance'!$E$2:$E$201,'Attendance'!$B$2:$B$201,B2))</f>
        <v>18</v>
      </c>
      <c r="J2" s="14">
        <f>IF($A2="","",IFERROR((SUMIFS('Attendance'!$E$2:$E$201,'Attendance'!$B$2:$B$201,B2)/SUMIFS('Attendance'!$D$2:$D$201,'Attendance'!$B$2:$B$201,B2)),0))</f>
        <v>1</v>
      </c>
    </row>
    <row r="3" spans="1:10" x14ac:dyDescent="0.25">
      <c r="A3" s="11">
        <v>46305</v>
      </c>
      <c r="B3" t="s">
        <v>27</v>
      </c>
      <c r="C3" t="s">
        <v>24</v>
      </c>
      <c r="D3" s="12">
        <v>6</v>
      </c>
      <c r="E3" s="12">
        <v>4</v>
      </c>
      <c r="F3" t="s">
        <v>28</v>
      </c>
      <c r="G3" t="s">
        <v>26</v>
      </c>
      <c r="H3" s="13">
        <f>IF($A3="","",(D3-E3))</f>
        <v>2</v>
      </c>
      <c r="I3" s="13">
        <f>IF($A3="","",SUMIFS('Attendance'!$E$2:$E$201,'Attendance'!$B$2:$B$201,B3))</f>
        <v>10</v>
      </c>
      <c r="J3" s="14">
        <f>IF($A3="","",IFERROR((SUMIFS('Attendance'!$E$2:$E$201,'Attendance'!$B$2:$B$201,B3)/SUMIFS('Attendance'!$D$2:$D$201,'Attendance'!$B$2:$B$201,B3)),0))</f>
        <v>0.5555555555555556</v>
      </c>
    </row>
    <row r="4" spans="1:10" x14ac:dyDescent="0.25">
      <c r="A4" s="11">
        <v>46306</v>
      </c>
      <c r="B4" t="s">
        <v>23</v>
      </c>
      <c r="C4" t="s">
        <v>24</v>
      </c>
      <c r="D4" s="12">
        <v>6</v>
      </c>
      <c r="E4" s="12">
        <v>6</v>
      </c>
      <c r="F4" t="s">
        <v>25</v>
      </c>
      <c r="G4" t="s">
        <v>26</v>
      </c>
      <c r="H4" s="13">
        <f>IF($A4="","",(D4-E4))</f>
        <v>0</v>
      </c>
      <c r="I4" s="13">
        <f>IF($A4="","",SUMIFS('Attendance'!$E$2:$E$201,'Attendance'!$B$2:$B$201,B4))</f>
        <v>18</v>
      </c>
      <c r="J4" s="14">
        <f>IF($A4="","",IFERROR((SUMIFS('Attendance'!$E$2:$E$201,'Attendance'!$B$2:$B$201,B4)/SUMIFS('Attendance'!$D$2:$D$201,'Attendance'!$B$2:$B$201,B4)),0))</f>
        <v>1</v>
      </c>
    </row>
    <row r="5" spans="1:10" x14ac:dyDescent="0.25">
      <c r="A5" s="11">
        <v>46306</v>
      </c>
      <c r="B5" t="s">
        <v>27</v>
      </c>
      <c r="C5" t="s">
        <v>24</v>
      </c>
      <c r="D5" s="12">
        <v>6</v>
      </c>
      <c r="E5" s="12">
        <v>0</v>
      </c>
      <c r="F5" t="s">
        <v>29</v>
      </c>
      <c r="G5" t="s">
        <v>26</v>
      </c>
      <c r="H5" s="13">
        <f>IF($A5="","",(D5-E5))</f>
        <v>6</v>
      </c>
      <c r="I5" s="13">
        <f>IF($A5="","",SUMIFS('Attendance'!$E$2:$E$201,'Attendance'!$B$2:$B$201,B5))</f>
        <v>10</v>
      </c>
      <c r="J5" s="14">
        <f>IF($A5="","",IFERROR((SUMIFS('Attendance'!$E$2:$E$201,'Attendance'!$B$2:$B$201,B5)/SUMIFS('Attendance'!$D$2:$D$201,'Attendance'!$B$2:$B$201,B5)),0))</f>
        <v>0.5555555555555556</v>
      </c>
    </row>
    <row r="6" spans="1:10" x14ac:dyDescent="0.25">
      <c r="A6" s="11">
        <v>46307</v>
      </c>
      <c r="B6" t="s">
        <v>23</v>
      </c>
      <c r="C6" t="s">
        <v>24</v>
      </c>
      <c r="D6" s="12">
        <v>6</v>
      </c>
      <c r="E6" s="12">
        <v>6</v>
      </c>
      <c r="F6" t="s">
        <v>25</v>
      </c>
      <c r="G6" t="s">
        <v>26</v>
      </c>
      <c r="H6" s="13">
        <f>IF($A6="","",(D6-E6))</f>
        <v>0</v>
      </c>
      <c r="I6" s="13">
        <f>IF($A6="","",SUMIFS('Attendance'!$E$2:$E$201,'Attendance'!$B$2:$B$201,B6))</f>
        <v>18</v>
      </c>
      <c r="J6" s="14">
        <f>IF($A6="","",IFERROR((SUMIFS('Attendance'!$E$2:$E$201,'Attendance'!$B$2:$B$201,B6)/SUMIFS('Attendance'!$D$2:$D$201,'Attendance'!$B$2:$B$201,B6)),0))</f>
        <v>1</v>
      </c>
    </row>
    <row r="7" spans="1:10" x14ac:dyDescent="0.25">
      <c r="A7" s="11">
        <v>46307</v>
      </c>
      <c r="B7" t="s">
        <v>27</v>
      </c>
      <c r="C7" t="s">
        <v>24</v>
      </c>
      <c r="D7" s="12">
        <v>6</v>
      </c>
      <c r="E7" s="12">
        <v>6</v>
      </c>
      <c r="F7" t="s">
        <v>25</v>
      </c>
      <c r="G7" t="s">
        <v>26</v>
      </c>
      <c r="H7" s="13">
        <f>IF($A7="","",(D7-E7))</f>
        <v>0</v>
      </c>
      <c r="I7" s="13">
        <f>IF($A7="","",SUMIFS('Attendance'!$E$2:$E$201,'Attendance'!$B$2:$B$201,B7))</f>
        <v>10</v>
      </c>
      <c r="J7" s="14">
        <f>IF($A7="","",IFERROR((SUMIFS('Attendance'!$E$2:$E$201,'Attendance'!$B$2:$B$201,B7)/SUMIFS('Attendance'!$D$2:$D$201,'Attendance'!$B$2:$B$201,B7)),0))</f>
        <v>0.5555555555555556</v>
      </c>
    </row>
    <row r="8" spans="1:10" x14ac:dyDescent="0.25">
      <c r="A8" s="11"/>
      <c r="D8" s="12"/>
      <c r="E8" s="12"/>
      <c r="H8" s="13" t="str">
        <f>IF($A8="","",(D8-E8))</f>
        <v/>
      </c>
      <c r="I8" s="13" t="str">
        <f>IF($A8="","",SUMIFS('Attendance'!$E$2:$E$201,'Attendance'!$B$2:$B$201,B8))</f>
        <v/>
      </c>
      <c r="J8" s="14" t="str">
        <f>IF($A8="","",IFERROR((SUMIFS('Attendance'!$E$2:$E$201,'Attendance'!$B$2:$B$201,B8)/SUMIFS('Attendance'!$D$2:$D$201,'Attendance'!$B$2:$B$201,B8)),0))</f>
        <v/>
      </c>
    </row>
    <row r="9" spans="1:10" x14ac:dyDescent="0.25">
      <c r="A9" s="11"/>
      <c r="D9" s="12"/>
      <c r="E9" s="12"/>
      <c r="H9" s="13" t="str">
        <f>IF($A9="","",(D9-E9))</f>
        <v/>
      </c>
      <c r="I9" s="13" t="str">
        <f>IF($A9="","",SUMIFS('Attendance'!$E$2:$E$201,'Attendance'!$B$2:$B$201,B9))</f>
        <v/>
      </c>
      <c r="J9" s="14" t="str">
        <f>IF($A9="","",IFERROR((SUMIFS('Attendance'!$E$2:$E$201,'Attendance'!$B$2:$B$201,B9)/SUMIFS('Attendance'!$D$2:$D$201,'Attendance'!$B$2:$B$201,B9)),0))</f>
        <v/>
      </c>
    </row>
    <row r="10" spans="1:10" x14ac:dyDescent="0.25">
      <c r="A10" s="11"/>
      <c r="D10" s="12"/>
      <c r="E10" s="12"/>
      <c r="H10" s="13" t="str">
        <f>IF($A10="","",(D10-E10))</f>
        <v/>
      </c>
      <c r="I10" s="13" t="str">
        <f>IF($A10="","",SUMIFS('Attendance'!$E$2:$E$201,'Attendance'!$B$2:$B$201,B10))</f>
        <v/>
      </c>
      <c r="J10" s="14" t="str">
        <f>IF($A10="","",IFERROR((SUMIFS('Attendance'!$E$2:$E$201,'Attendance'!$B$2:$B$201,B10)/SUMIFS('Attendance'!$D$2:$D$201,'Attendance'!$B$2:$B$201,B10)),0))</f>
        <v/>
      </c>
    </row>
    <row r="11" spans="1:10" x14ac:dyDescent="0.25">
      <c r="A11" s="11"/>
      <c r="D11" s="12"/>
      <c r="E11" s="12"/>
      <c r="H11" s="13" t="str">
        <f>IF($A11="","",(D11-E11))</f>
        <v/>
      </c>
      <c r="I11" s="13" t="str">
        <f>IF($A11="","",SUMIFS('Attendance'!$E$2:$E$201,'Attendance'!$B$2:$B$201,B11))</f>
        <v/>
      </c>
      <c r="J11" s="14" t="str">
        <f>IF($A11="","",IFERROR((SUMIFS('Attendance'!$E$2:$E$201,'Attendance'!$B$2:$B$201,B11)/SUMIFS('Attendance'!$D$2:$D$201,'Attendance'!$B$2:$B$201,B11)),0))</f>
        <v/>
      </c>
    </row>
    <row r="12" spans="1:10" x14ac:dyDescent="0.25">
      <c r="A12" s="11"/>
      <c r="D12" s="12"/>
      <c r="E12" s="12"/>
      <c r="H12" s="13" t="str">
        <f>IF($A12="","",(D12-E12))</f>
        <v/>
      </c>
      <c r="I12" s="13" t="str">
        <f>IF($A12="","",SUMIFS('Attendance'!$E$2:$E$201,'Attendance'!$B$2:$B$201,B12))</f>
        <v/>
      </c>
      <c r="J12" s="14" t="str">
        <f>IF($A12="","",IFERROR((SUMIFS('Attendance'!$E$2:$E$201,'Attendance'!$B$2:$B$201,B12)/SUMIFS('Attendance'!$D$2:$D$201,'Attendance'!$B$2:$B$201,B12)),0))</f>
        <v/>
      </c>
    </row>
    <row r="13" spans="1:10" x14ac:dyDescent="0.25">
      <c r="A13" s="11"/>
      <c r="D13" s="12"/>
      <c r="E13" s="12"/>
      <c r="H13" s="13" t="str">
        <f>IF($A13="","",(D13-E13))</f>
        <v/>
      </c>
      <c r="I13" s="13" t="str">
        <f>IF($A13="","",SUMIFS('Attendance'!$E$2:$E$201,'Attendance'!$B$2:$B$201,B13))</f>
        <v/>
      </c>
      <c r="J13" s="14" t="str">
        <f>IF($A13="","",IFERROR((SUMIFS('Attendance'!$E$2:$E$201,'Attendance'!$B$2:$B$201,B13)/SUMIFS('Attendance'!$D$2:$D$201,'Attendance'!$B$2:$B$201,B13)),0))</f>
        <v/>
      </c>
    </row>
    <row r="14" spans="1:10" x14ac:dyDescent="0.25">
      <c r="A14" s="11"/>
      <c r="D14" s="12"/>
      <c r="E14" s="12"/>
      <c r="H14" s="13" t="str">
        <f>IF($A14="","",(D14-E14))</f>
        <v/>
      </c>
      <c r="I14" s="13" t="str">
        <f>IF($A14="","",SUMIFS('Attendance'!$E$2:$E$201,'Attendance'!$B$2:$B$201,B14))</f>
        <v/>
      </c>
      <c r="J14" s="14" t="str">
        <f>IF($A14="","",IFERROR((SUMIFS('Attendance'!$E$2:$E$201,'Attendance'!$B$2:$B$201,B14)/SUMIFS('Attendance'!$D$2:$D$201,'Attendance'!$B$2:$B$201,B14)),0))</f>
        <v/>
      </c>
    </row>
    <row r="15" spans="1:10" x14ac:dyDescent="0.25">
      <c r="A15" s="11"/>
      <c r="D15" s="12"/>
      <c r="E15" s="12"/>
      <c r="H15" s="13" t="str">
        <f>IF($A15="","",(D15-E15))</f>
        <v/>
      </c>
      <c r="I15" s="13" t="str">
        <f>IF($A15="","",SUMIFS('Attendance'!$E$2:$E$201,'Attendance'!$B$2:$B$201,B15))</f>
        <v/>
      </c>
      <c r="J15" s="14" t="str">
        <f>IF($A15="","",IFERROR((SUMIFS('Attendance'!$E$2:$E$201,'Attendance'!$B$2:$B$201,B15)/SUMIFS('Attendance'!$D$2:$D$201,'Attendance'!$B$2:$B$201,B15)),0))</f>
        <v/>
      </c>
    </row>
    <row r="16" spans="1:10" x14ac:dyDescent="0.25">
      <c r="A16" s="11"/>
      <c r="D16" s="12"/>
      <c r="E16" s="12"/>
      <c r="H16" s="13" t="str">
        <f>IF($A16="","",(D16-E16))</f>
        <v/>
      </c>
      <c r="I16" s="13" t="str">
        <f>IF($A16="","",SUMIFS('Attendance'!$E$2:$E$201,'Attendance'!$B$2:$B$201,B16))</f>
        <v/>
      </c>
      <c r="J16" s="14" t="str">
        <f>IF($A16="","",IFERROR((SUMIFS('Attendance'!$E$2:$E$201,'Attendance'!$B$2:$B$201,B16)/SUMIFS('Attendance'!$D$2:$D$201,'Attendance'!$B$2:$B$201,B16)),0))</f>
        <v/>
      </c>
    </row>
    <row r="17" spans="1:10" x14ac:dyDescent="0.25">
      <c r="A17" s="11"/>
      <c r="D17" s="12"/>
      <c r="E17" s="12"/>
      <c r="H17" s="13" t="str">
        <f>IF($A17="","",(D17-E17))</f>
        <v/>
      </c>
      <c r="I17" s="13" t="str">
        <f>IF($A17="","",SUMIFS('Attendance'!$E$2:$E$201,'Attendance'!$B$2:$B$201,B17))</f>
        <v/>
      </c>
      <c r="J17" s="14" t="str">
        <f>IF($A17="","",IFERROR((SUMIFS('Attendance'!$E$2:$E$201,'Attendance'!$B$2:$B$201,B17)/SUMIFS('Attendance'!$D$2:$D$201,'Attendance'!$B$2:$B$201,B17)),0))</f>
        <v/>
      </c>
    </row>
    <row r="18" spans="1:10" x14ac:dyDescent="0.25">
      <c r="A18" s="11"/>
      <c r="D18" s="12"/>
      <c r="E18" s="12"/>
      <c r="H18" s="13" t="str">
        <f>IF($A18="","",(D18-E18))</f>
        <v/>
      </c>
      <c r="I18" s="13" t="str">
        <f>IF($A18="","",SUMIFS('Attendance'!$E$2:$E$201,'Attendance'!$B$2:$B$201,B18))</f>
        <v/>
      </c>
      <c r="J18" s="14" t="str">
        <f>IF($A18="","",IFERROR((SUMIFS('Attendance'!$E$2:$E$201,'Attendance'!$B$2:$B$201,B18)/SUMIFS('Attendance'!$D$2:$D$201,'Attendance'!$B$2:$B$201,B18)),0))</f>
        <v/>
      </c>
    </row>
    <row r="19" spans="1:10" x14ac:dyDescent="0.25">
      <c r="A19" s="11"/>
      <c r="D19" s="12"/>
      <c r="E19" s="12"/>
      <c r="H19" s="13" t="str">
        <f>IF($A19="","",(D19-E19))</f>
        <v/>
      </c>
      <c r="I19" s="13" t="str">
        <f>IF($A19="","",SUMIFS('Attendance'!$E$2:$E$201,'Attendance'!$B$2:$B$201,B19))</f>
        <v/>
      </c>
      <c r="J19" s="14" t="str">
        <f>IF($A19="","",IFERROR((SUMIFS('Attendance'!$E$2:$E$201,'Attendance'!$B$2:$B$201,B19)/SUMIFS('Attendance'!$D$2:$D$201,'Attendance'!$B$2:$B$201,B19)),0))</f>
        <v/>
      </c>
    </row>
    <row r="20" spans="1:10" x14ac:dyDescent="0.25">
      <c r="A20" s="11"/>
      <c r="D20" s="12"/>
      <c r="E20" s="12"/>
      <c r="H20" s="13" t="str">
        <f>IF($A20="","",(D20-E20))</f>
        <v/>
      </c>
      <c r="I20" s="13" t="str">
        <f>IF($A20="","",SUMIFS('Attendance'!$E$2:$E$201,'Attendance'!$B$2:$B$201,B20))</f>
        <v/>
      </c>
      <c r="J20" s="14" t="str">
        <f>IF($A20="","",IFERROR((SUMIFS('Attendance'!$E$2:$E$201,'Attendance'!$B$2:$B$201,B20)/SUMIFS('Attendance'!$D$2:$D$201,'Attendance'!$B$2:$B$201,B20)),0))</f>
        <v/>
      </c>
    </row>
    <row r="21" spans="1:10" x14ac:dyDescent="0.25">
      <c r="A21" s="11"/>
      <c r="D21" s="12"/>
      <c r="E21" s="12"/>
      <c r="H21" s="13" t="str">
        <f>IF($A21="","",(D21-E21))</f>
        <v/>
      </c>
      <c r="I21" s="13" t="str">
        <f>IF($A21="","",SUMIFS('Attendance'!$E$2:$E$201,'Attendance'!$B$2:$B$201,B21))</f>
        <v/>
      </c>
      <c r="J21" s="14" t="str">
        <f>IF($A21="","",IFERROR((SUMIFS('Attendance'!$E$2:$E$201,'Attendance'!$B$2:$B$201,B21)/SUMIFS('Attendance'!$D$2:$D$201,'Attendance'!$B$2:$B$201,B21)),0))</f>
        <v/>
      </c>
    </row>
    <row r="22" spans="1:10" x14ac:dyDescent="0.25">
      <c r="A22" s="11"/>
      <c r="D22" s="12"/>
      <c r="E22" s="12"/>
      <c r="H22" s="13" t="str">
        <f>IF($A22="","",(D22-E22))</f>
        <v/>
      </c>
      <c r="I22" s="13" t="str">
        <f>IF($A22="","",SUMIFS('Attendance'!$E$2:$E$201,'Attendance'!$B$2:$B$201,B22))</f>
        <v/>
      </c>
      <c r="J22" s="14" t="str">
        <f>IF($A22="","",IFERROR((SUMIFS('Attendance'!$E$2:$E$201,'Attendance'!$B$2:$B$201,B22)/SUMIFS('Attendance'!$D$2:$D$201,'Attendance'!$B$2:$B$201,B22)),0))</f>
        <v/>
      </c>
    </row>
    <row r="23" spans="1:10" x14ac:dyDescent="0.25">
      <c r="A23" s="11"/>
      <c r="D23" s="12"/>
      <c r="E23" s="12"/>
      <c r="H23" s="13" t="str">
        <f>IF($A23="","",(D23-E23))</f>
        <v/>
      </c>
      <c r="I23" s="13" t="str">
        <f>IF($A23="","",SUMIFS('Attendance'!$E$2:$E$201,'Attendance'!$B$2:$B$201,B23))</f>
        <v/>
      </c>
      <c r="J23" s="14" t="str">
        <f>IF($A23="","",IFERROR((SUMIFS('Attendance'!$E$2:$E$201,'Attendance'!$B$2:$B$201,B23)/SUMIFS('Attendance'!$D$2:$D$201,'Attendance'!$B$2:$B$201,B23)),0))</f>
        <v/>
      </c>
    </row>
    <row r="24" spans="1:10" x14ac:dyDescent="0.25">
      <c r="A24" s="11"/>
      <c r="D24" s="12"/>
      <c r="E24" s="12"/>
      <c r="H24" s="13" t="str">
        <f>IF($A24="","",(D24-E24))</f>
        <v/>
      </c>
      <c r="I24" s="13" t="str">
        <f>IF($A24="","",SUMIFS('Attendance'!$E$2:$E$201,'Attendance'!$B$2:$B$201,B24))</f>
        <v/>
      </c>
      <c r="J24" s="14" t="str">
        <f>IF($A24="","",IFERROR((SUMIFS('Attendance'!$E$2:$E$201,'Attendance'!$B$2:$B$201,B24)/SUMIFS('Attendance'!$D$2:$D$201,'Attendance'!$B$2:$B$201,B24)),0))</f>
        <v/>
      </c>
    </row>
    <row r="25" spans="1:10" x14ac:dyDescent="0.25">
      <c r="A25" s="11"/>
      <c r="D25" s="12"/>
      <c r="E25" s="12"/>
      <c r="H25" s="13" t="str">
        <f>IF($A25="","",(D25-E25))</f>
        <v/>
      </c>
      <c r="I25" s="13" t="str">
        <f>IF($A25="","",SUMIFS('Attendance'!$E$2:$E$201,'Attendance'!$B$2:$B$201,B25))</f>
        <v/>
      </c>
      <c r="J25" s="14" t="str">
        <f>IF($A25="","",IFERROR((SUMIFS('Attendance'!$E$2:$E$201,'Attendance'!$B$2:$B$201,B25)/SUMIFS('Attendance'!$D$2:$D$201,'Attendance'!$B$2:$B$201,B25)),0))</f>
        <v/>
      </c>
    </row>
    <row r="26" spans="1:10" x14ac:dyDescent="0.25">
      <c r="A26" s="11"/>
      <c r="D26" s="12"/>
      <c r="E26" s="12"/>
      <c r="H26" s="13" t="str">
        <f>IF($A26="","",(D26-E26))</f>
        <v/>
      </c>
      <c r="I26" s="13" t="str">
        <f>IF($A26="","",SUMIFS('Attendance'!$E$2:$E$201,'Attendance'!$B$2:$B$201,B26))</f>
        <v/>
      </c>
      <c r="J26" s="14" t="str">
        <f>IF($A26="","",IFERROR((SUMIFS('Attendance'!$E$2:$E$201,'Attendance'!$B$2:$B$201,B26)/SUMIFS('Attendance'!$D$2:$D$201,'Attendance'!$B$2:$B$201,B26)),0))</f>
        <v/>
      </c>
    </row>
    <row r="27" spans="1:10" x14ac:dyDescent="0.25">
      <c r="A27" s="11"/>
      <c r="D27" s="12"/>
      <c r="E27" s="12"/>
      <c r="H27" s="13" t="str">
        <f>IF($A27="","",(D27-E27))</f>
        <v/>
      </c>
      <c r="I27" s="13" t="str">
        <f>IF($A27="","",SUMIFS('Attendance'!$E$2:$E$201,'Attendance'!$B$2:$B$201,B27))</f>
        <v/>
      </c>
      <c r="J27" s="14" t="str">
        <f>IF($A27="","",IFERROR((SUMIFS('Attendance'!$E$2:$E$201,'Attendance'!$B$2:$B$201,B27)/SUMIFS('Attendance'!$D$2:$D$201,'Attendance'!$B$2:$B$201,B27)),0))</f>
        <v/>
      </c>
    </row>
    <row r="28" spans="1:10" x14ac:dyDescent="0.25">
      <c r="A28" s="11"/>
      <c r="D28" s="12"/>
      <c r="E28" s="12"/>
      <c r="H28" s="13" t="str">
        <f>IF($A28="","",(D28-E28))</f>
        <v/>
      </c>
      <c r="I28" s="13" t="str">
        <f>IF($A28="","",SUMIFS('Attendance'!$E$2:$E$201,'Attendance'!$B$2:$B$201,B28))</f>
        <v/>
      </c>
      <c r="J28" s="14" t="str">
        <f>IF($A28="","",IFERROR((SUMIFS('Attendance'!$E$2:$E$201,'Attendance'!$B$2:$B$201,B28)/SUMIFS('Attendance'!$D$2:$D$201,'Attendance'!$B$2:$B$201,B28)),0))</f>
        <v/>
      </c>
    </row>
    <row r="29" spans="1:10" x14ac:dyDescent="0.25">
      <c r="A29" s="11"/>
      <c r="D29" s="12"/>
      <c r="E29" s="12"/>
      <c r="H29" s="13" t="str">
        <f>IF($A29="","",(D29-E29))</f>
        <v/>
      </c>
      <c r="I29" s="13" t="str">
        <f>IF($A29="","",SUMIFS('Attendance'!$E$2:$E$201,'Attendance'!$B$2:$B$201,B29))</f>
        <v/>
      </c>
      <c r="J29" s="14" t="str">
        <f>IF($A29="","",IFERROR((SUMIFS('Attendance'!$E$2:$E$201,'Attendance'!$B$2:$B$201,B29)/SUMIFS('Attendance'!$D$2:$D$201,'Attendance'!$B$2:$B$201,B29)),0))</f>
        <v/>
      </c>
    </row>
    <row r="30" spans="1:10" x14ac:dyDescent="0.25">
      <c r="A30" s="11"/>
      <c r="D30" s="12"/>
      <c r="E30" s="12"/>
      <c r="H30" s="13" t="str">
        <f>IF($A30="","",(D30-E30))</f>
        <v/>
      </c>
      <c r="I30" s="13" t="str">
        <f>IF($A30="","",SUMIFS('Attendance'!$E$2:$E$201,'Attendance'!$B$2:$B$201,B30))</f>
        <v/>
      </c>
      <c r="J30" s="14" t="str">
        <f>IF($A30="","",IFERROR((SUMIFS('Attendance'!$E$2:$E$201,'Attendance'!$B$2:$B$201,B30)/SUMIFS('Attendance'!$D$2:$D$201,'Attendance'!$B$2:$B$201,B30)),0))</f>
        <v/>
      </c>
    </row>
    <row r="31" spans="1:10" x14ac:dyDescent="0.25">
      <c r="A31" s="11"/>
      <c r="D31" s="12"/>
      <c r="E31" s="12"/>
      <c r="H31" s="13" t="str">
        <f>IF($A31="","",(D31-E31))</f>
        <v/>
      </c>
      <c r="I31" s="13" t="str">
        <f>IF($A31="","",SUMIFS('Attendance'!$E$2:$E$201,'Attendance'!$B$2:$B$201,B31))</f>
        <v/>
      </c>
      <c r="J31" s="14" t="str">
        <f>IF($A31="","",IFERROR((SUMIFS('Attendance'!$E$2:$E$201,'Attendance'!$B$2:$B$201,B31)/SUMIFS('Attendance'!$D$2:$D$201,'Attendance'!$B$2:$B$201,B31)),0))</f>
        <v/>
      </c>
    </row>
    <row r="32" spans="1:10" x14ac:dyDescent="0.25">
      <c r="A32" s="11"/>
      <c r="D32" s="12"/>
      <c r="E32" s="12"/>
      <c r="H32" s="13" t="str">
        <f>IF($A32="","",(D32-E32))</f>
        <v/>
      </c>
      <c r="I32" s="13" t="str">
        <f>IF($A32="","",SUMIFS('Attendance'!$E$2:$E$201,'Attendance'!$B$2:$B$201,B32))</f>
        <v/>
      </c>
      <c r="J32" s="14" t="str">
        <f>IF($A32="","",IFERROR((SUMIFS('Attendance'!$E$2:$E$201,'Attendance'!$B$2:$B$201,B32)/SUMIFS('Attendance'!$D$2:$D$201,'Attendance'!$B$2:$B$201,B32)),0))</f>
        <v/>
      </c>
    </row>
    <row r="33" spans="1:10" x14ac:dyDescent="0.25">
      <c r="A33" s="11"/>
      <c r="D33" s="12"/>
      <c r="E33" s="12"/>
      <c r="H33" s="13" t="str">
        <f>IF($A33="","",(D33-E33))</f>
        <v/>
      </c>
      <c r="I33" s="13" t="str">
        <f>IF($A33="","",SUMIFS('Attendance'!$E$2:$E$201,'Attendance'!$B$2:$B$201,B33))</f>
        <v/>
      </c>
      <c r="J33" s="14" t="str">
        <f>IF($A33="","",IFERROR((SUMIFS('Attendance'!$E$2:$E$201,'Attendance'!$B$2:$B$201,B33)/SUMIFS('Attendance'!$D$2:$D$201,'Attendance'!$B$2:$B$201,B33)),0))</f>
        <v/>
      </c>
    </row>
    <row r="34" spans="1:10" x14ac:dyDescent="0.25">
      <c r="A34" s="11"/>
      <c r="D34" s="12"/>
      <c r="E34" s="12"/>
      <c r="H34" s="13" t="str">
        <f>IF($A34="","",(D34-E34))</f>
        <v/>
      </c>
      <c r="I34" s="13" t="str">
        <f>IF($A34="","",SUMIFS('Attendance'!$E$2:$E$201,'Attendance'!$B$2:$B$201,B34))</f>
        <v/>
      </c>
      <c r="J34" s="14" t="str">
        <f>IF($A34="","",IFERROR((SUMIFS('Attendance'!$E$2:$E$201,'Attendance'!$B$2:$B$201,B34)/SUMIFS('Attendance'!$D$2:$D$201,'Attendance'!$B$2:$B$201,B34)),0))</f>
        <v/>
      </c>
    </row>
    <row r="35" spans="1:10" x14ac:dyDescent="0.25">
      <c r="A35" s="11"/>
      <c r="D35" s="12"/>
      <c r="E35" s="12"/>
      <c r="H35" s="13" t="str">
        <f>IF($A35="","",(D35-E35))</f>
        <v/>
      </c>
      <c r="I35" s="13" t="str">
        <f>IF($A35="","",SUMIFS('Attendance'!$E$2:$E$201,'Attendance'!$B$2:$B$201,B35))</f>
        <v/>
      </c>
      <c r="J35" s="14" t="str">
        <f>IF($A35="","",IFERROR((SUMIFS('Attendance'!$E$2:$E$201,'Attendance'!$B$2:$B$201,B35)/SUMIFS('Attendance'!$D$2:$D$201,'Attendance'!$B$2:$B$201,B35)),0))</f>
        <v/>
      </c>
    </row>
    <row r="36" spans="1:10" x14ac:dyDescent="0.25">
      <c r="A36" s="11"/>
      <c r="D36" s="12"/>
      <c r="E36" s="12"/>
      <c r="H36" s="13" t="str">
        <f>IF($A36="","",(D36-E36))</f>
        <v/>
      </c>
      <c r="I36" s="13" t="str">
        <f>IF($A36="","",SUMIFS('Attendance'!$E$2:$E$201,'Attendance'!$B$2:$B$201,B36))</f>
        <v/>
      </c>
      <c r="J36" s="14" t="str">
        <f>IF($A36="","",IFERROR((SUMIFS('Attendance'!$E$2:$E$201,'Attendance'!$B$2:$B$201,B36)/SUMIFS('Attendance'!$D$2:$D$201,'Attendance'!$B$2:$B$201,B36)),0))</f>
        <v/>
      </c>
    </row>
    <row r="37" spans="1:10" x14ac:dyDescent="0.25">
      <c r="A37" s="11"/>
      <c r="D37" s="12"/>
      <c r="E37" s="12"/>
      <c r="H37" s="13" t="str">
        <f>IF($A37="","",(D37-E37))</f>
        <v/>
      </c>
      <c r="I37" s="13" t="str">
        <f>IF($A37="","",SUMIFS('Attendance'!$E$2:$E$201,'Attendance'!$B$2:$B$201,B37))</f>
        <v/>
      </c>
      <c r="J37" s="14" t="str">
        <f>IF($A37="","",IFERROR((SUMIFS('Attendance'!$E$2:$E$201,'Attendance'!$B$2:$B$201,B37)/SUMIFS('Attendance'!$D$2:$D$201,'Attendance'!$B$2:$B$201,B37)),0))</f>
        <v/>
      </c>
    </row>
    <row r="38" spans="1:10" x14ac:dyDescent="0.25">
      <c r="A38" s="11"/>
      <c r="D38" s="12"/>
      <c r="E38" s="12"/>
      <c r="H38" s="13" t="str">
        <f>IF($A38="","",(D38-E38))</f>
        <v/>
      </c>
      <c r="I38" s="13" t="str">
        <f>IF($A38="","",SUMIFS('Attendance'!$E$2:$E$201,'Attendance'!$B$2:$B$201,B38))</f>
        <v/>
      </c>
      <c r="J38" s="14" t="str">
        <f>IF($A38="","",IFERROR((SUMIFS('Attendance'!$E$2:$E$201,'Attendance'!$B$2:$B$201,B38)/SUMIFS('Attendance'!$D$2:$D$201,'Attendance'!$B$2:$B$201,B38)),0))</f>
        <v/>
      </c>
    </row>
    <row r="39" spans="1:10" x14ac:dyDescent="0.25">
      <c r="A39" s="11"/>
      <c r="D39" s="12"/>
      <c r="E39" s="12"/>
      <c r="H39" s="13" t="str">
        <f>IF($A39="","",(D39-E39))</f>
        <v/>
      </c>
      <c r="I39" s="13" t="str">
        <f>IF($A39="","",SUMIFS('Attendance'!$E$2:$E$201,'Attendance'!$B$2:$B$201,B39))</f>
        <v/>
      </c>
      <c r="J39" s="14" t="str">
        <f>IF($A39="","",IFERROR((SUMIFS('Attendance'!$E$2:$E$201,'Attendance'!$B$2:$B$201,B39)/SUMIFS('Attendance'!$D$2:$D$201,'Attendance'!$B$2:$B$201,B39)),0))</f>
        <v/>
      </c>
    </row>
    <row r="40" spans="1:10" x14ac:dyDescent="0.25">
      <c r="A40" s="11"/>
      <c r="D40" s="12"/>
      <c r="E40" s="12"/>
      <c r="H40" s="13" t="str">
        <f>IF($A40="","",(D40-E40))</f>
        <v/>
      </c>
      <c r="I40" s="13" t="str">
        <f>IF($A40="","",SUMIFS('Attendance'!$E$2:$E$201,'Attendance'!$B$2:$B$201,B40))</f>
        <v/>
      </c>
      <c r="J40" s="14" t="str">
        <f>IF($A40="","",IFERROR((SUMIFS('Attendance'!$E$2:$E$201,'Attendance'!$B$2:$B$201,B40)/SUMIFS('Attendance'!$D$2:$D$201,'Attendance'!$B$2:$B$201,B40)),0))</f>
        <v/>
      </c>
    </row>
    <row r="41" spans="1:10" x14ac:dyDescent="0.25">
      <c r="A41" s="11"/>
      <c r="D41" s="12"/>
      <c r="E41" s="12"/>
      <c r="H41" s="13" t="str">
        <f>IF($A41="","",(D41-E41))</f>
        <v/>
      </c>
      <c r="I41" s="13" t="str">
        <f>IF($A41="","",SUMIFS('Attendance'!$E$2:$E$201,'Attendance'!$B$2:$B$201,B41))</f>
        <v/>
      </c>
      <c r="J41" s="14" t="str">
        <f>IF($A41="","",IFERROR((SUMIFS('Attendance'!$E$2:$E$201,'Attendance'!$B$2:$B$201,B41)/SUMIFS('Attendance'!$D$2:$D$201,'Attendance'!$B$2:$B$201,B41)),0))</f>
        <v/>
      </c>
    </row>
    <row r="42" spans="1:10" x14ac:dyDescent="0.25">
      <c r="A42" s="11"/>
      <c r="D42" s="12"/>
      <c r="E42" s="12"/>
      <c r="H42" s="13" t="str">
        <f>IF($A42="","",(D42-E42))</f>
        <v/>
      </c>
      <c r="I42" s="13" t="str">
        <f>IF($A42="","",SUMIFS('Attendance'!$E$2:$E$201,'Attendance'!$B$2:$B$201,B42))</f>
        <v/>
      </c>
      <c r="J42" s="14" t="str">
        <f>IF($A42="","",IFERROR((SUMIFS('Attendance'!$E$2:$E$201,'Attendance'!$B$2:$B$201,B42)/SUMIFS('Attendance'!$D$2:$D$201,'Attendance'!$B$2:$B$201,B42)),0))</f>
        <v/>
      </c>
    </row>
    <row r="43" spans="1:10" x14ac:dyDescent="0.25">
      <c r="A43" s="11"/>
      <c r="D43" s="12"/>
      <c r="E43" s="12"/>
      <c r="H43" s="13" t="str">
        <f>IF($A43="","",(D43-E43))</f>
        <v/>
      </c>
      <c r="I43" s="13" t="str">
        <f>IF($A43="","",SUMIFS('Attendance'!$E$2:$E$201,'Attendance'!$B$2:$B$201,B43))</f>
        <v/>
      </c>
      <c r="J43" s="14" t="str">
        <f>IF($A43="","",IFERROR((SUMIFS('Attendance'!$E$2:$E$201,'Attendance'!$B$2:$B$201,B43)/SUMIFS('Attendance'!$D$2:$D$201,'Attendance'!$B$2:$B$201,B43)),0))</f>
        <v/>
      </c>
    </row>
    <row r="44" spans="1:10" x14ac:dyDescent="0.25">
      <c r="A44" s="11"/>
      <c r="D44" s="12"/>
      <c r="E44" s="12"/>
      <c r="H44" s="13" t="str">
        <f>IF($A44="","",(D44-E44))</f>
        <v/>
      </c>
      <c r="I44" s="13" t="str">
        <f>IF($A44="","",SUMIFS('Attendance'!$E$2:$E$201,'Attendance'!$B$2:$B$201,B44))</f>
        <v/>
      </c>
      <c r="J44" s="14" t="str">
        <f>IF($A44="","",IFERROR((SUMIFS('Attendance'!$E$2:$E$201,'Attendance'!$B$2:$B$201,B44)/SUMIFS('Attendance'!$D$2:$D$201,'Attendance'!$B$2:$B$201,B44)),0))</f>
        <v/>
      </c>
    </row>
    <row r="45" spans="1:10" x14ac:dyDescent="0.25">
      <c r="A45" s="11"/>
      <c r="D45" s="12"/>
      <c r="E45" s="12"/>
      <c r="H45" s="13" t="str">
        <f>IF($A45="","",(D45-E45))</f>
        <v/>
      </c>
      <c r="I45" s="13" t="str">
        <f>IF($A45="","",SUMIFS('Attendance'!$E$2:$E$201,'Attendance'!$B$2:$B$201,B45))</f>
        <v/>
      </c>
      <c r="J45" s="14" t="str">
        <f>IF($A45="","",IFERROR((SUMIFS('Attendance'!$E$2:$E$201,'Attendance'!$B$2:$B$201,B45)/SUMIFS('Attendance'!$D$2:$D$201,'Attendance'!$B$2:$B$201,B45)),0))</f>
        <v/>
      </c>
    </row>
    <row r="46" spans="1:10" x14ac:dyDescent="0.25">
      <c r="A46" s="11"/>
      <c r="D46" s="12"/>
      <c r="E46" s="12"/>
      <c r="H46" s="13" t="str">
        <f>IF($A46="","",(D46-E46))</f>
        <v/>
      </c>
      <c r="I46" s="13" t="str">
        <f>IF($A46="","",SUMIFS('Attendance'!$E$2:$E$201,'Attendance'!$B$2:$B$201,B46))</f>
        <v/>
      </c>
      <c r="J46" s="14" t="str">
        <f>IF($A46="","",IFERROR((SUMIFS('Attendance'!$E$2:$E$201,'Attendance'!$B$2:$B$201,B46)/SUMIFS('Attendance'!$D$2:$D$201,'Attendance'!$B$2:$B$201,B46)),0))</f>
        <v/>
      </c>
    </row>
    <row r="47" spans="1:10" x14ac:dyDescent="0.25">
      <c r="A47" s="11"/>
      <c r="D47" s="12"/>
      <c r="E47" s="12"/>
      <c r="H47" s="13" t="str">
        <f>IF($A47="","",(D47-E47))</f>
        <v/>
      </c>
      <c r="I47" s="13" t="str">
        <f>IF($A47="","",SUMIFS('Attendance'!$E$2:$E$201,'Attendance'!$B$2:$B$201,B47))</f>
        <v/>
      </c>
      <c r="J47" s="14" t="str">
        <f>IF($A47="","",IFERROR((SUMIFS('Attendance'!$E$2:$E$201,'Attendance'!$B$2:$B$201,B47)/SUMIFS('Attendance'!$D$2:$D$201,'Attendance'!$B$2:$B$201,B47)),0))</f>
        <v/>
      </c>
    </row>
    <row r="48" spans="1:10" x14ac:dyDescent="0.25">
      <c r="A48" s="11"/>
      <c r="D48" s="12"/>
      <c r="E48" s="12"/>
      <c r="H48" s="13" t="str">
        <f>IF($A48="","",(D48-E48))</f>
        <v/>
      </c>
      <c r="I48" s="13" t="str">
        <f>IF($A48="","",SUMIFS('Attendance'!$E$2:$E$201,'Attendance'!$B$2:$B$201,B48))</f>
        <v/>
      </c>
      <c r="J48" s="14" t="str">
        <f>IF($A48="","",IFERROR((SUMIFS('Attendance'!$E$2:$E$201,'Attendance'!$B$2:$B$201,B48)/SUMIFS('Attendance'!$D$2:$D$201,'Attendance'!$B$2:$B$201,B48)),0))</f>
        <v/>
      </c>
    </row>
    <row r="49" spans="1:10" x14ac:dyDescent="0.25">
      <c r="A49" s="11"/>
      <c r="D49" s="12"/>
      <c r="E49" s="12"/>
      <c r="H49" s="13" t="str">
        <f>IF($A49="","",(D49-E49))</f>
        <v/>
      </c>
      <c r="I49" s="13" t="str">
        <f>IF($A49="","",SUMIFS('Attendance'!$E$2:$E$201,'Attendance'!$B$2:$B$201,B49))</f>
        <v/>
      </c>
      <c r="J49" s="14" t="str">
        <f>IF($A49="","",IFERROR((SUMIFS('Attendance'!$E$2:$E$201,'Attendance'!$B$2:$B$201,B49)/SUMIFS('Attendance'!$D$2:$D$201,'Attendance'!$B$2:$B$201,B49)),0))</f>
        <v/>
      </c>
    </row>
    <row r="50" spans="1:10" x14ac:dyDescent="0.25">
      <c r="A50" s="11"/>
      <c r="D50" s="12"/>
      <c r="E50" s="12"/>
      <c r="H50" s="13" t="str">
        <f>IF($A50="","",(D50-E50))</f>
        <v/>
      </c>
      <c r="I50" s="13" t="str">
        <f>IF($A50="","",SUMIFS('Attendance'!$E$2:$E$201,'Attendance'!$B$2:$B$201,B50))</f>
        <v/>
      </c>
      <c r="J50" s="14" t="str">
        <f>IF($A50="","",IFERROR((SUMIFS('Attendance'!$E$2:$E$201,'Attendance'!$B$2:$B$201,B50)/SUMIFS('Attendance'!$D$2:$D$201,'Attendance'!$B$2:$B$201,B50)),0))</f>
        <v/>
      </c>
    </row>
    <row r="51" spans="1:10" x14ac:dyDescent="0.25">
      <c r="A51" s="11"/>
      <c r="D51" s="12"/>
      <c r="E51" s="12"/>
      <c r="H51" s="13" t="str">
        <f>IF($A51="","",(D51-E51))</f>
        <v/>
      </c>
      <c r="I51" s="13" t="str">
        <f>IF($A51="","",SUMIFS('Attendance'!$E$2:$E$201,'Attendance'!$B$2:$B$201,B51))</f>
        <v/>
      </c>
      <c r="J51" s="14" t="str">
        <f>IF($A51="","",IFERROR((SUMIFS('Attendance'!$E$2:$E$201,'Attendance'!$B$2:$B$201,B51)/SUMIFS('Attendance'!$D$2:$D$201,'Attendance'!$B$2:$B$201,B51)),0))</f>
        <v/>
      </c>
    </row>
    <row r="52" spans="1:10" x14ac:dyDescent="0.25">
      <c r="A52" s="11"/>
      <c r="D52" s="12"/>
      <c r="E52" s="12"/>
      <c r="H52" s="13" t="str">
        <f>IF($A52="","",(D52-E52))</f>
        <v/>
      </c>
      <c r="I52" s="13" t="str">
        <f>IF($A52="","",SUMIFS('Attendance'!$E$2:$E$201,'Attendance'!$B$2:$B$201,B52))</f>
        <v/>
      </c>
      <c r="J52" s="14" t="str">
        <f>IF($A52="","",IFERROR((SUMIFS('Attendance'!$E$2:$E$201,'Attendance'!$B$2:$B$201,B52)/SUMIFS('Attendance'!$D$2:$D$201,'Attendance'!$B$2:$B$201,B52)),0))</f>
        <v/>
      </c>
    </row>
    <row r="53" spans="1:10" x14ac:dyDescent="0.25">
      <c r="A53" s="11"/>
      <c r="D53" s="12"/>
      <c r="E53" s="12"/>
      <c r="H53" s="13" t="str">
        <f>IF($A53="","",(D53-E53))</f>
        <v/>
      </c>
      <c r="I53" s="13" t="str">
        <f>IF($A53="","",SUMIFS('Attendance'!$E$2:$E$201,'Attendance'!$B$2:$B$201,B53))</f>
        <v/>
      </c>
      <c r="J53" s="14" t="str">
        <f>IF($A53="","",IFERROR((SUMIFS('Attendance'!$E$2:$E$201,'Attendance'!$B$2:$B$201,B53)/SUMIFS('Attendance'!$D$2:$D$201,'Attendance'!$B$2:$B$201,B53)),0))</f>
        <v/>
      </c>
    </row>
    <row r="54" spans="1:10" x14ac:dyDescent="0.25">
      <c r="A54" s="11"/>
      <c r="D54" s="12"/>
      <c r="E54" s="12"/>
      <c r="H54" s="13" t="str">
        <f>IF($A54="","",(D54-E54))</f>
        <v/>
      </c>
      <c r="I54" s="13" t="str">
        <f>IF($A54="","",SUMIFS('Attendance'!$E$2:$E$201,'Attendance'!$B$2:$B$201,B54))</f>
        <v/>
      </c>
      <c r="J54" s="14" t="str">
        <f>IF($A54="","",IFERROR((SUMIFS('Attendance'!$E$2:$E$201,'Attendance'!$B$2:$B$201,B54)/SUMIFS('Attendance'!$D$2:$D$201,'Attendance'!$B$2:$B$201,B54)),0))</f>
        <v/>
      </c>
    </row>
    <row r="55" spans="1:10" x14ac:dyDescent="0.25">
      <c r="A55" s="11"/>
      <c r="D55" s="12"/>
      <c r="E55" s="12"/>
      <c r="H55" s="13" t="str">
        <f>IF($A55="","",(D55-E55))</f>
        <v/>
      </c>
      <c r="I55" s="13" t="str">
        <f>IF($A55="","",SUMIFS('Attendance'!$E$2:$E$201,'Attendance'!$B$2:$B$201,B55))</f>
        <v/>
      </c>
      <c r="J55" s="14" t="str">
        <f>IF($A55="","",IFERROR((SUMIFS('Attendance'!$E$2:$E$201,'Attendance'!$B$2:$B$201,B55)/SUMIFS('Attendance'!$D$2:$D$201,'Attendance'!$B$2:$B$201,B55)),0))</f>
        <v/>
      </c>
    </row>
    <row r="56" spans="1:10" x14ac:dyDescent="0.25">
      <c r="A56" s="11"/>
      <c r="D56" s="12"/>
      <c r="E56" s="12"/>
      <c r="H56" s="13" t="str">
        <f>IF($A56="","",(D56-E56))</f>
        <v/>
      </c>
      <c r="I56" s="13" t="str">
        <f>IF($A56="","",SUMIFS('Attendance'!$E$2:$E$201,'Attendance'!$B$2:$B$201,B56))</f>
        <v/>
      </c>
      <c r="J56" s="14" t="str">
        <f>IF($A56="","",IFERROR((SUMIFS('Attendance'!$E$2:$E$201,'Attendance'!$B$2:$B$201,B56)/SUMIFS('Attendance'!$D$2:$D$201,'Attendance'!$B$2:$B$201,B56)),0))</f>
        <v/>
      </c>
    </row>
    <row r="57" spans="1:10" x14ac:dyDescent="0.25">
      <c r="A57" s="11"/>
      <c r="D57" s="12"/>
      <c r="E57" s="12"/>
      <c r="H57" s="13" t="str">
        <f>IF($A57="","",(D57-E57))</f>
        <v/>
      </c>
      <c r="I57" s="13" t="str">
        <f>IF($A57="","",SUMIFS('Attendance'!$E$2:$E$201,'Attendance'!$B$2:$B$201,B57))</f>
        <v/>
      </c>
      <c r="J57" s="14" t="str">
        <f>IF($A57="","",IFERROR((SUMIFS('Attendance'!$E$2:$E$201,'Attendance'!$B$2:$B$201,B57)/SUMIFS('Attendance'!$D$2:$D$201,'Attendance'!$B$2:$B$201,B57)),0))</f>
        <v/>
      </c>
    </row>
    <row r="58" spans="1:10" x14ac:dyDescent="0.25">
      <c r="A58" s="11"/>
      <c r="D58" s="12"/>
      <c r="E58" s="12"/>
      <c r="H58" s="13" t="str">
        <f>IF($A58="","",(D58-E58))</f>
        <v/>
      </c>
      <c r="I58" s="13" t="str">
        <f>IF($A58="","",SUMIFS('Attendance'!$E$2:$E$201,'Attendance'!$B$2:$B$201,B58))</f>
        <v/>
      </c>
      <c r="J58" s="14" t="str">
        <f>IF($A58="","",IFERROR((SUMIFS('Attendance'!$E$2:$E$201,'Attendance'!$B$2:$B$201,B58)/SUMIFS('Attendance'!$D$2:$D$201,'Attendance'!$B$2:$B$201,B58)),0))</f>
        <v/>
      </c>
    </row>
    <row r="59" spans="1:10" x14ac:dyDescent="0.25">
      <c r="A59" s="11"/>
      <c r="D59" s="12"/>
      <c r="E59" s="12"/>
      <c r="H59" s="13" t="str">
        <f>IF($A59="","",(D59-E59))</f>
        <v/>
      </c>
      <c r="I59" s="13" t="str">
        <f>IF($A59="","",SUMIFS('Attendance'!$E$2:$E$201,'Attendance'!$B$2:$B$201,B59))</f>
        <v/>
      </c>
      <c r="J59" s="14" t="str">
        <f>IF($A59="","",IFERROR((SUMIFS('Attendance'!$E$2:$E$201,'Attendance'!$B$2:$B$201,B59)/SUMIFS('Attendance'!$D$2:$D$201,'Attendance'!$B$2:$B$201,B59)),0))</f>
        <v/>
      </c>
    </row>
    <row r="60" spans="1:10" x14ac:dyDescent="0.25">
      <c r="A60" s="11"/>
      <c r="D60" s="12"/>
      <c r="E60" s="12"/>
      <c r="H60" s="13" t="str">
        <f>IF($A60="","",(D60-E60))</f>
        <v/>
      </c>
      <c r="I60" s="13" t="str">
        <f>IF($A60="","",SUMIFS('Attendance'!$E$2:$E$201,'Attendance'!$B$2:$B$201,B60))</f>
        <v/>
      </c>
      <c r="J60" s="14" t="str">
        <f>IF($A60="","",IFERROR((SUMIFS('Attendance'!$E$2:$E$201,'Attendance'!$B$2:$B$201,B60)/SUMIFS('Attendance'!$D$2:$D$201,'Attendance'!$B$2:$B$201,B60)),0))</f>
        <v/>
      </c>
    </row>
    <row r="61" spans="1:10" x14ac:dyDescent="0.25">
      <c r="A61" s="11"/>
      <c r="D61" s="12"/>
      <c r="E61" s="12"/>
      <c r="H61" s="13" t="str">
        <f>IF($A61="","",(D61-E61))</f>
        <v/>
      </c>
      <c r="I61" s="13" t="str">
        <f>IF($A61="","",SUMIFS('Attendance'!$E$2:$E$201,'Attendance'!$B$2:$B$201,B61))</f>
        <v/>
      </c>
      <c r="J61" s="14" t="str">
        <f>IF($A61="","",IFERROR((SUMIFS('Attendance'!$E$2:$E$201,'Attendance'!$B$2:$B$201,B61)/SUMIFS('Attendance'!$D$2:$D$201,'Attendance'!$B$2:$B$201,B61)),0))</f>
        <v/>
      </c>
    </row>
    <row r="62" spans="1:10" x14ac:dyDescent="0.25">
      <c r="A62" s="11"/>
      <c r="D62" s="12"/>
      <c r="E62" s="12"/>
      <c r="H62" s="13" t="str">
        <f>IF($A62="","",(D62-E62))</f>
        <v/>
      </c>
      <c r="I62" s="13" t="str">
        <f>IF($A62="","",SUMIFS('Attendance'!$E$2:$E$201,'Attendance'!$B$2:$B$201,B62))</f>
        <v/>
      </c>
      <c r="J62" s="14" t="str">
        <f>IF($A62="","",IFERROR((SUMIFS('Attendance'!$E$2:$E$201,'Attendance'!$B$2:$B$201,B62)/SUMIFS('Attendance'!$D$2:$D$201,'Attendance'!$B$2:$B$201,B62)),0))</f>
        <v/>
      </c>
    </row>
    <row r="63" spans="1:10" x14ac:dyDescent="0.25">
      <c r="A63" s="11"/>
      <c r="D63" s="12"/>
      <c r="E63" s="12"/>
      <c r="H63" s="13" t="str">
        <f>IF($A63="","",(D63-E63))</f>
        <v/>
      </c>
      <c r="I63" s="13" t="str">
        <f>IF($A63="","",SUMIFS('Attendance'!$E$2:$E$201,'Attendance'!$B$2:$B$201,B63))</f>
        <v/>
      </c>
      <c r="J63" s="14" t="str">
        <f>IF($A63="","",IFERROR((SUMIFS('Attendance'!$E$2:$E$201,'Attendance'!$B$2:$B$201,B63)/SUMIFS('Attendance'!$D$2:$D$201,'Attendance'!$B$2:$B$201,B63)),0))</f>
        <v/>
      </c>
    </row>
    <row r="64" spans="1:10" x14ac:dyDescent="0.25">
      <c r="A64" s="11"/>
      <c r="D64" s="12"/>
      <c r="E64" s="12"/>
      <c r="H64" s="13" t="str">
        <f>IF($A64="","",(D64-E64))</f>
        <v/>
      </c>
      <c r="I64" s="13" t="str">
        <f>IF($A64="","",SUMIFS('Attendance'!$E$2:$E$201,'Attendance'!$B$2:$B$201,B64))</f>
        <v/>
      </c>
      <c r="J64" s="14" t="str">
        <f>IF($A64="","",IFERROR((SUMIFS('Attendance'!$E$2:$E$201,'Attendance'!$B$2:$B$201,B64)/SUMIFS('Attendance'!$D$2:$D$201,'Attendance'!$B$2:$B$201,B64)),0))</f>
        <v/>
      </c>
    </row>
    <row r="65" spans="1:10" x14ac:dyDescent="0.25">
      <c r="A65" s="11"/>
      <c r="D65" s="12"/>
      <c r="E65" s="12"/>
      <c r="H65" s="13" t="str">
        <f>IF($A65="","",(D65-E65))</f>
        <v/>
      </c>
      <c r="I65" s="13" t="str">
        <f>IF($A65="","",SUMIFS('Attendance'!$E$2:$E$201,'Attendance'!$B$2:$B$201,B65))</f>
        <v/>
      </c>
      <c r="J65" s="14" t="str">
        <f>IF($A65="","",IFERROR((SUMIFS('Attendance'!$E$2:$E$201,'Attendance'!$B$2:$B$201,B65)/SUMIFS('Attendance'!$D$2:$D$201,'Attendance'!$B$2:$B$201,B65)),0))</f>
        <v/>
      </c>
    </row>
    <row r="66" spans="1:10" x14ac:dyDescent="0.25">
      <c r="A66" s="11"/>
      <c r="D66" s="12"/>
      <c r="E66" s="12"/>
      <c r="H66" s="13" t="str">
        <f>IF($A66="","",(D66-E66))</f>
        <v/>
      </c>
      <c r="I66" s="13" t="str">
        <f>IF($A66="","",SUMIFS('Attendance'!$E$2:$E$201,'Attendance'!$B$2:$B$201,B66))</f>
        <v/>
      </c>
      <c r="J66" s="14" t="str">
        <f>IF($A66="","",IFERROR((SUMIFS('Attendance'!$E$2:$E$201,'Attendance'!$B$2:$B$201,B66)/SUMIFS('Attendance'!$D$2:$D$201,'Attendance'!$B$2:$B$201,B66)),0))</f>
        <v/>
      </c>
    </row>
    <row r="67" spans="1:10" x14ac:dyDescent="0.25">
      <c r="A67" s="11"/>
      <c r="D67" s="12"/>
      <c r="E67" s="12"/>
      <c r="H67" s="13" t="str">
        <f>IF($A67="","",(D67-E67))</f>
        <v/>
      </c>
      <c r="I67" s="13" t="str">
        <f>IF($A67="","",SUMIFS('Attendance'!$E$2:$E$201,'Attendance'!$B$2:$B$201,B67))</f>
        <v/>
      </c>
      <c r="J67" s="14" t="str">
        <f>IF($A67="","",IFERROR((SUMIFS('Attendance'!$E$2:$E$201,'Attendance'!$B$2:$B$201,B67)/SUMIFS('Attendance'!$D$2:$D$201,'Attendance'!$B$2:$B$201,B67)),0))</f>
        <v/>
      </c>
    </row>
    <row r="68" spans="1:10" x14ac:dyDescent="0.25">
      <c r="A68" s="11"/>
      <c r="D68" s="12"/>
      <c r="E68" s="12"/>
      <c r="H68" s="13" t="str">
        <f>IF($A68="","",(D68-E68))</f>
        <v/>
      </c>
      <c r="I68" s="13" t="str">
        <f>IF($A68="","",SUMIFS('Attendance'!$E$2:$E$201,'Attendance'!$B$2:$B$201,B68))</f>
        <v/>
      </c>
      <c r="J68" s="14" t="str">
        <f>IF($A68="","",IFERROR((SUMIFS('Attendance'!$E$2:$E$201,'Attendance'!$B$2:$B$201,B68)/SUMIFS('Attendance'!$D$2:$D$201,'Attendance'!$B$2:$B$201,B68)),0))</f>
        <v/>
      </c>
    </row>
    <row r="69" spans="1:10" x14ac:dyDescent="0.25">
      <c r="A69" s="11"/>
      <c r="D69" s="12"/>
      <c r="E69" s="12"/>
      <c r="H69" s="13" t="str">
        <f>IF($A69="","",(D69-E69))</f>
        <v/>
      </c>
      <c r="I69" s="13" t="str">
        <f>IF($A69="","",SUMIFS('Attendance'!$E$2:$E$201,'Attendance'!$B$2:$B$201,B69))</f>
        <v/>
      </c>
      <c r="J69" s="14" t="str">
        <f>IF($A69="","",IFERROR((SUMIFS('Attendance'!$E$2:$E$201,'Attendance'!$B$2:$B$201,B69)/SUMIFS('Attendance'!$D$2:$D$201,'Attendance'!$B$2:$B$201,B69)),0))</f>
        <v/>
      </c>
    </row>
    <row r="70" spans="1:10" x14ac:dyDescent="0.25">
      <c r="A70" s="11"/>
      <c r="D70" s="12"/>
      <c r="E70" s="12"/>
      <c r="H70" s="13" t="str">
        <f>IF($A70="","",(D70-E70))</f>
        <v/>
      </c>
      <c r="I70" s="13" t="str">
        <f>IF($A70="","",SUMIFS('Attendance'!$E$2:$E$201,'Attendance'!$B$2:$B$201,B70))</f>
        <v/>
      </c>
      <c r="J70" s="14" t="str">
        <f>IF($A70="","",IFERROR((SUMIFS('Attendance'!$E$2:$E$201,'Attendance'!$B$2:$B$201,B70)/SUMIFS('Attendance'!$D$2:$D$201,'Attendance'!$B$2:$B$201,B70)),0))</f>
        <v/>
      </c>
    </row>
    <row r="71" spans="1:10" x14ac:dyDescent="0.25">
      <c r="A71" s="11"/>
      <c r="D71" s="12"/>
      <c r="E71" s="12"/>
      <c r="H71" s="13" t="str">
        <f>IF($A71="","",(D71-E71))</f>
        <v/>
      </c>
      <c r="I71" s="13" t="str">
        <f>IF($A71="","",SUMIFS('Attendance'!$E$2:$E$201,'Attendance'!$B$2:$B$201,B71))</f>
        <v/>
      </c>
      <c r="J71" s="14" t="str">
        <f>IF($A71="","",IFERROR((SUMIFS('Attendance'!$E$2:$E$201,'Attendance'!$B$2:$B$201,B71)/SUMIFS('Attendance'!$D$2:$D$201,'Attendance'!$B$2:$B$201,B71)),0))</f>
        <v/>
      </c>
    </row>
    <row r="72" spans="1:10" x14ac:dyDescent="0.25">
      <c r="A72" s="11"/>
      <c r="D72" s="12"/>
      <c r="E72" s="12"/>
      <c r="H72" s="13" t="str">
        <f>IF($A72="","",(D72-E72))</f>
        <v/>
      </c>
      <c r="I72" s="13" t="str">
        <f>IF($A72="","",SUMIFS('Attendance'!$E$2:$E$201,'Attendance'!$B$2:$B$201,B72))</f>
        <v/>
      </c>
      <c r="J72" s="14" t="str">
        <f>IF($A72="","",IFERROR((SUMIFS('Attendance'!$E$2:$E$201,'Attendance'!$B$2:$B$201,B72)/SUMIFS('Attendance'!$D$2:$D$201,'Attendance'!$B$2:$B$201,B72)),0))</f>
        <v/>
      </c>
    </row>
    <row r="73" spans="1:10" x14ac:dyDescent="0.25">
      <c r="A73" s="11"/>
      <c r="D73" s="12"/>
      <c r="E73" s="12"/>
      <c r="H73" s="13" t="str">
        <f>IF($A73="","",(D73-E73))</f>
        <v/>
      </c>
      <c r="I73" s="13" t="str">
        <f>IF($A73="","",SUMIFS('Attendance'!$E$2:$E$201,'Attendance'!$B$2:$B$201,B73))</f>
        <v/>
      </c>
      <c r="J73" s="14" t="str">
        <f>IF($A73="","",IFERROR((SUMIFS('Attendance'!$E$2:$E$201,'Attendance'!$B$2:$B$201,B73)/SUMIFS('Attendance'!$D$2:$D$201,'Attendance'!$B$2:$B$201,B73)),0))</f>
        <v/>
      </c>
    </row>
    <row r="74" spans="1:10" x14ac:dyDescent="0.25">
      <c r="A74" s="11"/>
      <c r="D74" s="12"/>
      <c r="E74" s="12"/>
      <c r="H74" s="13" t="str">
        <f>IF($A74="","",(D74-E74))</f>
        <v/>
      </c>
      <c r="I74" s="13" t="str">
        <f>IF($A74="","",SUMIFS('Attendance'!$E$2:$E$201,'Attendance'!$B$2:$B$201,B74))</f>
        <v/>
      </c>
      <c r="J74" s="14" t="str">
        <f>IF($A74="","",IFERROR((SUMIFS('Attendance'!$E$2:$E$201,'Attendance'!$B$2:$B$201,B74)/SUMIFS('Attendance'!$D$2:$D$201,'Attendance'!$B$2:$B$201,B74)),0))</f>
        <v/>
      </c>
    </row>
    <row r="75" spans="1:10" x14ac:dyDescent="0.25">
      <c r="A75" s="11"/>
      <c r="D75" s="12"/>
      <c r="E75" s="12"/>
      <c r="H75" s="13" t="str">
        <f>IF($A75="","",(D75-E75))</f>
        <v/>
      </c>
      <c r="I75" s="13" t="str">
        <f>IF($A75="","",SUMIFS('Attendance'!$E$2:$E$201,'Attendance'!$B$2:$B$201,B75))</f>
        <v/>
      </c>
      <c r="J75" s="14" t="str">
        <f>IF($A75="","",IFERROR((SUMIFS('Attendance'!$E$2:$E$201,'Attendance'!$B$2:$B$201,B75)/SUMIFS('Attendance'!$D$2:$D$201,'Attendance'!$B$2:$B$201,B75)),0))</f>
        <v/>
      </c>
    </row>
    <row r="76" spans="1:10" x14ac:dyDescent="0.25">
      <c r="A76" s="11"/>
      <c r="D76" s="12"/>
      <c r="E76" s="12"/>
      <c r="H76" s="13" t="str">
        <f>IF($A76="","",(D76-E76))</f>
        <v/>
      </c>
      <c r="I76" s="13" t="str">
        <f>IF($A76="","",SUMIFS('Attendance'!$E$2:$E$201,'Attendance'!$B$2:$B$201,B76))</f>
        <v/>
      </c>
      <c r="J76" s="14" t="str">
        <f>IF($A76="","",IFERROR((SUMIFS('Attendance'!$E$2:$E$201,'Attendance'!$B$2:$B$201,B76)/SUMIFS('Attendance'!$D$2:$D$201,'Attendance'!$B$2:$B$201,B76)),0))</f>
        <v/>
      </c>
    </row>
    <row r="77" spans="1:10" x14ac:dyDescent="0.25">
      <c r="A77" s="11"/>
      <c r="D77" s="12"/>
      <c r="E77" s="12"/>
      <c r="H77" s="13" t="str">
        <f>IF($A77="","",(D77-E77))</f>
        <v/>
      </c>
      <c r="I77" s="13" t="str">
        <f>IF($A77="","",SUMIFS('Attendance'!$E$2:$E$201,'Attendance'!$B$2:$B$201,B77))</f>
        <v/>
      </c>
      <c r="J77" s="14" t="str">
        <f>IF($A77="","",IFERROR((SUMIFS('Attendance'!$E$2:$E$201,'Attendance'!$B$2:$B$201,B77)/SUMIFS('Attendance'!$D$2:$D$201,'Attendance'!$B$2:$B$201,B77)),0))</f>
        <v/>
      </c>
    </row>
    <row r="78" spans="1:10" x14ac:dyDescent="0.25">
      <c r="A78" s="11"/>
      <c r="D78" s="12"/>
      <c r="E78" s="12"/>
      <c r="H78" s="13" t="str">
        <f>IF($A78="","",(D78-E78))</f>
        <v/>
      </c>
      <c r="I78" s="13" t="str">
        <f>IF($A78="","",SUMIFS('Attendance'!$E$2:$E$201,'Attendance'!$B$2:$B$201,B78))</f>
        <v/>
      </c>
      <c r="J78" s="14" t="str">
        <f>IF($A78="","",IFERROR((SUMIFS('Attendance'!$E$2:$E$201,'Attendance'!$B$2:$B$201,B78)/SUMIFS('Attendance'!$D$2:$D$201,'Attendance'!$B$2:$B$201,B78)),0))</f>
        <v/>
      </c>
    </row>
    <row r="79" spans="1:10" x14ac:dyDescent="0.25">
      <c r="A79" s="11"/>
      <c r="D79" s="12"/>
      <c r="E79" s="12"/>
      <c r="H79" s="13" t="str">
        <f>IF($A79="","",(D79-E79))</f>
        <v/>
      </c>
      <c r="I79" s="13" t="str">
        <f>IF($A79="","",SUMIFS('Attendance'!$E$2:$E$201,'Attendance'!$B$2:$B$201,B79))</f>
        <v/>
      </c>
      <c r="J79" s="14" t="str">
        <f>IF($A79="","",IFERROR((SUMIFS('Attendance'!$E$2:$E$201,'Attendance'!$B$2:$B$201,B79)/SUMIFS('Attendance'!$D$2:$D$201,'Attendance'!$B$2:$B$201,B79)),0))</f>
        <v/>
      </c>
    </row>
    <row r="80" spans="1:10" x14ac:dyDescent="0.25">
      <c r="A80" s="11"/>
      <c r="D80" s="12"/>
      <c r="E80" s="12"/>
      <c r="H80" s="13" t="str">
        <f>IF($A80="","",(D80-E80))</f>
        <v/>
      </c>
      <c r="I80" s="13" t="str">
        <f>IF($A80="","",SUMIFS('Attendance'!$E$2:$E$201,'Attendance'!$B$2:$B$201,B80))</f>
        <v/>
      </c>
      <c r="J80" s="14" t="str">
        <f>IF($A80="","",IFERROR((SUMIFS('Attendance'!$E$2:$E$201,'Attendance'!$B$2:$B$201,B80)/SUMIFS('Attendance'!$D$2:$D$201,'Attendance'!$B$2:$B$201,B80)),0))</f>
        <v/>
      </c>
    </row>
    <row r="81" spans="1:10" x14ac:dyDescent="0.25">
      <c r="A81" s="11"/>
      <c r="D81" s="12"/>
      <c r="E81" s="12"/>
      <c r="H81" s="13" t="str">
        <f>IF($A81="","",(D81-E81))</f>
        <v/>
      </c>
      <c r="I81" s="13" t="str">
        <f>IF($A81="","",SUMIFS('Attendance'!$E$2:$E$201,'Attendance'!$B$2:$B$201,B81))</f>
        <v/>
      </c>
      <c r="J81" s="14" t="str">
        <f>IF($A81="","",IFERROR((SUMIFS('Attendance'!$E$2:$E$201,'Attendance'!$B$2:$B$201,B81)/SUMIFS('Attendance'!$D$2:$D$201,'Attendance'!$B$2:$B$201,B81)),0))</f>
        <v/>
      </c>
    </row>
    <row r="82" spans="1:10" x14ac:dyDescent="0.25">
      <c r="A82" s="11"/>
      <c r="D82" s="12"/>
      <c r="E82" s="12"/>
      <c r="H82" s="13" t="str">
        <f>IF($A82="","",(D82-E82))</f>
        <v/>
      </c>
      <c r="I82" s="13" t="str">
        <f>IF($A82="","",SUMIFS('Attendance'!$E$2:$E$201,'Attendance'!$B$2:$B$201,B82))</f>
        <v/>
      </c>
      <c r="J82" s="14" t="str">
        <f>IF($A82="","",IFERROR((SUMIFS('Attendance'!$E$2:$E$201,'Attendance'!$B$2:$B$201,B82)/SUMIFS('Attendance'!$D$2:$D$201,'Attendance'!$B$2:$B$201,B82)),0))</f>
        <v/>
      </c>
    </row>
    <row r="83" spans="1:10" x14ac:dyDescent="0.25">
      <c r="A83" s="11"/>
      <c r="D83" s="12"/>
      <c r="E83" s="12"/>
      <c r="H83" s="13" t="str">
        <f>IF($A83="","",(D83-E83))</f>
        <v/>
      </c>
      <c r="I83" s="13" t="str">
        <f>IF($A83="","",SUMIFS('Attendance'!$E$2:$E$201,'Attendance'!$B$2:$B$201,B83))</f>
        <v/>
      </c>
      <c r="J83" s="14" t="str">
        <f>IF($A83="","",IFERROR((SUMIFS('Attendance'!$E$2:$E$201,'Attendance'!$B$2:$B$201,B83)/SUMIFS('Attendance'!$D$2:$D$201,'Attendance'!$B$2:$B$201,B83)),0))</f>
        <v/>
      </c>
    </row>
    <row r="84" spans="1:10" x14ac:dyDescent="0.25">
      <c r="A84" s="11"/>
      <c r="D84" s="12"/>
      <c r="E84" s="12"/>
      <c r="H84" s="13" t="str">
        <f>IF($A84="","",(D84-E84))</f>
        <v/>
      </c>
      <c r="I84" s="13" t="str">
        <f>IF($A84="","",SUMIFS('Attendance'!$E$2:$E$201,'Attendance'!$B$2:$B$201,B84))</f>
        <v/>
      </c>
      <c r="J84" s="14" t="str">
        <f>IF($A84="","",IFERROR((SUMIFS('Attendance'!$E$2:$E$201,'Attendance'!$B$2:$B$201,B84)/SUMIFS('Attendance'!$D$2:$D$201,'Attendance'!$B$2:$B$201,B84)),0))</f>
        <v/>
      </c>
    </row>
    <row r="85" spans="1:10" x14ac:dyDescent="0.25">
      <c r="A85" s="11"/>
      <c r="D85" s="12"/>
      <c r="E85" s="12"/>
      <c r="H85" s="13" t="str">
        <f>IF($A85="","",(D85-E85))</f>
        <v/>
      </c>
      <c r="I85" s="13" t="str">
        <f>IF($A85="","",SUMIFS('Attendance'!$E$2:$E$201,'Attendance'!$B$2:$B$201,B85))</f>
        <v/>
      </c>
      <c r="J85" s="14" t="str">
        <f>IF($A85="","",IFERROR((SUMIFS('Attendance'!$E$2:$E$201,'Attendance'!$B$2:$B$201,B85)/SUMIFS('Attendance'!$D$2:$D$201,'Attendance'!$B$2:$B$201,B85)),0))</f>
        <v/>
      </c>
    </row>
    <row r="86" spans="1:10" x14ac:dyDescent="0.25">
      <c r="A86" s="11"/>
      <c r="D86" s="12"/>
      <c r="E86" s="12"/>
      <c r="H86" s="13" t="str">
        <f>IF($A86="","",(D86-E86))</f>
        <v/>
      </c>
      <c r="I86" s="13" t="str">
        <f>IF($A86="","",SUMIFS('Attendance'!$E$2:$E$201,'Attendance'!$B$2:$B$201,B86))</f>
        <v/>
      </c>
      <c r="J86" s="14" t="str">
        <f>IF($A86="","",IFERROR((SUMIFS('Attendance'!$E$2:$E$201,'Attendance'!$B$2:$B$201,B86)/SUMIFS('Attendance'!$D$2:$D$201,'Attendance'!$B$2:$B$201,B86)),0))</f>
        <v/>
      </c>
    </row>
    <row r="87" spans="1:10" x14ac:dyDescent="0.25">
      <c r="A87" s="11"/>
      <c r="D87" s="12"/>
      <c r="E87" s="12"/>
      <c r="H87" s="13" t="str">
        <f>IF($A87="","",(D87-E87))</f>
        <v/>
      </c>
      <c r="I87" s="13" t="str">
        <f>IF($A87="","",SUMIFS('Attendance'!$E$2:$E$201,'Attendance'!$B$2:$B$201,B87))</f>
        <v/>
      </c>
      <c r="J87" s="14" t="str">
        <f>IF($A87="","",IFERROR((SUMIFS('Attendance'!$E$2:$E$201,'Attendance'!$B$2:$B$201,B87)/SUMIFS('Attendance'!$D$2:$D$201,'Attendance'!$B$2:$B$201,B87)),0))</f>
        <v/>
      </c>
    </row>
    <row r="88" spans="1:10" x14ac:dyDescent="0.25">
      <c r="A88" s="11"/>
      <c r="D88" s="12"/>
      <c r="E88" s="12"/>
      <c r="H88" s="13" t="str">
        <f>IF($A88="","",(D88-E88))</f>
        <v/>
      </c>
      <c r="I88" s="13" t="str">
        <f>IF($A88="","",SUMIFS('Attendance'!$E$2:$E$201,'Attendance'!$B$2:$B$201,B88))</f>
        <v/>
      </c>
      <c r="J88" s="14" t="str">
        <f>IF($A88="","",IFERROR((SUMIFS('Attendance'!$E$2:$E$201,'Attendance'!$B$2:$B$201,B88)/SUMIFS('Attendance'!$D$2:$D$201,'Attendance'!$B$2:$B$201,B88)),0))</f>
        <v/>
      </c>
    </row>
    <row r="89" spans="1:10" x14ac:dyDescent="0.25">
      <c r="A89" s="11"/>
      <c r="D89" s="12"/>
      <c r="E89" s="12"/>
      <c r="H89" s="13" t="str">
        <f>IF($A89="","",(D89-E89))</f>
        <v/>
      </c>
      <c r="I89" s="13" t="str">
        <f>IF($A89="","",SUMIFS('Attendance'!$E$2:$E$201,'Attendance'!$B$2:$B$201,B89))</f>
        <v/>
      </c>
      <c r="J89" s="14" t="str">
        <f>IF($A89="","",IFERROR((SUMIFS('Attendance'!$E$2:$E$201,'Attendance'!$B$2:$B$201,B89)/SUMIFS('Attendance'!$D$2:$D$201,'Attendance'!$B$2:$B$201,B89)),0))</f>
        <v/>
      </c>
    </row>
    <row r="90" spans="1:10" x14ac:dyDescent="0.25">
      <c r="A90" s="11"/>
      <c r="D90" s="12"/>
      <c r="E90" s="12"/>
      <c r="H90" s="13" t="str">
        <f>IF($A90="","",(D90-E90))</f>
        <v/>
      </c>
      <c r="I90" s="13" t="str">
        <f>IF($A90="","",SUMIFS('Attendance'!$E$2:$E$201,'Attendance'!$B$2:$B$201,B90))</f>
        <v/>
      </c>
      <c r="J90" s="14" t="str">
        <f>IF($A90="","",IFERROR((SUMIFS('Attendance'!$E$2:$E$201,'Attendance'!$B$2:$B$201,B90)/SUMIFS('Attendance'!$D$2:$D$201,'Attendance'!$B$2:$B$201,B90)),0))</f>
        <v/>
      </c>
    </row>
    <row r="91" spans="1:10" x14ac:dyDescent="0.25">
      <c r="A91" s="11"/>
      <c r="D91" s="12"/>
      <c r="E91" s="12"/>
      <c r="H91" s="13" t="str">
        <f>IF($A91="","",(D91-E91))</f>
        <v/>
      </c>
      <c r="I91" s="13" t="str">
        <f>IF($A91="","",SUMIFS('Attendance'!$E$2:$E$201,'Attendance'!$B$2:$B$201,B91))</f>
        <v/>
      </c>
      <c r="J91" s="14" t="str">
        <f>IF($A91="","",IFERROR((SUMIFS('Attendance'!$E$2:$E$201,'Attendance'!$B$2:$B$201,B91)/SUMIFS('Attendance'!$D$2:$D$201,'Attendance'!$B$2:$B$201,B91)),0))</f>
        <v/>
      </c>
    </row>
    <row r="92" spans="1:10" x14ac:dyDescent="0.25">
      <c r="A92" s="11"/>
      <c r="D92" s="12"/>
      <c r="E92" s="12"/>
      <c r="H92" s="13" t="str">
        <f>IF($A92="","",(D92-E92))</f>
        <v/>
      </c>
      <c r="I92" s="13" t="str">
        <f>IF($A92="","",SUMIFS('Attendance'!$E$2:$E$201,'Attendance'!$B$2:$B$201,B92))</f>
        <v/>
      </c>
      <c r="J92" s="14" t="str">
        <f>IF($A92="","",IFERROR((SUMIFS('Attendance'!$E$2:$E$201,'Attendance'!$B$2:$B$201,B92)/SUMIFS('Attendance'!$D$2:$D$201,'Attendance'!$B$2:$B$201,B92)),0))</f>
        <v/>
      </c>
    </row>
    <row r="93" spans="1:10" x14ac:dyDescent="0.25">
      <c r="A93" s="11"/>
      <c r="D93" s="12"/>
      <c r="E93" s="12"/>
      <c r="H93" s="13" t="str">
        <f>IF($A93="","",(D93-E93))</f>
        <v/>
      </c>
      <c r="I93" s="13" t="str">
        <f>IF($A93="","",SUMIFS('Attendance'!$E$2:$E$201,'Attendance'!$B$2:$B$201,B93))</f>
        <v/>
      </c>
      <c r="J93" s="14" t="str">
        <f>IF($A93="","",IFERROR((SUMIFS('Attendance'!$E$2:$E$201,'Attendance'!$B$2:$B$201,B93)/SUMIFS('Attendance'!$D$2:$D$201,'Attendance'!$B$2:$B$201,B93)),0))</f>
        <v/>
      </c>
    </row>
    <row r="94" spans="1:10" x14ac:dyDescent="0.25">
      <c r="A94" s="11"/>
      <c r="D94" s="12"/>
      <c r="E94" s="12"/>
      <c r="H94" s="13" t="str">
        <f>IF($A94="","",(D94-E94))</f>
        <v/>
      </c>
      <c r="I94" s="13" t="str">
        <f>IF($A94="","",SUMIFS('Attendance'!$E$2:$E$201,'Attendance'!$B$2:$B$201,B94))</f>
        <v/>
      </c>
      <c r="J94" s="14" t="str">
        <f>IF($A94="","",IFERROR((SUMIFS('Attendance'!$E$2:$E$201,'Attendance'!$B$2:$B$201,B94)/SUMIFS('Attendance'!$D$2:$D$201,'Attendance'!$B$2:$B$201,B94)),0))</f>
        <v/>
      </c>
    </row>
    <row r="95" spans="1:10" x14ac:dyDescent="0.25">
      <c r="A95" s="11"/>
      <c r="D95" s="12"/>
      <c r="E95" s="12"/>
      <c r="H95" s="13" t="str">
        <f>IF($A95="","",(D95-E95))</f>
        <v/>
      </c>
      <c r="I95" s="13" t="str">
        <f>IF($A95="","",SUMIFS('Attendance'!$E$2:$E$201,'Attendance'!$B$2:$B$201,B95))</f>
        <v/>
      </c>
      <c r="J95" s="14" t="str">
        <f>IF($A95="","",IFERROR((SUMIFS('Attendance'!$E$2:$E$201,'Attendance'!$B$2:$B$201,B95)/SUMIFS('Attendance'!$D$2:$D$201,'Attendance'!$B$2:$B$201,B95)),0))</f>
        <v/>
      </c>
    </row>
    <row r="96" spans="1:10" x14ac:dyDescent="0.25">
      <c r="A96" s="11"/>
      <c r="D96" s="12"/>
      <c r="E96" s="12"/>
      <c r="H96" s="13" t="str">
        <f>IF($A96="","",(D96-E96))</f>
        <v/>
      </c>
      <c r="I96" s="13" t="str">
        <f>IF($A96="","",SUMIFS('Attendance'!$E$2:$E$201,'Attendance'!$B$2:$B$201,B96))</f>
        <v/>
      </c>
      <c r="J96" s="14" t="str">
        <f>IF($A96="","",IFERROR((SUMIFS('Attendance'!$E$2:$E$201,'Attendance'!$B$2:$B$201,B96)/SUMIFS('Attendance'!$D$2:$D$201,'Attendance'!$B$2:$B$201,B96)),0))</f>
        <v/>
      </c>
    </row>
    <row r="97" spans="1:10" x14ac:dyDescent="0.25">
      <c r="A97" s="11"/>
      <c r="D97" s="12"/>
      <c r="E97" s="12"/>
      <c r="H97" s="13" t="str">
        <f>IF($A97="","",(D97-E97))</f>
        <v/>
      </c>
      <c r="I97" s="13" t="str">
        <f>IF($A97="","",SUMIFS('Attendance'!$E$2:$E$201,'Attendance'!$B$2:$B$201,B97))</f>
        <v/>
      </c>
      <c r="J97" s="14" t="str">
        <f>IF($A97="","",IFERROR((SUMIFS('Attendance'!$E$2:$E$201,'Attendance'!$B$2:$B$201,B97)/SUMIFS('Attendance'!$D$2:$D$201,'Attendance'!$B$2:$B$201,B97)),0))</f>
        <v/>
      </c>
    </row>
    <row r="98" spans="1:10" x14ac:dyDescent="0.25">
      <c r="A98" s="11"/>
      <c r="D98" s="12"/>
      <c r="E98" s="12"/>
      <c r="H98" s="13" t="str">
        <f>IF($A98="","",(D98-E98))</f>
        <v/>
      </c>
      <c r="I98" s="13" t="str">
        <f>IF($A98="","",SUMIFS('Attendance'!$E$2:$E$201,'Attendance'!$B$2:$B$201,B98))</f>
        <v/>
      </c>
      <c r="J98" s="14" t="str">
        <f>IF($A98="","",IFERROR((SUMIFS('Attendance'!$E$2:$E$201,'Attendance'!$B$2:$B$201,B98)/SUMIFS('Attendance'!$D$2:$D$201,'Attendance'!$B$2:$B$201,B98)),0))</f>
        <v/>
      </c>
    </row>
    <row r="99" spans="1:10" x14ac:dyDescent="0.25">
      <c r="A99" s="11"/>
      <c r="D99" s="12"/>
      <c r="E99" s="12"/>
      <c r="H99" s="13" t="str">
        <f>IF($A99="","",(D99-E99))</f>
        <v/>
      </c>
      <c r="I99" s="13" t="str">
        <f>IF($A99="","",SUMIFS('Attendance'!$E$2:$E$201,'Attendance'!$B$2:$B$201,B99))</f>
        <v/>
      </c>
      <c r="J99" s="14" t="str">
        <f>IF($A99="","",IFERROR((SUMIFS('Attendance'!$E$2:$E$201,'Attendance'!$B$2:$B$201,B99)/SUMIFS('Attendance'!$D$2:$D$201,'Attendance'!$B$2:$B$201,B99)),0))</f>
        <v/>
      </c>
    </row>
    <row r="100" spans="1:10" x14ac:dyDescent="0.25">
      <c r="A100" s="11"/>
      <c r="D100" s="12"/>
      <c r="E100" s="12"/>
      <c r="H100" s="13" t="str">
        <f>IF($A100="","",(D100-E100))</f>
        <v/>
      </c>
      <c r="I100" s="13" t="str">
        <f>IF($A100="","",SUMIFS('Attendance'!$E$2:$E$201,'Attendance'!$B$2:$B$201,B100))</f>
        <v/>
      </c>
      <c r="J100" s="14" t="str">
        <f>IF($A100="","",IFERROR((SUMIFS('Attendance'!$E$2:$E$201,'Attendance'!$B$2:$B$201,B100)/SUMIFS('Attendance'!$D$2:$D$201,'Attendance'!$B$2:$B$201,B100)),0))</f>
        <v/>
      </c>
    </row>
    <row r="101" spans="1:10" x14ac:dyDescent="0.25">
      <c r="A101" s="11"/>
      <c r="D101" s="12"/>
      <c r="E101" s="12"/>
      <c r="H101" s="13" t="str">
        <f>IF($A101="","",(D101-E101))</f>
        <v/>
      </c>
      <c r="I101" s="13" t="str">
        <f>IF($A101="","",SUMIFS('Attendance'!$E$2:$E$201,'Attendance'!$B$2:$B$201,B101))</f>
        <v/>
      </c>
      <c r="J101" s="14" t="str">
        <f>IF($A101="","",IFERROR((SUMIFS('Attendance'!$E$2:$E$201,'Attendance'!$B$2:$B$201,B101)/SUMIFS('Attendance'!$D$2:$D$201,'Attendance'!$B$2:$B$201,B101)),0))</f>
        <v/>
      </c>
    </row>
    <row r="102" spans="1:10" x14ac:dyDescent="0.25">
      <c r="A102" s="11"/>
      <c r="D102" s="12"/>
      <c r="E102" s="12"/>
      <c r="H102" s="13" t="str">
        <f>IF($A102="","",(D102-E102))</f>
        <v/>
      </c>
      <c r="I102" s="13" t="str">
        <f>IF($A102="","",SUMIFS('Attendance'!$E$2:$E$201,'Attendance'!$B$2:$B$201,B102))</f>
        <v/>
      </c>
      <c r="J102" s="14" t="str">
        <f>IF($A102="","",IFERROR((SUMIFS('Attendance'!$E$2:$E$201,'Attendance'!$B$2:$B$201,B102)/SUMIFS('Attendance'!$D$2:$D$201,'Attendance'!$B$2:$B$201,B102)),0))</f>
        <v/>
      </c>
    </row>
    <row r="103" spans="1:10" x14ac:dyDescent="0.25">
      <c r="A103" s="11"/>
      <c r="D103" s="12"/>
      <c r="E103" s="12"/>
      <c r="H103" s="13" t="str">
        <f>IF($A103="","",(D103-E103))</f>
        <v/>
      </c>
      <c r="I103" s="13" t="str">
        <f>IF($A103="","",SUMIFS('Attendance'!$E$2:$E$201,'Attendance'!$B$2:$B$201,B103))</f>
        <v/>
      </c>
      <c r="J103" s="14" t="str">
        <f>IF($A103="","",IFERROR((SUMIFS('Attendance'!$E$2:$E$201,'Attendance'!$B$2:$B$201,B103)/SUMIFS('Attendance'!$D$2:$D$201,'Attendance'!$B$2:$B$201,B103)),0))</f>
        <v/>
      </c>
    </row>
    <row r="104" spans="1:10" x14ac:dyDescent="0.25">
      <c r="A104" s="11"/>
      <c r="D104" s="12"/>
      <c r="E104" s="12"/>
      <c r="H104" s="13" t="str">
        <f>IF($A104="","",(D104-E104))</f>
        <v/>
      </c>
      <c r="I104" s="13" t="str">
        <f>IF($A104="","",SUMIFS('Attendance'!$E$2:$E$201,'Attendance'!$B$2:$B$201,B104))</f>
        <v/>
      </c>
      <c r="J104" s="14" t="str">
        <f>IF($A104="","",IFERROR((SUMIFS('Attendance'!$E$2:$E$201,'Attendance'!$B$2:$B$201,B104)/SUMIFS('Attendance'!$D$2:$D$201,'Attendance'!$B$2:$B$201,B104)),0))</f>
        <v/>
      </c>
    </row>
    <row r="105" spans="1:10" x14ac:dyDescent="0.25">
      <c r="A105" s="11"/>
      <c r="D105" s="12"/>
      <c r="E105" s="12"/>
      <c r="H105" s="13" t="str">
        <f>IF($A105="","",(D105-E105))</f>
        <v/>
      </c>
      <c r="I105" s="13" t="str">
        <f>IF($A105="","",SUMIFS('Attendance'!$E$2:$E$201,'Attendance'!$B$2:$B$201,B105))</f>
        <v/>
      </c>
      <c r="J105" s="14" t="str">
        <f>IF($A105="","",IFERROR((SUMIFS('Attendance'!$E$2:$E$201,'Attendance'!$B$2:$B$201,B105)/SUMIFS('Attendance'!$D$2:$D$201,'Attendance'!$B$2:$B$201,B105)),0))</f>
        <v/>
      </c>
    </row>
    <row r="106" spans="1:10" x14ac:dyDescent="0.25">
      <c r="A106" s="11"/>
      <c r="D106" s="12"/>
      <c r="E106" s="12"/>
      <c r="H106" s="13" t="str">
        <f>IF($A106="","",(D106-E106))</f>
        <v/>
      </c>
      <c r="I106" s="13" t="str">
        <f>IF($A106="","",SUMIFS('Attendance'!$E$2:$E$201,'Attendance'!$B$2:$B$201,B106))</f>
        <v/>
      </c>
      <c r="J106" s="14" t="str">
        <f>IF($A106="","",IFERROR((SUMIFS('Attendance'!$E$2:$E$201,'Attendance'!$B$2:$B$201,B106)/SUMIFS('Attendance'!$D$2:$D$201,'Attendance'!$B$2:$B$201,B106)),0))</f>
        <v/>
      </c>
    </row>
    <row r="107" spans="1:10" x14ac:dyDescent="0.25">
      <c r="A107" s="11"/>
      <c r="D107" s="12"/>
      <c r="E107" s="12"/>
      <c r="H107" s="13" t="str">
        <f>IF($A107="","",(D107-E107))</f>
        <v/>
      </c>
      <c r="I107" s="13" t="str">
        <f>IF($A107="","",SUMIFS('Attendance'!$E$2:$E$201,'Attendance'!$B$2:$B$201,B107))</f>
        <v/>
      </c>
      <c r="J107" s="14" t="str">
        <f>IF($A107="","",IFERROR((SUMIFS('Attendance'!$E$2:$E$201,'Attendance'!$B$2:$B$201,B107)/SUMIFS('Attendance'!$D$2:$D$201,'Attendance'!$B$2:$B$201,B107)),0))</f>
        <v/>
      </c>
    </row>
    <row r="108" spans="1:10" x14ac:dyDescent="0.25">
      <c r="A108" s="11"/>
      <c r="D108" s="12"/>
      <c r="E108" s="12"/>
      <c r="H108" s="13" t="str">
        <f>IF($A108="","",(D108-E108))</f>
        <v/>
      </c>
      <c r="I108" s="13" t="str">
        <f>IF($A108="","",SUMIFS('Attendance'!$E$2:$E$201,'Attendance'!$B$2:$B$201,B108))</f>
        <v/>
      </c>
      <c r="J108" s="14" t="str">
        <f>IF($A108="","",IFERROR((SUMIFS('Attendance'!$E$2:$E$201,'Attendance'!$B$2:$B$201,B108)/SUMIFS('Attendance'!$D$2:$D$201,'Attendance'!$B$2:$B$201,B108)),0))</f>
        <v/>
      </c>
    </row>
    <row r="109" spans="1:10" x14ac:dyDescent="0.25">
      <c r="A109" s="11"/>
      <c r="D109" s="12"/>
      <c r="E109" s="12"/>
      <c r="H109" s="13" t="str">
        <f>IF($A109="","",(D109-E109))</f>
        <v/>
      </c>
      <c r="I109" s="13" t="str">
        <f>IF($A109="","",SUMIFS('Attendance'!$E$2:$E$201,'Attendance'!$B$2:$B$201,B109))</f>
        <v/>
      </c>
      <c r="J109" s="14" t="str">
        <f>IF($A109="","",IFERROR((SUMIFS('Attendance'!$E$2:$E$201,'Attendance'!$B$2:$B$201,B109)/SUMIFS('Attendance'!$D$2:$D$201,'Attendance'!$B$2:$B$201,B109)),0))</f>
        <v/>
      </c>
    </row>
    <row r="110" spans="1:10" x14ac:dyDescent="0.25">
      <c r="A110" s="11"/>
      <c r="D110" s="12"/>
      <c r="E110" s="12"/>
      <c r="H110" s="13" t="str">
        <f>IF($A110="","",(D110-E110))</f>
        <v/>
      </c>
      <c r="I110" s="13" t="str">
        <f>IF($A110="","",SUMIFS('Attendance'!$E$2:$E$201,'Attendance'!$B$2:$B$201,B110))</f>
        <v/>
      </c>
      <c r="J110" s="14" t="str">
        <f>IF($A110="","",IFERROR((SUMIFS('Attendance'!$E$2:$E$201,'Attendance'!$B$2:$B$201,B110)/SUMIFS('Attendance'!$D$2:$D$201,'Attendance'!$B$2:$B$201,B110)),0))</f>
        <v/>
      </c>
    </row>
    <row r="111" spans="1:10" x14ac:dyDescent="0.25">
      <c r="A111" s="11"/>
      <c r="D111" s="12"/>
      <c r="E111" s="12"/>
      <c r="H111" s="13" t="str">
        <f>IF($A111="","",(D111-E111))</f>
        <v/>
      </c>
      <c r="I111" s="13" t="str">
        <f>IF($A111="","",SUMIFS('Attendance'!$E$2:$E$201,'Attendance'!$B$2:$B$201,B111))</f>
        <v/>
      </c>
      <c r="J111" s="14" t="str">
        <f>IF($A111="","",IFERROR((SUMIFS('Attendance'!$E$2:$E$201,'Attendance'!$B$2:$B$201,B111)/SUMIFS('Attendance'!$D$2:$D$201,'Attendance'!$B$2:$B$201,B111)),0))</f>
        <v/>
      </c>
    </row>
    <row r="112" spans="1:10" x14ac:dyDescent="0.25">
      <c r="A112" s="11"/>
      <c r="D112" s="12"/>
      <c r="E112" s="12"/>
      <c r="H112" s="13" t="str">
        <f>IF($A112="","",(D112-E112))</f>
        <v/>
      </c>
      <c r="I112" s="13" t="str">
        <f>IF($A112="","",SUMIFS('Attendance'!$E$2:$E$201,'Attendance'!$B$2:$B$201,B112))</f>
        <v/>
      </c>
      <c r="J112" s="14" t="str">
        <f>IF($A112="","",IFERROR((SUMIFS('Attendance'!$E$2:$E$201,'Attendance'!$B$2:$B$201,B112)/SUMIFS('Attendance'!$D$2:$D$201,'Attendance'!$B$2:$B$201,B112)),0))</f>
        <v/>
      </c>
    </row>
    <row r="113" spans="1:10" x14ac:dyDescent="0.25">
      <c r="A113" s="11"/>
      <c r="D113" s="12"/>
      <c r="E113" s="12"/>
      <c r="H113" s="13" t="str">
        <f>IF($A113="","",(D113-E113))</f>
        <v/>
      </c>
      <c r="I113" s="13" t="str">
        <f>IF($A113="","",SUMIFS('Attendance'!$E$2:$E$201,'Attendance'!$B$2:$B$201,B113))</f>
        <v/>
      </c>
      <c r="J113" s="14" t="str">
        <f>IF($A113="","",IFERROR((SUMIFS('Attendance'!$E$2:$E$201,'Attendance'!$B$2:$B$201,B113)/SUMIFS('Attendance'!$D$2:$D$201,'Attendance'!$B$2:$B$201,B113)),0))</f>
        <v/>
      </c>
    </row>
    <row r="114" spans="1:10" x14ac:dyDescent="0.25">
      <c r="A114" s="11"/>
      <c r="D114" s="12"/>
      <c r="E114" s="12"/>
      <c r="H114" s="13" t="str">
        <f>IF($A114="","",(D114-E114))</f>
        <v/>
      </c>
      <c r="I114" s="13" t="str">
        <f>IF($A114="","",SUMIFS('Attendance'!$E$2:$E$201,'Attendance'!$B$2:$B$201,B114))</f>
        <v/>
      </c>
      <c r="J114" s="14" t="str">
        <f>IF($A114="","",IFERROR((SUMIFS('Attendance'!$E$2:$E$201,'Attendance'!$B$2:$B$201,B114)/SUMIFS('Attendance'!$D$2:$D$201,'Attendance'!$B$2:$B$201,B114)),0))</f>
        <v/>
      </c>
    </row>
    <row r="115" spans="1:10" x14ac:dyDescent="0.25">
      <c r="A115" s="11"/>
      <c r="D115" s="12"/>
      <c r="E115" s="12"/>
      <c r="H115" s="13" t="str">
        <f>IF($A115="","",(D115-E115))</f>
        <v/>
      </c>
      <c r="I115" s="13" t="str">
        <f>IF($A115="","",SUMIFS('Attendance'!$E$2:$E$201,'Attendance'!$B$2:$B$201,B115))</f>
        <v/>
      </c>
      <c r="J115" s="14" t="str">
        <f>IF($A115="","",IFERROR((SUMIFS('Attendance'!$E$2:$E$201,'Attendance'!$B$2:$B$201,B115)/SUMIFS('Attendance'!$D$2:$D$201,'Attendance'!$B$2:$B$201,B115)),0))</f>
        <v/>
      </c>
    </row>
    <row r="116" spans="1:10" x14ac:dyDescent="0.25">
      <c r="A116" s="11"/>
      <c r="D116" s="12"/>
      <c r="E116" s="12"/>
      <c r="H116" s="13" t="str">
        <f>IF($A116="","",(D116-E116))</f>
        <v/>
      </c>
      <c r="I116" s="13" t="str">
        <f>IF($A116="","",SUMIFS('Attendance'!$E$2:$E$201,'Attendance'!$B$2:$B$201,B116))</f>
        <v/>
      </c>
      <c r="J116" s="14" t="str">
        <f>IF($A116="","",IFERROR((SUMIFS('Attendance'!$E$2:$E$201,'Attendance'!$B$2:$B$201,B116)/SUMIFS('Attendance'!$D$2:$D$201,'Attendance'!$B$2:$B$201,B116)),0))</f>
        <v/>
      </c>
    </row>
    <row r="117" spans="1:10" x14ac:dyDescent="0.25">
      <c r="A117" s="11"/>
      <c r="D117" s="12"/>
      <c r="E117" s="12"/>
      <c r="H117" s="13" t="str">
        <f>IF($A117="","",(D117-E117))</f>
        <v/>
      </c>
      <c r="I117" s="13" t="str">
        <f>IF($A117="","",SUMIFS('Attendance'!$E$2:$E$201,'Attendance'!$B$2:$B$201,B117))</f>
        <v/>
      </c>
      <c r="J117" s="14" t="str">
        <f>IF($A117="","",IFERROR((SUMIFS('Attendance'!$E$2:$E$201,'Attendance'!$B$2:$B$201,B117)/SUMIFS('Attendance'!$D$2:$D$201,'Attendance'!$B$2:$B$201,B117)),0))</f>
        <v/>
      </c>
    </row>
    <row r="118" spans="1:10" x14ac:dyDescent="0.25">
      <c r="A118" s="11"/>
      <c r="D118" s="12"/>
      <c r="E118" s="12"/>
      <c r="H118" s="13" t="str">
        <f>IF($A118="","",(D118-E118))</f>
        <v/>
      </c>
      <c r="I118" s="13" t="str">
        <f>IF($A118="","",SUMIFS('Attendance'!$E$2:$E$201,'Attendance'!$B$2:$B$201,B118))</f>
        <v/>
      </c>
      <c r="J118" s="14" t="str">
        <f>IF($A118="","",IFERROR((SUMIFS('Attendance'!$E$2:$E$201,'Attendance'!$B$2:$B$201,B118)/SUMIFS('Attendance'!$D$2:$D$201,'Attendance'!$B$2:$B$201,B118)),0))</f>
        <v/>
      </c>
    </row>
    <row r="119" spans="1:10" x14ac:dyDescent="0.25">
      <c r="A119" s="11"/>
      <c r="D119" s="12"/>
      <c r="E119" s="12"/>
      <c r="H119" s="13" t="str">
        <f>IF($A119="","",(D119-E119))</f>
        <v/>
      </c>
      <c r="I119" s="13" t="str">
        <f>IF($A119="","",SUMIFS('Attendance'!$E$2:$E$201,'Attendance'!$B$2:$B$201,B119))</f>
        <v/>
      </c>
      <c r="J119" s="14" t="str">
        <f>IF($A119="","",IFERROR((SUMIFS('Attendance'!$E$2:$E$201,'Attendance'!$B$2:$B$201,B119)/SUMIFS('Attendance'!$D$2:$D$201,'Attendance'!$B$2:$B$201,B119)),0))</f>
        <v/>
      </c>
    </row>
    <row r="120" spans="1:10" x14ac:dyDescent="0.25">
      <c r="A120" s="11"/>
      <c r="D120" s="12"/>
      <c r="E120" s="12"/>
      <c r="H120" s="13" t="str">
        <f>IF($A120="","",(D120-E120))</f>
        <v/>
      </c>
      <c r="I120" s="13" t="str">
        <f>IF($A120="","",SUMIFS('Attendance'!$E$2:$E$201,'Attendance'!$B$2:$B$201,B120))</f>
        <v/>
      </c>
      <c r="J120" s="14" t="str">
        <f>IF($A120="","",IFERROR((SUMIFS('Attendance'!$E$2:$E$201,'Attendance'!$B$2:$B$201,B120)/SUMIFS('Attendance'!$D$2:$D$201,'Attendance'!$B$2:$B$201,B120)),0))</f>
        <v/>
      </c>
    </row>
    <row r="121" spans="1:10" x14ac:dyDescent="0.25">
      <c r="A121" s="11"/>
      <c r="D121" s="12"/>
      <c r="E121" s="12"/>
      <c r="H121" s="13" t="str">
        <f>IF($A121="","",(D121-E121))</f>
        <v/>
      </c>
      <c r="I121" s="13" t="str">
        <f>IF($A121="","",SUMIFS('Attendance'!$E$2:$E$201,'Attendance'!$B$2:$B$201,B121))</f>
        <v/>
      </c>
      <c r="J121" s="14" t="str">
        <f>IF($A121="","",IFERROR((SUMIFS('Attendance'!$E$2:$E$201,'Attendance'!$B$2:$B$201,B121)/SUMIFS('Attendance'!$D$2:$D$201,'Attendance'!$B$2:$B$201,B121)),0))</f>
        <v/>
      </c>
    </row>
    <row r="122" spans="1:10" x14ac:dyDescent="0.25">
      <c r="A122" s="11"/>
      <c r="D122" s="12"/>
      <c r="E122" s="12"/>
      <c r="H122" s="13" t="str">
        <f>IF($A122="","",(D122-E122))</f>
        <v/>
      </c>
      <c r="I122" s="13" t="str">
        <f>IF($A122="","",SUMIFS('Attendance'!$E$2:$E$201,'Attendance'!$B$2:$B$201,B122))</f>
        <v/>
      </c>
      <c r="J122" s="14" t="str">
        <f>IF($A122="","",IFERROR((SUMIFS('Attendance'!$E$2:$E$201,'Attendance'!$B$2:$B$201,B122)/SUMIFS('Attendance'!$D$2:$D$201,'Attendance'!$B$2:$B$201,B122)),0))</f>
        <v/>
      </c>
    </row>
    <row r="123" spans="1:10" x14ac:dyDescent="0.25">
      <c r="A123" s="11"/>
      <c r="D123" s="12"/>
      <c r="E123" s="12"/>
      <c r="H123" s="13" t="str">
        <f>IF($A123="","",(D123-E123))</f>
        <v/>
      </c>
      <c r="I123" s="13" t="str">
        <f>IF($A123="","",SUMIFS('Attendance'!$E$2:$E$201,'Attendance'!$B$2:$B$201,B123))</f>
        <v/>
      </c>
      <c r="J123" s="14" t="str">
        <f>IF($A123="","",IFERROR((SUMIFS('Attendance'!$E$2:$E$201,'Attendance'!$B$2:$B$201,B123)/SUMIFS('Attendance'!$D$2:$D$201,'Attendance'!$B$2:$B$201,B123)),0))</f>
        <v/>
      </c>
    </row>
    <row r="124" spans="1:10" x14ac:dyDescent="0.25">
      <c r="A124" s="11"/>
      <c r="D124" s="12"/>
      <c r="E124" s="12"/>
      <c r="H124" s="13" t="str">
        <f>IF($A124="","",(D124-E124))</f>
        <v/>
      </c>
      <c r="I124" s="13" t="str">
        <f>IF($A124="","",SUMIFS('Attendance'!$E$2:$E$201,'Attendance'!$B$2:$B$201,B124))</f>
        <v/>
      </c>
      <c r="J124" s="14" t="str">
        <f>IF($A124="","",IFERROR((SUMIFS('Attendance'!$E$2:$E$201,'Attendance'!$B$2:$B$201,B124)/SUMIFS('Attendance'!$D$2:$D$201,'Attendance'!$B$2:$B$201,B124)),0))</f>
        <v/>
      </c>
    </row>
    <row r="125" spans="1:10" x14ac:dyDescent="0.25">
      <c r="A125" s="11"/>
      <c r="D125" s="12"/>
      <c r="E125" s="12"/>
      <c r="H125" s="13" t="str">
        <f>IF($A125="","",(D125-E125))</f>
        <v/>
      </c>
      <c r="I125" s="13" t="str">
        <f>IF($A125="","",SUMIFS('Attendance'!$E$2:$E$201,'Attendance'!$B$2:$B$201,B125))</f>
        <v/>
      </c>
      <c r="J125" s="14" t="str">
        <f>IF($A125="","",IFERROR((SUMIFS('Attendance'!$E$2:$E$201,'Attendance'!$B$2:$B$201,B125)/SUMIFS('Attendance'!$D$2:$D$201,'Attendance'!$B$2:$B$201,B125)),0))</f>
        <v/>
      </c>
    </row>
    <row r="126" spans="1:10" x14ac:dyDescent="0.25">
      <c r="A126" s="11"/>
      <c r="D126" s="12"/>
      <c r="E126" s="12"/>
      <c r="H126" s="13" t="str">
        <f>IF($A126="","",(D126-E126))</f>
        <v/>
      </c>
      <c r="I126" s="13" t="str">
        <f>IF($A126="","",SUMIFS('Attendance'!$E$2:$E$201,'Attendance'!$B$2:$B$201,B126))</f>
        <v/>
      </c>
      <c r="J126" s="14" t="str">
        <f>IF($A126="","",IFERROR((SUMIFS('Attendance'!$E$2:$E$201,'Attendance'!$B$2:$B$201,B126)/SUMIFS('Attendance'!$D$2:$D$201,'Attendance'!$B$2:$B$201,B126)),0))</f>
        <v/>
      </c>
    </row>
    <row r="127" spans="1:10" x14ac:dyDescent="0.25">
      <c r="A127" s="11"/>
      <c r="D127" s="12"/>
      <c r="E127" s="12"/>
      <c r="H127" s="13" t="str">
        <f>IF($A127="","",(D127-E127))</f>
        <v/>
      </c>
      <c r="I127" s="13" t="str">
        <f>IF($A127="","",SUMIFS('Attendance'!$E$2:$E$201,'Attendance'!$B$2:$B$201,B127))</f>
        <v/>
      </c>
      <c r="J127" s="14" t="str">
        <f>IF($A127="","",IFERROR((SUMIFS('Attendance'!$E$2:$E$201,'Attendance'!$B$2:$B$201,B127)/SUMIFS('Attendance'!$D$2:$D$201,'Attendance'!$B$2:$B$201,B127)),0))</f>
        <v/>
      </c>
    </row>
    <row r="128" spans="1:10" x14ac:dyDescent="0.25">
      <c r="A128" s="11"/>
      <c r="D128" s="12"/>
      <c r="E128" s="12"/>
      <c r="H128" s="13" t="str">
        <f>IF($A128="","",(D128-E128))</f>
        <v/>
      </c>
      <c r="I128" s="13" t="str">
        <f>IF($A128="","",SUMIFS('Attendance'!$E$2:$E$201,'Attendance'!$B$2:$B$201,B128))</f>
        <v/>
      </c>
      <c r="J128" s="14" t="str">
        <f>IF($A128="","",IFERROR((SUMIFS('Attendance'!$E$2:$E$201,'Attendance'!$B$2:$B$201,B128)/SUMIFS('Attendance'!$D$2:$D$201,'Attendance'!$B$2:$B$201,B128)),0))</f>
        <v/>
      </c>
    </row>
    <row r="129" spans="1:10" x14ac:dyDescent="0.25">
      <c r="A129" s="11"/>
      <c r="D129" s="12"/>
      <c r="E129" s="12"/>
      <c r="H129" s="13" t="str">
        <f>IF($A129="","",(D129-E129))</f>
        <v/>
      </c>
      <c r="I129" s="13" t="str">
        <f>IF($A129="","",SUMIFS('Attendance'!$E$2:$E$201,'Attendance'!$B$2:$B$201,B129))</f>
        <v/>
      </c>
      <c r="J129" s="14" t="str">
        <f>IF($A129="","",IFERROR((SUMIFS('Attendance'!$E$2:$E$201,'Attendance'!$B$2:$B$201,B129)/SUMIFS('Attendance'!$D$2:$D$201,'Attendance'!$B$2:$B$201,B129)),0))</f>
        <v/>
      </c>
    </row>
    <row r="130" spans="1:10" x14ac:dyDescent="0.25">
      <c r="A130" s="11"/>
      <c r="D130" s="12"/>
      <c r="E130" s="12"/>
      <c r="H130" s="13" t="str">
        <f>IF($A130="","",(D130-E130))</f>
        <v/>
      </c>
      <c r="I130" s="13" t="str">
        <f>IF($A130="","",SUMIFS('Attendance'!$E$2:$E$201,'Attendance'!$B$2:$B$201,B130))</f>
        <v/>
      </c>
      <c r="J130" s="14" t="str">
        <f>IF($A130="","",IFERROR((SUMIFS('Attendance'!$E$2:$E$201,'Attendance'!$B$2:$B$201,B130)/SUMIFS('Attendance'!$D$2:$D$201,'Attendance'!$B$2:$B$201,B130)),0))</f>
        <v/>
      </c>
    </row>
    <row r="131" spans="1:10" x14ac:dyDescent="0.25">
      <c r="A131" s="11"/>
      <c r="D131" s="12"/>
      <c r="E131" s="12"/>
      <c r="H131" s="13" t="str">
        <f>IF($A131="","",(D131-E131))</f>
        <v/>
      </c>
      <c r="I131" s="13" t="str">
        <f>IF($A131="","",SUMIFS('Attendance'!$E$2:$E$201,'Attendance'!$B$2:$B$201,B131))</f>
        <v/>
      </c>
      <c r="J131" s="14" t="str">
        <f>IF($A131="","",IFERROR((SUMIFS('Attendance'!$E$2:$E$201,'Attendance'!$B$2:$B$201,B131)/SUMIFS('Attendance'!$D$2:$D$201,'Attendance'!$B$2:$B$201,B131)),0))</f>
        <v/>
      </c>
    </row>
    <row r="132" spans="1:10" x14ac:dyDescent="0.25">
      <c r="A132" s="11"/>
      <c r="D132" s="12"/>
      <c r="E132" s="12"/>
      <c r="H132" s="13" t="str">
        <f>IF($A132="","",(D132-E132))</f>
        <v/>
      </c>
      <c r="I132" s="13" t="str">
        <f>IF($A132="","",SUMIFS('Attendance'!$E$2:$E$201,'Attendance'!$B$2:$B$201,B132))</f>
        <v/>
      </c>
      <c r="J132" s="14" t="str">
        <f>IF($A132="","",IFERROR((SUMIFS('Attendance'!$E$2:$E$201,'Attendance'!$B$2:$B$201,B132)/SUMIFS('Attendance'!$D$2:$D$201,'Attendance'!$B$2:$B$201,B132)),0))</f>
        <v/>
      </c>
    </row>
    <row r="133" spans="1:10" x14ac:dyDescent="0.25">
      <c r="A133" s="11"/>
      <c r="D133" s="12"/>
      <c r="E133" s="12"/>
      <c r="H133" s="13" t="str">
        <f>IF($A133="","",(D133-E133))</f>
        <v/>
      </c>
      <c r="I133" s="13" t="str">
        <f>IF($A133="","",SUMIFS('Attendance'!$E$2:$E$201,'Attendance'!$B$2:$B$201,B133))</f>
        <v/>
      </c>
      <c r="J133" s="14" t="str">
        <f>IF($A133="","",IFERROR((SUMIFS('Attendance'!$E$2:$E$201,'Attendance'!$B$2:$B$201,B133)/SUMIFS('Attendance'!$D$2:$D$201,'Attendance'!$B$2:$B$201,B133)),0))</f>
        <v/>
      </c>
    </row>
    <row r="134" spans="1:10" x14ac:dyDescent="0.25">
      <c r="A134" s="11"/>
      <c r="D134" s="12"/>
      <c r="E134" s="12"/>
      <c r="H134" s="13" t="str">
        <f>IF($A134="","",(D134-E134))</f>
        <v/>
      </c>
      <c r="I134" s="13" t="str">
        <f>IF($A134="","",SUMIFS('Attendance'!$E$2:$E$201,'Attendance'!$B$2:$B$201,B134))</f>
        <v/>
      </c>
      <c r="J134" s="14" t="str">
        <f>IF($A134="","",IFERROR((SUMIFS('Attendance'!$E$2:$E$201,'Attendance'!$B$2:$B$201,B134)/SUMIFS('Attendance'!$D$2:$D$201,'Attendance'!$B$2:$B$201,B134)),0))</f>
        <v/>
      </c>
    </row>
    <row r="135" spans="1:10" x14ac:dyDescent="0.25">
      <c r="A135" s="11"/>
      <c r="D135" s="12"/>
      <c r="E135" s="12"/>
      <c r="H135" s="13" t="str">
        <f>IF($A135="","",(D135-E135))</f>
        <v/>
      </c>
      <c r="I135" s="13" t="str">
        <f>IF($A135="","",SUMIFS('Attendance'!$E$2:$E$201,'Attendance'!$B$2:$B$201,B135))</f>
        <v/>
      </c>
      <c r="J135" s="14" t="str">
        <f>IF($A135="","",IFERROR((SUMIFS('Attendance'!$E$2:$E$201,'Attendance'!$B$2:$B$201,B135)/SUMIFS('Attendance'!$D$2:$D$201,'Attendance'!$B$2:$B$201,B135)),0))</f>
        <v/>
      </c>
    </row>
    <row r="136" spans="1:10" x14ac:dyDescent="0.25">
      <c r="A136" s="11"/>
      <c r="D136" s="12"/>
      <c r="E136" s="12"/>
      <c r="H136" s="13" t="str">
        <f>IF($A136="","",(D136-E136))</f>
        <v/>
      </c>
      <c r="I136" s="13" t="str">
        <f>IF($A136="","",SUMIFS('Attendance'!$E$2:$E$201,'Attendance'!$B$2:$B$201,B136))</f>
        <v/>
      </c>
      <c r="J136" s="14" t="str">
        <f>IF($A136="","",IFERROR((SUMIFS('Attendance'!$E$2:$E$201,'Attendance'!$B$2:$B$201,B136)/SUMIFS('Attendance'!$D$2:$D$201,'Attendance'!$B$2:$B$201,B136)),0))</f>
        <v/>
      </c>
    </row>
    <row r="137" spans="1:10" x14ac:dyDescent="0.25">
      <c r="A137" s="11"/>
      <c r="D137" s="12"/>
      <c r="E137" s="12"/>
      <c r="H137" s="13" t="str">
        <f>IF($A137="","",(D137-E137))</f>
        <v/>
      </c>
      <c r="I137" s="13" t="str">
        <f>IF($A137="","",SUMIFS('Attendance'!$E$2:$E$201,'Attendance'!$B$2:$B$201,B137))</f>
        <v/>
      </c>
      <c r="J137" s="14" t="str">
        <f>IF($A137="","",IFERROR((SUMIFS('Attendance'!$E$2:$E$201,'Attendance'!$B$2:$B$201,B137)/SUMIFS('Attendance'!$D$2:$D$201,'Attendance'!$B$2:$B$201,B137)),0))</f>
        <v/>
      </c>
    </row>
    <row r="138" spans="1:10" x14ac:dyDescent="0.25">
      <c r="A138" s="11"/>
      <c r="D138" s="12"/>
      <c r="E138" s="12"/>
      <c r="H138" s="13" t="str">
        <f>IF($A138="","",(D138-E138))</f>
        <v/>
      </c>
      <c r="I138" s="13" t="str">
        <f>IF($A138="","",SUMIFS('Attendance'!$E$2:$E$201,'Attendance'!$B$2:$B$201,B138))</f>
        <v/>
      </c>
      <c r="J138" s="14" t="str">
        <f>IF($A138="","",IFERROR((SUMIFS('Attendance'!$E$2:$E$201,'Attendance'!$B$2:$B$201,B138)/SUMIFS('Attendance'!$D$2:$D$201,'Attendance'!$B$2:$B$201,B138)),0))</f>
        <v/>
      </c>
    </row>
    <row r="139" spans="1:10" x14ac:dyDescent="0.25">
      <c r="A139" s="11"/>
      <c r="D139" s="12"/>
      <c r="E139" s="12"/>
      <c r="H139" s="13" t="str">
        <f>IF($A139="","",(D139-E139))</f>
        <v/>
      </c>
      <c r="I139" s="13" t="str">
        <f>IF($A139="","",SUMIFS('Attendance'!$E$2:$E$201,'Attendance'!$B$2:$B$201,B139))</f>
        <v/>
      </c>
      <c r="J139" s="14" t="str">
        <f>IF($A139="","",IFERROR((SUMIFS('Attendance'!$E$2:$E$201,'Attendance'!$B$2:$B$201,B139)/SUMIFS('Attendance'!$D$2:$D$201,'Attendance'!$B$2:$B$201,B139)),0))</f>
        <v/>
      </c>
    </row>
    <row r="140" spans="1:10" x14ac:dyDescent="0.25">
      <c r="A140" s="11"/>
      <c r="D140" s="12"/>
      <c r="E140" s="12"/>
      <c r="H140" s="13" t="str">
        <f>IF($A140="","",(D140-E140))</f>
        <v/>
      </c>
      <c r="I140" s="13" t="str">
        <f>IF($A140="","",SUMIFS('Attendance'!$E$2:$E$201,'Attendance'!$B$2:$B$201,B140))</f>
        <v/>
      </c>
      <c r="J140" s="14" t="str">
        <f>IF($A140="","",IFERROR((SUMIFS('Attendance'!$E$2:$E$201,'Attendance'!$B$2:$B$201,B140)/SUMIFS('Attendance'!$D$2:$D$201,'Attendance'!$B$2:$B$201,B140)),0))</f>
        <v/>
      </c>
    </row>
    <row r="141" spans="1:10" x14ac:dyDescent="0.25">
      <c r="A141" s="11"/>
      <c r="D141" s="12"/>
      <c r="E141" s="12"/>
      <c r="H141" s="13" t="str">
        <f>IF($A141="","",(D141-E141))</f>
        <v/>
      </c>
      <c r="I141" s="13" t="str">
        <f>IF($A141="","",SUMIFS('Attendance'!$E$2:$E$201,'Attendance'!$B$2:$B$201,B141))</f>
        <v/>
      </c>
      <c r="J141" s="14" t="str">
        <f>IF($A141="","",IFERROR((SUMIFS('Attendance'!$E$2:$E$201,'Attendance'!$B$2:$B$201,B141)/SUMIFS('Attendance'!$D$2:$D$201,'Attendance'!$B$2:$B$201,B141)),0))</f>
        <v/>
      </c>
    </row>
    <row r="142" spans="1:10" x14ac:dyDescent="0.25">
      <c r="A142" s="11"/>
      <c r="D142" s="12"/>
      <c r="E142" s="12"/>
      <c r="H142" s="13" t="str">
        <f>IF($A142="","",(D142-E142))</f>
        <v/>
      </c>
      <c r="I142" s="13" t="str">
        <f>IF($A142="","",SUMIFS('Attendance'!$E$2:$E$201,'Attendance'!$B$2:$B$201,B142))</f>
        <v/>
      </c>
      <c r="J142" s="14" t="str">
        <f>IF($A142="","",IFERROR((SUMIFS('Attendance'!$E$2:$E$201,'Attendance'!$B$2:$B$201,B142)/SUMIFS('Attendance'!$D$2:$D$201,'Attendance'!$B$2:$B$201,B142)),0))</f>
        <v/>
      </c>
    </row>
    <row r="143" spans="1:10" x14ac:dyDescent="0.25">
      <c r="A143" s="11"/>
      <c r="D143" s="12"/>
      <c r="E143" s="12"/>
      <c r="H143" s="13" t="str">
        <f>IF($A143="","",(D143-E143))</f>
        <v/>
      </c>
      <c r="I143" s="13" t="str">
        <f>IF($A143="","",SUMIFS('Attendance'!$E$2:$E$201,'Attendance'!$B$2:$B$201,B143))</f>
        <v/>
      </c>
      <c r="J143" s="14" t="str">
        <f>IF($A143="","",IFERROR((SUMIFS('Attendance'!$E$2:$E$201,'Attendance'!$B$2:$B$201,B143)/SUMIFS('Attendance'!$D$2:$D$201,'Attendance'!$B$2:$B$201,B143)),0))</f>
        <v/>
      </c>
    </row>
    <row r="144" spans="1:10" x14ac:dyDescent="0.25">
      <c r="A144" s="11"/>
      <c r="D144" s="12"/>
      <c r="E144" s="12"/>
      <c r="H144" s="13" t="str">
        <f>IF($A144="","",(D144-E144))</f>
        <v/>
      </c>
      <c r="I144" s="13" t="str">
        <f>IF($A144="","",SUMIFS('Attendance'!$E$2:$E$201,'Attendance'!$B$2:$B$201,B144))</f>
        <v/>
      </c>
      <c r="J144" s="14" t="str">
        <f>IF($A144="","",IFERROR((SUMIFS('Attendance'!$E$2:$E$201,'Attendance'!$B$2:$B$201,B144)/SUMIFS('Attendance'!$D$2:$D$201,'Attendance'!$B$2:$B$201,B144)),0))</f>
        <v/>
      </c>
    </row>
    <row r="145" spans="1:10" x14ac:dyDescent="0.25">
      <c r="A145" s="11"/>
      <c r="D145" s="12"/>
      <c r="E145" s="12"/>
      <c r="H145" s="13" t="str">
        <f>IF($A145="","",(D145-E145))</f>
        <v/>
      </c>
      <c r="I145" s="13" t="str">
        <f>IF($A145="","",SUMIFS('Attendance'!$E$2:$E$201,'Attendance'!$B$2:$B$201,B145))</f>
        <v/>
      </c>
      <c r="J145" s="14" t="str">
        <f>IF($A145="","",IFERROR((SUMIFS('Attendance'!$E$2:$E$201,'Attendance'!$B$2:$B$201,B145)/SUMIFS('Attendance'!$D$2:$D$201,'Attendance'!$B$2:$B$201,B145)),0))</f>
        <v/>
      </c>
    </row>
    <row r="146" spans="1:10" x14ac:dyDescent="0.25">
      <c r="A146" s="11"/>
      <c r="D146" s="12"/>
      <c r="E146" s="12"/>
      <c r="H146" s="13" t="str">
        <f>IF($A146="","",(D146-E146))</f>
        <v/>
      </c>
      <c r="I146" s="13" t="str">
        <f>IF($A146="","",SUMIFS('Attendance'!$E$2:$E$201,'Attendance'!$B$2:$B$201,B146))</f>
        <v/>
      </c>
      <c r="J146" s="14" t="str">
        <f>IF($A146="","",IFERROR((SUMIFS('Attendance'!$E$2:$E$201,'Attendance'!$B$2:$B$201,B146)/SUMIFS('Attendance'!$D$2:$D$201,'Attendance'!$B$2:$B$201,B146)),0))</f>
        <v/>
      </c>
    </row>
    <row r="147" spans="1:10" x14ac:dyDescent="0.25">
      <c r="A147" s="11"/>
      <c r="D147" s="12"/>
      <c r="E147" s="12"/>
      <c r="H147" s="13" t="str">
        <f>IF($A147="","",(D147-E147))</f>
        <v/>
      </c>
      <c r="I147" s="13" t="str">
        <f>IF($A147="","",SUMIFS('Attendance'!$E$2:$E$201,'Attendance'!$B$2:$B$201,B147))</f>
        <v/>
      </c>
      <c r="J147" s="14" t="str">
        <f>IF($A147="","",IFERROR((SUMIFS('Attendance'!$E$2:$E$201,'Attendance'!$B$2:$B$201,B147)/SUMIFS('Attendance'!$D$2:$D$201,'Attendance'!$B$2:$B$201,B147)),0))</f>
        <v/>
      </c>
    </row>
    <row r="148" spans="1:10" x14ac:dyDescent="0.25">
      <c r="A148" s="11"/>
      <c r="D148" s="12"/>
      <c r="E148" s="12"/>
      <c r="H148" s="13" t="str">
        <f>IF($A148="","",(D148-E148))</f>
        <v/>
      </c>
      <c r="I148" s="13" t="str">
        <f>IF($A148="","",SUMIFS('Attendance'!$E$2:$E$201,'Attendance'!$B$2:$B$201,B148))</f>
        <v/>
      </c>
      <c r="J148" s="14" t="str">
        <f>IF($A148="","",IFERROR((SUMIFS('Attendance'!$E$2:$E$201,'Attendance'!$B$2:$B$201,B148)/SUMIFS('Attendance'!$D$2:$D$201,'Attendance'!$B$2:$B$201,B148)),0))</f>
        <v/>
      </c>
    </row>
    <row r="149" spans="1:10" x14ac:dyDescent="0.25">
      <c r="A149" s="11"/>
      <c r="D149" s="12"/>
      <c r="E149" s="12"/>
      <c r="H149" s="13" t="str">
        <f>IF($A149="","",(D149-E149))</f>
        <v/>
      </c>
      <c r="I149" s="13" t="str">
        <f>IF($A149="","",SUMIFS('Attendance'!$E$2:$E$201,'Attendance'!$B$2:$B$201,B149))</f>
        <v/>
      </c>
      <c r="J149" s="14" t="str">
        <f>IF($A149="","",IFERROR((SUMIFS('Attendance'!$E$2:$E$201,'Attendance'!$B$2:$B$201,B149)/SUMIFS('Attendance'!$D$2:$D$201,'Attendance'!$B$2:$B$201,B149)),0))</f>
        <v/>
      </c>
    </row>
    <row r="150" spans="1:10" x14ac:dyDescent="0.25">
      <c r="A150" s="11"/>
      <c r="D150" s="12"/>
      <c r="E150" s="12"/>
      <c r="H150" s="13" t="str">
        <f>IF($A150="","",(D150-E150))</f>
        <v/>
      </c>
      <c r="I150" s="13" t="str">
        <f>IF($A150="","",SUMIFS('Attendance'!$E$2:$E$201,'Attendance'!$B$2:$B$201,B150))</f>
        <v/>
      </c>
      <c r="J150" s="14" t="str">
        <f>IF($A150="","",IFERROR((SUMIFS('Attendance'!$E$2:$E$201,'Attendance'!$B$2:$B$201,B150)/SUMIFS('Attendance'!$D$2:$D$201,'Attendance'!$B$2:$B$201,B150)),0))</f>
        <v/>
      </c>
    </row>
    <row r="151" spans="1:10" x14ac:dyDescent="0.25">
      <c r="A151" s="11"/>
      <c r="D151" s="12"/>
      <c r="E151" s="12"/>
      <c r="H151" s="13" t="str">
        <f>IF($A151="","",(D151-E151))</f>
        <v/>
      </c>
      <c r="I151" s="13" t="str">
        <f>IF($A151="","",SUMIFS('Attendance'!$E$2:$E$201,'Attendance'!$B$2:$B$201,B151))</f>
        <v/>
      </c>
      <c r="J151" s="14" t="str">
        <f>IF($A151="","",IFERROR((SUMIFS('Attendance'!$E$2:$E$201,'Attendance'!$B$2:$B$201,B151)/SUMIFS('Attendance'!$D$2:$D$201,'Attendance'!$B$2:$B$201,B151)),0))</f>
        <v/>
      </c>
    </row>
    <row r="152" spans="1:10" x14ac:dyDescent="0.25">
      <c r="A152" s="11"/>
      <c r="D152" s="12"/>
      <c r="E152" s="12"/>
      <c r="H152" s="13" t="str">
        <f>IF($A152="","",(D152-E152))</f>
        <v/>
      </c>
      <c r="I152" s="13" t="str">
        <f>IF($A152="","",SUMIFS('Attendance'!$E$2:$E$201,'Attendance'!$B$2:$B$201,B152))</f>
        <v/>
      </c>
      <c r="J152" s="14" t="str">
        <f>IF($A152="","",IFERROR((SUMIFS('Attendance'!$E$2:$E$201,'Attendance'!$B$2:$B$201,B152)/SUMIFS('Attendance'!$D$2:$D$201,'Attendance'!$B$2:$B$201,B152)),0))</f>
        <v/>
      </c>
    </row>
    <row r="153" spans="1:10" x14ac:dyDescent="0.25">
      <c r="A153" s="11"/>
      <c r="D153" s="12"/>
      <c r="E153" s="12"/>
      <c r="H153" s="13" t="str">
        <f>IF($A153="","",(D153-E153))</f>
        <v/>
      </c>
      <c r="I153" s="13" t="str">
        <f>IF($A153="","",SUMIFS('Attendance'!$E$2:$E$201,'Attendance'!$B$2:$B$201,B153))</f>
        <v/>
      </c>
      <c r="J153" s="14" t="str">
        <f>IF($A153="","",IFERROR((SUMIFS('Attendance'!$E$2:$E$201,'Attendance'!$B$2:$B$201,B153)/SUMIFS('Attendance'!$D$2:$D$201,'Attendance'!$B$2:$B$201,B153)),0))</f>
        <v/>
      </c>
    </row>
    <row r="154" spans="1:10" x14ac:dyDescent="0.25">
      <c r="A154" s="11"/>
      <c r="D154" s="12"/>
      <c r="E154" s="12"/>
      <c r="H154" s="13" t="str">
        <f>IF($A154="","",(D154-E154))</f>
        <v/>
      </c>
      <c r="I154" s="13" t="str">
        <f>IF($A154="","",SUMIFS('Attendance'!$E$2:$E$201,'Attendance'!$B$2:$B$201,B154))</f>
        <v/>
      </c>
      <c r="J154" s="14" t="str">
        <f>IF($A154="","",IFERROR((SUMIFS('Attendance'!$E$2:$E$201,'Attendance'!$B$2:$B$201,B154)/SUMIFS('Attendance'!$D$2:$D$201,'Attendance'!$B$2:$B$201,B154)),0))</f>
        <v/>
      </c>
    </row>
    <row r="155" spans="1:10" x14ac:dyDescent="0.25">
      <c r="A155" s="11"/>
      <c r="D155" s="12"/>
      <c r="E155" s="12"/>
      <c r="H155" s="13" t="str">
        <f>IF($A155="","",(D155-E155))</f>
        <v/>
      </c>
      <c r="I155" s="13" t="str">
        <f>IF($A155="","",SUMIFS('Attendance'!$E$2:$E$201,'Attendance'!$B$2:$B$201,B155))</f>
        <v/>
      </c>
      <c r="J155" s="14" t="str">
        <f>IF($A155="","",IFERROR((SUMIFS('Attendance'!$E$2:$E$201,'Attendance'!$B$2:$B$201,B155)/SUMIFS('Attendance'!$D$2:$D$201,'Attendance'!$B$2:$B$201,B155)),0))</f>
        <v/>
      </c>
    </row>
    <row r="156" spans="1:10" x14ac:dyDescent="0.25">
      <c r="A156" s="11"/>
      <c r="D156" s="12"/>
      <c r="E156" s="12"/>
      <c r="H156" s="13" t="str">
        <f>IF($A156="","",(D156-E156))</f>
        <v/>
      </c>
      <c r="I156" s="13" t="str">
        <f>IF($A156="","",SUMIFS('Attendance'!$E$2:$E$201,'Attendance'!$B$2:$B$201,B156))</f>
        <v/>
      </c>
      <c r="J156" s="14" t="str">
        <f>IF($A156="","",IFERROR((SUMIFS('Attendance'!$E$2:$E$201,'Attendance'!$B$2:$B$201,B156)/SUMIFS('Attendance'!$D$2:$D$201,'Attendance'!$B$2:$B$201,B156)),0))</f>
        <v/>
      </c>
    </row>
    <row r="157" spans="1:10" x14ac:dyDescent="0.25">
      <c r="A157" s="11"/>
      <c r="D157" s="12"/>
      <c r="E157" s="12"/>
      <c r="H157" s="13" t="str">
        <f>IF($A157="","",(D157-E157))</f>
        <v/>
      </c>
      <c r="I157" s="13" t="str">
        <f>IF($A157="","",SUMIFS('Attendance'!$E$2:$E$201,'Attendance'!$B$2:$B$201,B157))</f>
        <v/>
      </c>
      <c r="J157" s="14" t="str">
        <f>IF($A157="","",IFERROR((SUMIFS('Attendance'!$E$2:$E$201,'Attendance'!$B$2:$B$201,B157)/SUMIFS('Attendance'!$D$2:$D$201,'Attendance'!$B$2:$B$201,B157)),0))</f>
        <v/>
      </c>
    </row>
    <row r="158" spans="1:10" x14ac:dyDescent="0.25">
      <c r="A158" s="11"/>
      <c r="D158" s="12"/>
      <c r="E158" s="12"/>
      <c r="H158" s="13" t="str">
        <f>IF($A158="","",(D158-E158))</f>
        <v/>
      </c>
      <c r="I158" s="13" t="str">
        <f>IF($A158="","",SUMIFS('Attendance'!$E$2:$E$201,'Attendance'!$B$2:$B$201,B158))</f>
        <v/>
      </c>
      <c r="J158" s="14" t="str">
        <f>IF($A158="","",IFERROR((SUMIFS('Attendance'!$E$2:$E$201,'Attendance'!$B$2:$B$201,B158)/SUMIFS('Attendance'!$D$2:$D$201,'Attendance'!$B$2:$B$201,B158)),0))</f>
        <v/>
      </c>
    </row>
    <row r="159" spans="1:10" x14ac:dyDescent="0.25">
      <c r="A159" s="11"/>
      <c r="D159" s="12"/>
      <c r="E159" s="12"/>
      <c r="H159" s="13" t="str">
        <f>IF($A159="","",(D159-E159))</f>
        <v/>
      </c>
      <c r="I159" s="13" t="str">
        <f>IF($A159="","",SUMIFS('Attendance'!$E$2:$E$201,'Attendance'!$B$2:$B$201,B159))</f>
        <v/>
      </c>
      <c r="J159" s="14" t="str">
        <f>IF($A159="","",IFERROR((SUMIFS('Attendance'!$E$2:$E$201,'Attendance'!$B$2:$B$201,B159)/SUMIFS('Attendance'!$D$2:$D$201,'Attendance'!$B$2:$B$201,B159)),0))</f>
        <v/>
      </c>
    </row>
    <row r="160" spans="1:10" x14ac:dyDescent="0.25">
      <c r="A160" s="11"/>
      <c r="D160" s="12"/>
      <c r="E160" s="12"/>
      <c r="H160" s="13" t="str">
        <f>IF($A160="","",(D160-E160))</f>
        <v/>
      </c>
      <c r="I160" s="13" t="str">
        <f>IF($A160="","",SUMIFS('Attendance'!$E$2:$E$201,'Attendance'!$B$2:$B$201,B160))</f>
        <v/>
      </c>
      <c r="J160" s="14" t="str">
        <f>IF($A160="","",IFERROR((SUMIFS('Attendance'!$E$2:$E$201,'Attendance'!$B$2:$B$201,B160)/SUMIFS('Attendance'!$D$2:$D$201,'Attendance'!$B$2:$B$201,B160)),0))</f>
        <v/>
      </c>
    </row>
    <row r="161" spans="1:10" x14ac:dyDescent="0.25">
      <c r="A161" s="11"/>
      <c r="D161" s="12"/>
      <c r="E161" s="12"/>
      <c r="H161" s="13" t="str">
        <f>IF($A161="","",(D161-E161))</f>
        <v/>
      </c>
      <c r="I161" s="13" t="str">
        <f>IF($A161="","",SUMIFS('Attendance'!$E$2:$E$201,'Attendance'!$B$2:$B$201,B161))</f>
        <v/>
      </c>
      <c r="J161" s="14" t="str">
        <f>IF($A161="","",IFERROR((SUMIFS('Attendance'!$E$2:$E$201,'Attendance'!$B$2:$B$201,B161)/SUMIFS('Attendance'!$D$2:$D$201,'Attendance'!$B$2:$B$201,B161)),0))</f>
        <v/>
      </c>
    </row>
    <row r="162" spans="1:10" x14ac:dyDescent="0.25">
      <c r="A162" s="11"/>
      <c r="D162" s="12"/>
      <c r="E162" s="12"/>
      <c r="H162" s="13" t="str">
        <f>IF($A162="","",(D162-E162))</f>
        <v/>
      </c>
      <c r="I162" s="13" t="str">
        <f>IF($A162="","",SUMIFS('Attendance'!$E$2:$E$201,'Attendance'!$B$2:$B$201,B162))</f>
        <v/>
      </c>
      <c r="J162" s="14" t="str">
        <f>IF($A162="","",IFERROR((SUMIFS('Attendance'!$E$2:$E$201,'Attendance'!$B$2:$B$201,B162)/SUMIFS('Attendance'!$D$2:$D$201,'Attendance'!$B$2:$B$201,B162)),0))</f>
        <v/>
      </c>
    </row>
    <row r="163" spans="1:10" x14ac:dyDescent="0.25">
      <c r="A163" s="11"/>
      <c r="D163" s="12"/>
      <c r="E163" s="12"/>
      <c r="H163" s="13" t="str">
        <f>IF($A163="","",(D163-E163))</f>
        <v/>
      </c>
      <c r="I163" s="13" t="str">
        <f>IF($A163="","",SUMIFS('Attendance'!$E$2:$E$201,'Attendance'!$B$2:$B$201,B163))</f>
        <v/>
      </c>
      <c r="J163" s="14" t="str">
        <f>IF($A163="","",IFERROR((SUMIFS('Attendance'!$E$2:$E$201,'Attendance'!$B$2:$B$201,B163)/SUMIFS('Attendance'!$D$2:$D$201,'Attendance'!$B$2:$B$201,B163)),0))</f>
        <v/>
      </c>
    </row>
    <row r="164" spans="1:10" x14ac:dyDescent="0.25">
      <c r="A164" s="11"/>
      <c r="D164" s="12"/>
      <c r="E164" s="12"/>
      <c r="H164" s="13" t="str">
        <f>IF($A164="","",(D164-E164))</f>
        <v/>
      </c>
      <c r="I164" s="13" t="str">
        <f>IF($A164="","",SUMIFS('Attendance'!$E$2:$E$201,'Attendance'!$B$2:$B$201,B164))</f>
        <v/>
      </c>
      <c r="J164" s="14" t="str">
        <f>IF($A164="","",IFERROR((SUMIFS('Attendance'!$E$2:$E$201,'Attendance'!$B$2:$B$201,B164)/SUMIFS('Attendance'!$D$2:$D$201,'Attendance'!$B$2:$B$201,B164)),0))</f>
        <v/>
      </c>
    </row>
    <row r="165" spans="1:10" x14ac:dyDescent="0.25">
      <c r="A165" s="11"/>
      <c r="D165" s="12"/>
      <c r="E165" s="12"/>
      <c r="H165" s="13" t="str">
        <f>IF($A165="","",(D165-E165))</f>
        <v/>
      </c>
      <c r="I165" s="13" t="str">
        <f>IF($A165="","",SUMIFS('Attendance'!$E$2:$E$201,'Attendance'!$B$2:$B$201,B165))</f>
        <v/>
      </c>
      <c r="J165" s="14" t="str">
        <f>IF($A165="","",IFERROR((SUMIFS('Attendance'!$E$2:$E$201,'Attendance'!$B$2:$B$201,B165)/SUMIFS('Attendance'!$D$2:$D$201,'Attendance'!$B$2:$B$201,B165)),0))</f>
        <v/>
      </c>
    </row>
    <row r="166" spans="1:10" x14ac:dyDescent="0.25">
      <c r="A166" s="11"/>
      <c r="D166" s="12"/>
      <c r="E166" s="12"/>
      <c r="H166" s="13" t="str">
        <f>IF($A166="","",(D166-E166))</f>
        <v/>
      </c>
      <c r="I166" s="13" t="str">
        <f>IF($A166="","",SUMIFS('Attendance'!$E$2:$E$201,'Attendance'!$B$2:$B$201,B166))</f>
        <v/>
      </c>
      <c r="J166" s="14" t="str">
        <f>IF($A166="","",IFERROR((SUMIFS('Attendance'!$E$2:$E$201,'Attendance'!$B$2:$B$201,B166)/SUMIFS('Attendance'!$D$2:$D$201,'Attendance'!$B$2:$B$201,B166)),0))</f>
        <v/>
      </c>
    </row>
    <row r="167" spans="1:10" x14ac:dyDescent="0.25">
      <c r="A167" s="11"/>
      <c r="D167" s="12"/>
      <c r="E167" s="12"/>
      <c r="H167" s="13" t="str">
        <f>IF($A167="","",(D167-E167))</f>
        <v/>
      </c>
      <c r="I167" s="13" t="str">
        <f>IF($A167="","",SUMIFS('Attendance'!$E$2:$E$201,'Attendance'!$B$2:$B$201,B167))</f>
        <v/>
      </c>
      <c r="J167" s="14" t="str">
        <f>IF($A167="","",IFERROR((SUMIFS('Attendance'!$E$2:$E$201,'Attendance'!$B$2:$B$201,B167)/SUMIFS('Attendance'!$D$2:$D$201,'Attendance'!$B$2:$B$201,B167)),0))</f>
        <v/>
      </c>
    </row>
    <row r="168" spans="1:10" x14ac:dyDescent="0.25">
      <c r="A168" s="11"/>
      <c r="D168" s="12"/>
      <c r="E168" s="12"/>
      <c r="H168" s="13" t="str">
        <f>IF($A168="","",(D168-E168))</f>
        <v/>
      </c>
      <c r="I168" s="13" t="str">
        <f>IF($A168="","",SUMIFS('Attendance'!$E$2:$E$201,'Attendance'!$B$2:$B$201,B168))</f>
        <v/>
      </c>
      <c r="J168" s="14" t="str">
        <f>IF($A168="","",IFERROR((SUMIFS('Attendance'!$E$2:$E$201,'Attendance'!$B$2:$B$201,B168)/SUMIFS('Attendance'!$D$2:$D$201,'Attendance'!$B$2:$B$201,B168)),0))</f>
        <v/>
      </c>
    </row>
    <row r="169" spans="1:10" x14ac:dyDescent="0.25">
      <c r="A169" s="11"/>
      <c r="D169" s="12"/>
      <c r="E169" s="12"/>
      <c r="H169" s="13" t="str">
        <f>IF($A169="","",(D169-E169))</f>
        <v/>
      </c>
      <c r="I169" s="13" t="str">
        <f>IF($A169="","",SUMIFS('Attendance'!$E$2:$E$201,'Attendance'!$B$2:$B$201,B169))</f>
        <v/>
      </c>
      <c r="J169" s="14" t="str">
        <f>IF($A169="","",IFERROR((SUMIFS('Attendance'!$E$2:$E$201,'Attendance'!$B$2:$B$201,B169)/SUMIFS('Attendance'!$D$2:$D$201,'Attendance'!$B$2:$B$201,B169)),0))</f>
        <v/>
      </c>
    </row>
    <row r="170" spans="1:10" x14ac:dyDescent="0.25">
      <c r="A170" s="11"/>
      <c r="D170" s="12"/>
      <c r="E170" s="12"/>
      <c r="H170" s="13" t="str">
        <f>IF($A170="","",(D170-E170))</f>
        <v/>
      </c>
      <c r="I170" s="13" t="str">
        <f>IF($A170="","",SUMIFS('Attendance'!$E$2:$E$201,'Attendance'!$B$2:$B$201,B170))</f>
        <v/>
      </c>
      <c r="J170" s="14" t="str">
        <f>IF($A170="","",IFERROR((SUMIFS('Attendance'!$E$2:$E$201,'Attendance'!$B$2:$B$201,B170)/SUMIFS('Attendance'!$D$2:$D$201,'Attendance'!$B$2:$B$201,B170)),0))</f>
        <v/>
      </c>
    </row>
    <row r="171" spans="1:10" x14ac:dyDescent="0.25">
      <c r="A171" s="11"/>
      <c r="D171" s="12"/>
      <c r="E171" s="12"/>
      <c r="H171" s="13" t="str">
        <f>IF($A171="","",(D171-E171))</f>
        <v/>
      </c>
      <c r="I171" s="13" t="str">
        <f>IF($A171="","",SUMIFS('Attendance'!$E$2:$E$201,'Attendance'!$B$2:$B$201,B171))</f>
        <v/>
      </c>
      <c r="J171" s="14" t="str">
        <f>IF($A171="","",IFERROR((SUMIFS('Attendance'!$E$2:$E$201,'Attendance'!$B$2:$B$201,B171)/SUMIFS('Attendance'!$D$2:$D$201,'Attendance'!$B$2:$B$201,B171)),0))</f>
        <v/>
      </c>
    </row>
    <row r="172" spans="1:10" x14ac:dyDescent="0.25">
      <c r="A172" s="11"/>
      <c r="D172" s="12"/>
      <c r="E172" s="12"/>
      <c r="H172" s="13" t="str">
        <f>IF($A172="","",(D172-E172))</f>
        <v/>
      </c>
      <c r="I172" s="13" t="str">
        <f>IF($A172="","",SUMIFS('Attendance'!$E$2:$E$201,'Attendance'!$B$2:$B$201,B172))</f>
        <v/>
      </c>
      <c r="J172" s="14" t="str">
        <f>IF($A172="","",IFERROR((SUMIFS('Attendance'!$E$2:$E$201,'Attendance'!$B$2:$B$201,B172)/SUMIFS('Attendance'!$D$2:$D$201,'Attendance'!$B$2:$B$201,B172)),0))</f>
        <v/>
      </c>
    </row>
    <row r="173" spans="1:10" x14ac:dyDescent="0.25">
      <c r="A173" s="11"/>
      <c r="D173" s="12"/>
      <c r="E173" s="12"/>
      <c r="H173" s="13" t="str">
        <f>IF($A173="","",(D173-E173))</f>
        <v/>
      </c>
      <c r="I173" s="13" t="str">
        <f>IF($A173="","",SUMIFS('Attendance'!$E$2:$E$201,'Attendance'!$B$2:$B$201,B173))</f>
        <v/>
      </c>
      <c r="J173" s="14" t="str">
        <f>IF($A173="","",IFERROR((SUMIFS('Attendance'!$E$2:$E$201,'Attendance'!$B$2:$B$201,B173)/SUMIFS('Attendance'!$D$2:$D$201,'Attendance'!$B$2:$B$201,B173)),0))</f>
        <v/>
      </c>
    </row>
    <row r="174" spans="1:10" x14ac:dyDescent="0.25">
      <c r="A174" s="11"/>
      <c r="D174" s="12"/>
      <c r="E174" s="12"/>
      <c r="H174" s="13" t="str">
        <f>IF($A174="","",(D174-E174))</f>
        <v/>
      </c>
      <c r="I174" s="13" t="str">
        <f>IF($A174="","",SUMIFS('Attendance'!$E$2:$E$201,'Attendance'!$B$2:$B$201,B174))</f>
        <v/>
      </c>
      <c r="J174" s="14" t="str">
        <f>IF($A174="","",IFERROR((SUMIFS('Attendance'!$E$2:$E$201,'Attendance'!$B$2:$B$201,B174)/SUMIFS('Attendance'!$D$2:$D$201,'Attendance'!$B$2:$B$201,B174)),0))</f>
        <v/>
      </c>
    </row>
    <row r="175" spans="1:10" x14ac:dyDescent="0.25">
      <c r="A175" s="11"/>
      <c r="D175" s="12"/>
      <c r="E175" s="12"/>
      <c r="H175" s="13" t="str">
        <f>IF($A175="","",(D175-E175))</f>
        <v/>
      </c>
      <c r="I175" s="13" t="str">
        <f>IF($A175="","",SUMIFS('Attendance'!$E$2:$E$201,'Attendance'!$B$2:$B$201,B175))</f>
        <v/>
      </c>
      <c r="J175" s="14" t="str">
        <f>IF($A175="","",IFERROR((SUMIFS('Attendance'!$E$2:$E$201,'Attendance'!$B$2:$B$201,B175)/SUMIFS('Attendance'!$D$2:$D$201,'Attendance'!$B$2:$B$201,B175)),0))</f>
        <v/>
      </c>
    </row>
    <row r="176" spans="1:10" x14ac:dyDescent="0.25">
      <c r="A176" s="11"/>
      <c r="D176" s="12"/>
      <c r="E176" s="12"/>
      <c r="H176" s="13" t="str">
        <f>IF($A176="","",(D176-E176))</f>
        <v/>
      </c>
      <c r="I176" s="13" t="str">
        <f>IF($A176="","",SUMIFS('Attendance'!$E$2:$E$201,'Attendance'!$B$2:$B$201,B176))</f>
        <v/>
      </c>
      <c r="J176" s="14" t="str">
        <f>IF($A176="","",IFERROR((SUMIFS('Attendance'!$E$2:$E$201,'Attendance'!$B$2:$B$201,B176)/SUMIFS('Attendance'!$D$2:$D$201,'Attendance'!$B$2:$B$201,B176)),0))</f>
        <v/>
      </c>
    </row>
    <row r="177" spans="1:10" x14ac:dyDescent="0.25">
      <c r="A177" s="11"/>
      <c r="D177" s="12"/>
      <c r="E177" s="12"/>
      <c r="H177" s="13" t="str">
        <f>IF($A177="","",(D177-E177))</f>
        <v/>
      </c>
      <c r="I177" s="13" t="str">
        <f>IF($A177="","",SUMIFS('Attendance'!$E$2:$E$201,'Attendance'!$B$2:$B$201,B177))</f>
        <v/>
      </c>
      <c r="J177" s="14" t="str">
        <f>IF($A177="","",IFERROR((SUMIFS('Attendance'!$E$2:$E$201,'Attendance'!$B$2:$B$201,B177)/SUMIFS('Attendance'!$D$2:$D$201,'Attendance'!$B$2:$B$201,B177)),0))</f>
        <v/>
      </c>
    </row>
    <row r="178" spans="1:10" x14ac:dyDescent="0.25">
      <c r="A178" s="11"/>
      <c r="D178" s="12"/>
      <c r="E178" s="12"/>
      <c r="H178" s="13" t="str">
        <f>IF($A178="","",(D178-E178))</f>
        <v/>
      </c>
      <c r="I178" s="13" t="str">
        <f>IF($A178="","",SUMIFS('Attendance'!$E$2:$E$201,'Attendance'!$B$2:$B$201,B178))</f>
        <v/>
      </c>
      <c r="J178" s="14" t="str">
        <f>IF($A178="","",IFERROR((SUMIFS('Attendance'!$E$2:$E$201,'Attendance'!$B$2:$B$201,B178)/SUMIFS('Attendance'!$D$2:$D$201,'Attendance'!$B$2:$B$201,B178)),0))</f>
        <v/>
      </c>
    </row>
    <row r="179" spans="1:10" x14ac:dyDescent="0.25">
      <c r="A179" s="11"/>
      <c r="D179" s="12"/>
      <c r="E179" s="12"/>
      <c r="H179" s="13" t="str">
        <f>IF($A179="","",(D179-E179))</f>
        <v/>
      </c>
      <c r="I179" s="13" t="str">
        <f>IF($A179="","",SUMIFS('Attendance'!$E$2:$E$201,'Attendance'!$B$2:$B$201,B179))</f>
        <v/>
      </c>
      <c r="J179" s="14" t="str">
        <f>IF($A179="","",IFERROR((SUMIFS('Attendance'!$E$2:$E$201,'Attendance'!$B$2:$B$201,B179)/SUMIFS('Attendance'!$D$2:$D$201,'Attendance'!$B$2:$B$201,B179)),0))</f>
        <v/>
      </c>
    </row>
    <row r="180" spans="1:10" x14ac:dyDescent="0.25">
      <c r="A180" s="11"/>
      <c r="D180" s="12"/>
      <c r="E180" s="12"/>
      <c r="H180" s="13" t="str">
        <f>IF($A180="","",(D180-E180))</f>
        <v/>
      </c>
      <c r="I180" s="13" t="str">
        <f>IF($A180="","",SUMIFS('Attendance'!$E$2:$E$201,'Attendance'!$B$2:$B$201,B180))</f>
        <v/>
      </c>
      <c r="J180" s="14" t="str">
        <f>IF($A180="","",IFERROR((SUMIFS('Attendance'!$E$2:$E$201,'Attendance'!$B$2:$B$201,B180)/SUMIFS('Attendance'!$D$2:$D$201,'Attendance'!$B$2:$B$201,B180)),0))</f>
        <v/>
      </c>
    </row>
    <row r="181" spans="1:10" x14ac:dyDescent="0.25">
      <c r="A181" s="11"/>
      <c r="D181" s="12"/>
      <c r="E181" s="12"/>
      <c r="H181" s="13" t="str">
        <f>IF($A181="","",(D181-E181))</f>
        <v/>
      </c>
      <c r="I181" s="13" t="str">
        <f>IF($A181="","",SUMIFS('Attendance'!$E$2:$E$201,'Attendance'!$B$2:$B$201,B181))</f>
        <v/>
      </c>
      <c r="J181" s="14" t="str">
        <f>IF($A181="","",IFERROR((SUMIFS('Attendance'!$E$2:$E$201,'Attendance'!$B$2:$B$201,B181)/SUMIFS('Attendance'!$D$2:$D$201,'Attendance'!$B$2:$B$201,B181)),0))</f>
        <v/>
      </c>
    </row>
    <row r="182" spans="1:10" x14ac:dyDescent="0.25">
      <c r="A182" s="11"/>
      <c r="D182" s="12"/>
      <c r="E182" s="12"/>
      <c r="H182" s="13" t="str">
        <f>IF($A182="","",(D182-E182))</f>
        <v/>
      </c>
      <c r="I182" s="13" t="str">
        <f>IF($A182="","",SUMIFS('Attendance'!$E$2:$E$201,'Attendance'!$B$2:$B$201,B182))</f>
        <v/>
      </c>
      <c r="J182" s="14" t="str">
        <f>IF($A182="","",IFERROR((SUMIFS('Attendance'!$E$2:$E$201,'Attendance'!$B$2:$B$201,B182)/SUMIFS('Attendance'!$D$2:$D$201,'Attendance'!$B$2:$B$201,B182)),0))</f>
        <v/>
      </c>
    </row>
    <row r="183" spans="1:10" x14ac:dyDescent="0.25">
      <c r="A183" s="11"/>
      <c r="D183" s="12"/>
      <c r="E183" s="12"/>
      <c r="H183" s="13" t="str">
        <f>IF($A183="","",(D183-E183))</f>
        <v/>
      </c>
      <c r="I183" s="13" t="str">
        <f>IF($A183="","",SUMIFS('Attendance'!$E$2:$E$201,'Attendance'!$B$2:$B$201,B183))</f>
        <v/>
      </c>
      <c r="J183" s="14" t="str">
        <f>IF($A183="","",IFERROR((SUMIFS('Attendance'!$E$2:$E$201,'Attendance'!$B$2:$B$201,B183)/SUMIFS('Attendance'!$D$2:$D$201,'Attendance'!$B$2:$B$201,B183)),0))</f>
        <v/>
      </c>
    </row>
    <row r="184" spans="1:10" x14ac:dyDescent="0.25">
      <c r="A184" s="11"/>
      <c r="D184" s="12"/>
      <c r="E184" s="12"/>
      <c r="H184" s="13" t="str">
        <f>IF($A184="","",(D184-E184))</f>
        <v/>
      </c>
      <c r="I184" s="13" t="str">
        <f>IF($A184="","",SUMIFS('Attendance'!$E$2:$E$201,'Attendance'!$B$2:$B$201,B184))</f>
        <v/>
      </c>
      <c r="J184" s="14" t="str">
        <f>IF($A184="","",IFERROR((SUMIFS('Attendance'!$E$2:$E$201,'Attendance'!$B$2:$B$201,B184)/SUMIFS('Attendance'!$D$2:$D$201,'Attendance'!$B$2:$B$201,B184)),0))</f>
        <v/>
      </c>
    </row>
    <row r="185" spans="1:10" x14ac:dyDescent="0.25">
      <c r="A185" s="11"/>
      <c r="D185" s="12"/>
      <c r="E185" s="12"/>
      <c r="H185" s="13" t="str">
        <f>IF($A185="","",(D185-E185))</f>
        <v/>
      </c>
      <c r="I185" s="13" t="str">
        <f>IF($A185="","",SUMIFS('Attendance'!$E$2:$E$201,'Attendance'!$B$2:$B$201,B185))</f>
        <v/>
      </c>
      <c r="J185" s="14" t="str">
        <f>IF($A185="","",IFERROR((SUMIFS('Attendance'!$E$2:$E$201,'Attendance'!$B$2:$B$201,B185)/SUMIFS('Attendance'!$D$2:$D$201,'Attendance'!$B$2:$B$201,B185)),0))</f>
        <v/>
      </c>
    </row>
    <row r="186" spans="1:10" x14ac:dyDescent="0.25">
      <c r="A186" s="11"/>
      <c r="D186" s="12"/>
      <c r="E186" s="12"/>
      <c r="H186" s="13" t="str">
        <f>IF($A186="","",(D186-E186))</f>
        <v/>
      </c>
      <c r="I186" s="13" t="str">
        <f>IF($A186="","",SUMIFS('Attendance'!$E$2:$E$201,'Attendance'!$B$2:$B$201,B186))</f>
        <v/>
      </c>
      <c r="J186" s="14" t="str">
        <f>IF($A186="","",IFERROR((SUMIFS('Attendance'!$E$2:$E$201,'Attendance'!$B$2:$B$201,B186)/SUMIFS('Attendance'!$D$2:$D$201,'Attendance'!$B$2:$B$201,B186)),0))</f>
        <v/>
      </c>
    </row>
    <row r="187" spans="1:10" x14ac:dyDescent="0.25">
      <c r="A187" s="11"/>
      <c r="D187" s="12"/>
      <c r="E187" s="12"/>
      <c r="H187" s="13" t="str">
        <f>IF($A187="","",(D187-E187))</f>
        <v/>
      </c>
      <c r="I187" s="13" t="str">
        <f>IF($A187="","",SUMIFS('Attendance'!$E$2:$E$201,'Attendance'!$B$2:$B$201,B187))</f>
        <v/>
      </c>
      <c r="J187" s="14" t="str">
        <f>IF($A187="","",IFERROR((SUMIFS('Attendance'!$E$2:$E$201,'Attendance'!$B$2:$B$201,B187)/SUMIFS('Attendance'!$D$2:$D$201,'Attendance'!$B$2:$B$201,B187)),0))</f>
        <v/>
      </c>
    </row>
    <row r="188" spans="1:10" x14ac:dyDescent="0.25">
      <c r="A188" s="11"/>
      <c r="D188" s="12"/>
      <c r="E188" s="12"/>
      <c r="H188" s="13" t="str">
        <f>IF($A188="","",(D188-E188))</f>
        <v/>
      </c>
      <c r="I188" s="13" t="str">
        <f>IF($A188="","",SUMIFS('Attendance'!$E$2:$E$201,'Attendance'!$B$2:$B$201,B188))</f>
        <v/>
      </c>
      <c r="J188" s="14" t="str">
        <f>IF($A188="","",IFERROR((SUMIFS('Attendance'!$E$2:$E$201,'Attendance'!$B$2:$B$201,B188)/SUMIFS('Attendance'!$D$2:$D$201,'Attendance'!$B$2:$B$201,B188)),0))</f>
        <v/>
      </c>
    </row>
    <row r="189" spans="1:10" x14ac:dyDescent="0.25">
      <c r="A189" s="11"/>
      <c r="D189" s="12"/>
      <c r="E189" s="12"/>
      <c r="H189" s="13" t="str">
        <f>IF($A189="","",(D189-E189))</f>
        <v/>
      </c>
      <c r="I189" s="13" t="str">
        <f>IF($A189="","",SUMIFS('Attendance'!$E$2:$E$201,'Attendance'!$B$2:$B$201,B189))</f>
        <v/>
      </c>
      <c r="J189" s="14" t="str">
        <f>IF($A189="","",IFERROR((SUMIFS('Attendance'!$E$2:$E$201,'Attendance'!$B$2:$B$201,B189)/SUMIFS('Attendance'!$D$2:$D$201,'Attendance'!$B$2:$B$201,B189)),0))</f>
        <v/>
      </c>
    </row>
    <row r="190" spans="1:10" x14ac:dyDescent="0.25">
      <c r="A190" s="11"/>
      <c r="D190" s="12"/>
      <c r="E190" s="12"/>
      <c r="H190" s="13" t="str">
        <f>IF($A190="","",(D190-E190))</f>
        <v/>
      </c>
      <c r="I190" s="13" t="str">
        <f>IF($A190="","",SUMIFS('Attendance'!$E$2:$E$201,'Attendance'!$B$2:$B$201,B190))</f>
        <v/>
      </c>
      <c r="J190" s="14" t="str">
        <f>IF($A190="","",IFERROR((SUMIFS('Attendance'!$E$2:$E$201,'Attendance'!$B$2:$B$201,B190)/SUMIFS('Attendance'!$D$2:$D$201,'Attendance'!$B$2:$B$201,B190)),0))</f>
        <v/>
      </c>
    </row>
    <row r="191" spans="1:10" x14ac:dyDescent="0.25">
      <c r="A191" s="11"/>
      <c r="D191" s="12"/>
      <c r="E191" s="12"/>
      <c r="H191" s="13" t="str">
        <f>IF($A191="","",(D191-E191))</f>
        <v/>
      </c>
      <c r="I191" s="13" t="str">
        <f>IF($A191="","",SUMIFS('Attendance'!$E$2:$E$201,'Attendance'!$B$2:$B$201,B191))</f>
        <v/>
      </c>
      <c r="J191" s="14" t="str">
        <f>IF($A191="","",IFERROR((SUMIFS('Attendance'!$E$2:$E$201,'Attendance'!$B$2:$B$201,B191)/SUMIFS('Attendance'!$D$2:$D$201,'Attendance'!$B$2:$B$201,B191)),0))</f>
        <v/>
      </c>
    </row>
    <row r="192" spans="1:10" x14ac:dyDescent="0.25">
      <c r="A192" s="11"/>
      <c r="D192" s="12"/>
      <c r="E192" s="12"/>
      <c r="H192" s="13" t="str">
        <f>IF($A192="","",(D192-E192))</f>
        <v/>
      </c>
      <c r="I192" s="13" t="str">
        <f>IF($A192="","",SUMIFS('Attendance'!$E$2:$E$201,'Attendance'!$B$2:$B$201,B192))</f>
        <v/>
      </c>
      <c r="J192" s="14" t="str">
        <f>IF($A192="","",IFERROR((SUMIFS('Attendance'!$E$2:$E$201,'Attendance'!$B$2:$B$201,B192)/SUMIFS('Attendance'!$D$2:$D$201,'Attendance'!$B$2:$B$201,B192)),0))</f>
        <v/>
      </c>
    </row>
    <row r="193" spans="1:10" x14ac:dyDescent="0.25">
      <c r="A193" s="11"/>
      <c r="D193" s="12"/>
      <c r="E193" s="12"/>
      <c r="H193" s="13" t="str">
        <f>IF($A193="","",(D193-E193))</f>
        <v/>
      </c>
      <c r="I193" s="13" t="str">
        <f>IF($A193="","",SUMIFS('Attendance'!$E$2:$E$201,'Attendance'!$B$2:$B$201,B193))</f>
        <v/>
      </c>
      <c r="J193" s="14" t="str">
        <f>IF($A193="","",IFERROR((SUMIFS('Attendance'!$E$2:$E$201,'Attendance'!$B$2:$B$201,B193)/SUMIFS('Attendance'!$D$2:$D$201,'Attendance'!$B$2:$B$201,B193)),0))</f>
        <v/>
      </c>
    </row>
    <row r="194" spans="1:10" x14ac:dyDescent="0.25">
      <c r="A194" s="11"/>
      <c r="D194" s="12"/>
      <c r="E194" s="12"/>
      <c r="H194" s="13" t="str">
        <f>IF($A194="","",(D194-E194))</f>
        <v/>
      </c>
      <c r="I194" s="13" t="str">
        <f>IF($A194="","",SUMIFS('Attendance'!$E$2:$E$201,'Attendance'!$B$2:$B$201,B194))</f>
        <v/>
      </c>
      <c r="J194" s="14" t="str">
        <f>IF($A194="","",IFERROR((SUMIFS('Attendance'!$E$2:$E$201,'Attendance'!$B$2:$B$201,B194)/SUMIFS('Attendance'!$D$2:$D$201,'Attendance'!$B$2:$B$201,B194)),0))</f>
        <v/>
      </c>
    </row>
    <row r="195" spans="1:10" x14ac:dyDescent="0.25">
      <c r="A195" s="11"/>
      <c r="D195" s="12"/>
      <c r="E195" s="12"/>
      <c r="H195" s="13" t="str">
        <f>IF($A195="","",(D195-E195))</f>
        <v/>
      </c>
      <c r="I195" s="13" t="str">
        <f>IF($A195="","",SUMIFS('Attendance'!$E$2:$E$201,'Attendance'!$B$2:$B$201,B195))</f>
        <v/>
      </c>
      <c r="J195" s="14" t="str">
        <f>IF($A195="","",IFERROR((SUMIFS('Attendance'!$E$2:$E$201,'Attendance'!$B$2:$B$201,B195)/SUMIFS('Attendance'!$D$2:$D$201,'Attendance'!$B$2:$B$201,B195)),0))</f>
        <v/>
      </c>
    </row>
    <row r="196" spans="1:10" x14ac:dyDescent="0.25">
      <c r="A196" s="11"/>
      <c r="D196" s="12"/>
      <c r="E196" s="12"/>
      <c r="H196" s="13" t="str">
        <f>IF($A196="","",(D196-E196))</f>
        <v/>
      </c>
      <c r="I196" s="13" t="str">
        <f>IF($A196="","",SUMIFS('Attendance'!$E$2:$E$201,'Attendance'!$B$2:$B$201,B196))</f>
        <v/>
      </c>
      <c r="J196" s="14" t="str">
        <f>IF($A196="","",IFERROR((SUMIFS('Attendance'!$E$2:$E$201,'Attendance'!$B$2:$B$201,B196)/SUMIFS('Attendance'!$D$2:$D$201,'Attendance'!$B$2:$B$201,B196)),0))</f>
        <v/>
      </c>
    </row>
    <row r="197" spans="1:10" x14ac:dyDescent="0.25">
      <c r="A197" s="11"/>
      <c r="D197" s="12"/>
      <c r="E197" s="12"/>
      <c r="H197" s="13" t="str">
        <f>IF($A197="","",(D197-E197))</f>
        <v/>
      </c>
      <c r="I197" s="13" t="str">
        <f>IF($A197="","",SUMIFS('Attendance'!$E$2:$E$201,'Attendance'!$B$2:$B$201,B197))</f>
        <v/>
      </c>
      <c r="J197" s="14" t="str">
        <f>IF($A197="","",IFERROR((SUMIFS('Attendance'!$E$2:$E$201,'Attendance'!$B$2:$B$201,B197)/SUMIFS('Attendance'!$D$2:$D$201,'Attendance'!$B$2:$B$201,B197)),0))</f>
        <v/>
      </c>
    </row>
    <row r="198" spans="1:10" x14ac:dyDescent="0.25">
      <c r="A198" s="11"/>
      <c r="D198" s="12"/>
      <c r="E198" s="12"/>
      <c r="H198" s="13" t="str">
        <f>IF($A198="","",(D198-E198))</f>
        <v/>
      </c>
      <c r="I198" s="13" t="str">
        <f>IF($A198="","",SUMIFS('Attendance'!$E$2:$E$201,'Attendance'!$B$2:$B$201,B198))</f>
        <v/>
      </c>
      <c r="J198" s="14" t="str">
        <f>IF($A198="","",IFERROR((SUMIFS('Attendance'!$E$2:$E$201,'Attendance'!$B$2:$B$201,B198)/SUMIFS('Attendance'!$D$2:$D$201,'Attendance'!$B$2:$B$201,B198)),0))</f>
        <v/>
      </c>
    </row>
    <row r="199" spans="1:10" x14ac:dyDescent="0.25">
      <c r="A199" s="11"/>
      <c r="D199" s="12"/>
      <c r="E199" s="12"/>
      <c r="H199" s="13" t="str">
        <f>IF($A199="","",(D199-E199))</f>
        <v/>
      </c>
      <c r="I199" s="13" t="str">
        <f>IF($A199="","",SUMIFS('Attendance'!$E$2:$E$201,'Attendance'!$B$2:$B$201,B199))</f>
        <v/>
      </c>
      <c r="J199" s="14" t="str">
        <f>IF($A199="","",IFERROR((SUMIFS('Attendance'!$E$2:$E$201,'Attendance'!$B$2:$B$201,B199)/SUMIFS('Attendance'!$D$2:$D$201,'Attendance'!$B$2:$B$201,B199)),0))</f>
        <v/>
      </c>
    </row>
    <row r="200" spans="1:10" x14ac:dyDescent="0.25">
      <c r="A200" s="11"/>
      <c r="D200" s="12"/>
      <c r="E200" s="12"/>
      <c r="H200" s="13" t="str">
        <f>IF($A200="","",(D200-E200))</f>
        <v/>
      </c>
      <c r="I200" s="13" t="str">
        <f>IF($A200="","",SUMIFS('Attendance'!$E$2:$E$201,'Attendance'!$B$2:$B$201,B200))</f>
        <v/>
      </c>
      <c r="J200" s="14" t="str">
        <f>IF($A200="","",IFERROR((SUMIFS('Attendance'!$E$2:$E$201,'Attendance'!$B$2:$B$201,B200)/SUMIFS('Attendance'!$D$2:$D$201,'Attendance'!$B$2:$B$201,B200)),0))</f>
        <v/>
      </c>
    </row>
    <row r="201" spans="1:10" x14ac:dyDescent="0.25">
      <c r="A201" s="11"/>
      <c r="D201" s="12"/>
      <c r="E201" s="12"/>
      <c r="H201" s="13" t="str">
        <f>IF($A201="","",(D201-E201))</f>
        <v/>
      </c>
      <c r="I201" s="13" t="str">
        <f>IF($A201="","",SUMIFS('Attendance'!$E$2:$E$201,'Attendance'!$B$2:$B$201,B201))</f>
        <v/>
      </c>
      <c r="J201" s="14" t="str">
        <f>IF($A201="","",IFERROR((SUMIFS('Attendance'!$E$2:$E$201,'Attendance'!$B$2:$B$201,B201)/SUMIFS('Attendance'!$D$2:$D$201,'Attendance'!$B$2:$B$201,B201)),0))</f>
        <v/>
      </c>
    </row>
  </sheetData>
  <autoFilter ref="A1:J1"/>
  <conditionalFormatting sqref="J2:J201">
    <cfRule type="expression" dxfId="0" priority="1">
      <formula>AND(J2&lt;&gt;"",J2&lt;0.9)</formula>
    </cfRule>
  </conditionalFormatting>
  <conditionalFormatting sqref="J2:J201">
    <cfRule type="expression" dxfId="1" priority="1">
      <formula>AND(J2&lt;&gt;"",J2&lt;0.8)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Welding, HVAC, Electrical, Automotive, Cosmetology" sqref="C2:C201">
      <formula1>"Welding,HVAC,Electrical,Automotive,Cosmetology"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None, Excused, Unexcused, Tardy" sqref="F2:F201">
      <formula1>"None,Excused,Unexcused,Tardy"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30</v>
      </c>
      <c r="B1" s="15" t="s">
        <v>31</v>
      </c>
      <c r="C1" s="15" t="s">
        <v>32</v>
      </c>
    </row>
    <row r="2" spans="1:3" x14ac:dyDescent="0.25">
      <c r="A2" s="16" t="s">
        <v>15</v>
      </c>
      <c r="B2" s="17"/>
      <c r="C2" s="17"/>
    </row>
    <row r="3" spans="1:3" x14ac:dyDescent="0.25">
      <c r="A3" t="s">
        <v>33</v>
      </c>
      <c r="B3" s="18">
        <v>900</v>
      </c>
      <c r="C3" s="19" t="s">
        <v>34</v>
      </c>
    </row>
    <row r="4" spans="1:3" x14ac:dyDescent="0.25">
      <c r="A4" s="16" t="s">
        <v>35</v>
      </c>
      <c r="B4" s="17"/>
      <c r="C4" s="17"/>
    </row>
    <row r="5" spans="1:3" x14ac:dyDescent="0.25">
      <c r="A5" t="s">
        <v>36</v>
      </c>
      <c r="B5" s="20">
        <f>COUNTIF('Attendance'!$J$2:$J$201,"&lt;0.9")</f>
        <v>3</v>
      </c>
      <c r="C5" s="19" t="s">
        <v>37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Attendance</vt:lpstr>
      <vt:lpstr>Program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