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racket" state="visible" r:id="rId5"/>
    <sheet sheetId="3" name="Event" state="visible" r:id="rId6"/>
  </sheets>
  <calcPr calcId="171027" fullCalcOnLoad="1"/>
</workbook>
</file>

<file path=xl/sharedStrings.xml><?xml version="1.0" encoding="utf-8"?>
<sst xmlns="http://schemas.openxmlformats.org/spreadsheetml/2006/main" count="72" uniqueCount="57">
  <si>
    <t>Tournament Court Board</t>
  </si>
  <si>
    <t>A free court board for cornhole tournaments: fill brackets, assign courts and times, and advance winners in Sheets or Excel.</t>
  </si>
  <si>
    <t>Quick start</t>
  </si>
  <si>
    <t>Open the Bracket tab and replace the sample rows with your own — one row per entry. Formulas fill in automatically for new rows.</t>
  </si>
  <si>
    <t>Fill in teams for each bracket slot as winners advance; Court conflict turns red when two matches share a court and time.</t>
  </si>
  <si>
    <t>Post the board where players can see their next court and time.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</si>
  <si>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</si>
  <si>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</si>
  <si>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</si>
  <si>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</si>
  <si>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</si>
  <si>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</si>
  <si>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</si>
  <si>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Round</t>
  </si>
  <si>
    <t>Match</t>
  </si>
  <si>
    <t>Court</t>
  </si>
  <si>
    <t>Start</t>
  </si>
  <si>
    <t>Team A</t>
  </si>
  <si>
    <t>Team B</t>
  </si>
  <si>
    <t>Score A</t>
  </si>
  <si>
    <t>Score B</t>
  </si>
  <si>
    <t>Winner advances to</t>
  </si>
  <si>
    <t>Winner</t>
  </si>
  <si>
    <t>Court conflict</t>
  </si>
  <si>
    <t>Round 1</t>
  </si>
  <si>
    <t>M1</t>
  </si>
  <si>
    <t>Court 1</t>
  </si>
  <si>
    <t>Bag Daddies</t>
  </si>
  <si>
    <t>Corn Stars</t>
  </si>
  <si>
    <t>QF1</t>
  </si>
  <si>
    <t>M2</t>
  </si>
  <si>
    <t>Court 2</t>
  </si>
  <si>
    <t>Hole Lotta Fun</t>
  </si>
  <si>
    <t>Toss Bosses</t>
  </si>
  <si>
    <t>M3</t>
  </si>
  <si>
    <t>Court 3</t>
  </si>
  <si>
    <t>Sack Attack</t>
  </si>
  <si>
    <t>Bag Ladies</t>
  </si>
  <si>
    <t>QF2</t>
  </si>
  <si>
    <t>M4</t>
  </si>
  <si>
    <t>Court 4</t>
  </si>
  <si>
    <t>Air Mail</t>
  </si>
  <si>
    <t>Slide Rules</t>
  </si>
  <si>
    <t>Quarterfinal</t>
  </si>
  <si>
    <t>SF1</t>
  </si>
  <si>
    <t>Item</t>
  </si>
  <si>
    <t>Value</t>
  </si>
  <si>
    <t>Notes</t>
  </si>
  <si>
    <t>Event</t>
  </si>
  <si>
    <t>Tournament</t>
  </si>
  <si>
    <t>Fall Classic</t>
  </si>
  <si>
    <t>Progress</t>
  </si>
  <si>
    <t>Matches</t>
  </si>
  <si>
    <t>Matches decided</t>
  </si>
  <si>
    <t>Courts</t>
  </si>
  <si>
    <t>Court conflicts</t>
  </si>
  <si>
    <t>QF2 is on Court 1 at the same time as QF1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</si>
</sst>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3" fontId="0" fillId="0" borderId="0" xfId="0" applyNumberFormat="1"/>
    <xf numFmtId="0" fontId="0" fillId="3" borderId="0" xfId="0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6" customWidth="1"/>
    <col min="4" max="4" width="11" customWidth="1"/>
    <col min="5" max="6" width="24" customWidth="1"/>
    <col min="7" max="8" width="12" customWidth="1"/>
    <col min="9" max="10" width="24" customWidth="1"/>
    <col min="11" max="11" width="17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0.4166666666666667</v>
      </c>
      <c r="E2" t="s">
        <v>27</v>
      </c>
      <c r="F2" t="s">
        <v>28</v>
      </c>
      <c r="G2" s="12">
        <v>21</v>
      </c>
      <c r="H2" s="12">
        <v>13</v>
      </c>
      <c r="I2" t="s">
        <v>29</v>
      </c>
      <c r="J2" s="13" t="str">
        <f>IF($A2="","",IF(AND((G2=0),(H2=0)),"",IF((G2&gt;H2),E2,F2)))</f>
        <v>Bag Daddies</v>
      </c>
      <c r="K2" s="14">
        <f>IF($A2="","",(COUNTIFS('Bracket'!$C$2:$C$201,C2,'Bracket'!$D$2:$D$201,D2)-1))</f>
        <v>0</v>
      </c>
    </row>
    <row r="3" spans="1:11" x14ac:dyDescent="0.25">
      <c r="A3" t="s">
        <v>24</v>
      </c>
      <c r="B3" t="s">
        <v>30</v>
      </c>
      <c r="C3" t="s">
        <v>31</v>
      </c>
      <c r="D3" s="11">
        <v>0.4166666666666667</v>
      </c>
      <c r="E3" t="s">
        <v>32</v>
      </c>
      <c r="F3" t="s">
        <v>33</v>
      </c>
      <c r="G3" s="12">
        <v>18</v>
      </c>
      <c r="H3" s="12">
        <v>21</v>
      </c>
      <c r="I3" t="s">
        <v>29</v>
      </c>
      <c r="J3" s="13" t="str">
        <f>IF($A3="","",IF(AND((G3=0),(H3=0)),"",IF((G3&gt;H3),E3,F3)))</f>
        <v>Toss Bosses</v>
      </c>
      <c r="K3" s="14">
        <f>IF($A3="","",(COUNTIFS('Bracket'!$C$2:$C$201,C3,'Bracket'!$D$2:$D$201,D3)-1))</f>
        <v>0</v>
      </c>
    </row>
    <row r="4" spans="1:11" x14ac:dyDescent="0.25">
      <c r="A4" t="s">
        <v>24</v>
      </c>
      <c r="B4" t="s">
        <v>34</v>
      </c>
      <c r="C4" t="s">
        <v>35</v>
      </c>
      <c r="D4" s="11">
        <v>0.4166666666666667</v>
      </c>
      <c r="E4" t="s">
        <v>36</v>
      </c>
      <c r="F4" t="s">
        <v>37</v>
      </c>
      <c r="G4" s="12">
        <v>21</v>
      </c>
      <c r="H4" s="12">
        <v>19</v>
      </c>
      <c r="I4" t="s">
        <v>38</v>
      </c>
      <c r="J4" s="13" t="str">
        <f>IF($A4="","",IF(AND((G4=0),(H4=0)),"",IF((G4&gt;H4),E4,F4)))</f>
        <v>Sack Attack</v>
      </c>
      <c r="K4" s="14">
        <f>IF($A4="","",(COUNTIFS('Bracket'!$C$2:$C$201,C4,'Bracket'!$D$2:$D$201,D4)-1))</f>
        <v>0</v>
      </c>
    </row>
    <row r="5" spans="1:11" x14ac:dyDescent="0.25">
      <c r="A5" t="s">
        <v>24</v>
      </c>
      <c r="B5" t="s">
        <v>39</v>
      </c>
      <c r="C5" t="s">
        <v>40</v>
      </c>
      <c r="D5" s="11">
        <v>0.4166666666666667</v>
      </c>
      <c r="E5" t="s">
        <v>41</v>
      </c>
      <c r="F5" t="s">
        <v>42</v>
      </c>
      <c r="G5" s="12">
        <v>21</v>
      </c>
      <c r="H5" s="12">
        <v>9</v>
      </c>
      <c r="I5" t="s">
        <v>38</v>
      </c>
      <c r="J5" s="13" t="str">
        <f>IF($A5="","",IF(AND((G5=0),(H5=0)),"",IF((G5&gt;H5),E5,F5)))</f>
        <v>Air Mail</v>
      </c>
      <c r="K5" s="14">
        <f>IF($A5="","",(COUNTIFS('Bracket'!$C$2:$C$201,C5,'Bracket'!$D$2:$D$201,D5)-1))</f>
        <v>0</v>
      </c>
    </row>
    <row r="6" spans="1:11" x14ac:dyDescent="0.25">
      <c r="A6" t="s">
        <v>43</v>
      </c>
      <c r="B6" t="s">
        <v>29</v>
      </c>
      <c r="C6" t="s">
        <v>26</v>
      </c>
      <c r="D6" s="11">
        <v>0.4479166666666667</v>
      </c>
      <c r="E6" t="s">
        <v>27</v>
      </c>
      <c r="F6" t="s">
        <v>33</v>
      </c>
      <c r="G6" s="12">
        <v>0</v>
      </c>
      <c r="H6" s="12">
        <v>0</v>
      </c>
      <c r="I6" t="s">
        <v>44</v>
      </c>
      <c r="J6" s="13" t="str">
        <f>IF($A6="","",IF(AND((G6=0),(H6=0)),"",IF((G6&gt;H6),E6,F6)))</f>
        <v/>
      </c>
      <c r="K6" s="14">
        <f>IF($A6="","",(COUNTIFS('Bracket'!$C$2:$C$201,C6,'Bracket'!$D$2:$D$201,D6)-1))</f>
        <v>1</v>
      </c>
    </row>
    <row r="7" spans="1:11" x14ac:dyDescent="0.25">
      <c r="A7" t="s">
        <v>43</v>
      </c>
      <c r="B7" t="s">
        <v>38</v>
      </c>
      <c r="C7" t="s">
        <v>26</v>
      </c>
      <c r="D7" s="11">
        <v>0.4479166666666667</v>
      </c>
      <c r="E7" t="s">
        <v>36</v>
      </c>
      <c r="F7" t="s">
        <v>41</v>
      </c>
      <c r="G7" s="12">
        <v>0</v>
      </c>
      <c r="H7" s="12">
        <v>0</v>
      </c>
      <c r="I7" t="s">
        <v>44</v>
      </c>
      <c r="J7" s="13" t="str">
        <f>IF($A7="","",IF(AND((G7=0),(H7=0)),"",IF((G7&gt;H7),E7,F7)))</f>
        <v/>
      </c>
      <c r="K7" s="14">
        <f>IF($A7="","",(COUNTIFS('Bracket'!$C$2:$C$201,C7,'Bracket'!$D$2:$D$201,D7)-1))</f>
        <v>1</v>
      </c>
    </row>
    <row r="8" spans="1:11" x14ac:dyDescent="0.25">
      <c r="D8" s="11"/>
      <c r="G8" s="12"/>
      <c r="H8" s="12"/>
      <c r="J8" s="13" t="str">
        <f>IF($A8="","",IF(AND((G8=0),(H8=0)),"",IF((G8&gt;H8),E8,F8)))</f>
        <v/>
      </c>
      <c r="K8" s="14" t="str">
        <f>IF($A8="","",(COUNTIFS('Bracket'!$C$2:$C$201,C8,'Bracket'!$D$2:$D$201,D8)-1))</f>
        <v/>
      </c>
    </row>
    <row r="9" spans="1:11" x14ac:dyDescent="0.25">
      <c r="D9" s="11"/>
      <c r="G9" s="12"/>
      <c r="H9" s="12"/>
      <c r="J9" s="13" t="str">
        <f>IF($A9="","",IF(AND((G9=0),(H9=0)),"",IF((G9&gt;H9),E9,F9)))</f>
        <v/>
      </c>
      <c r="K9" s="14" t="str">
        <f>IF($A9="","",(COUNTIFS('Bracket'!$C$2:$C$201,C9,'Bracket'!$D$2:$D$201,D9)-1))</f>
        <v/>
      </c>
    </row>
    <row r="10" spans="1:11" x14ac:dyDescent="0.25">
      <c r="D10" s="11"/>
      <c r="G10" s="12"/>
      <c r="H10" s="12"/>
      <c r="J10" s="13" t="str">
        <f>IF($A10="","",IF(AND((G10=0),(H10=0)),"",IF((G10&gt;H10),E10,F10)))</f>
        <v/>
      </c>
      <c r="K10" s="14" t="str">
        <f>IF($A10="","",(COUNTIFS('Bracket'!$C$2:$C$201,C10,'Bracket'!$D$2:$D$201,D10)-1))</f>
        <v/>
      </c>
    </row>
    <row r="11" spans="1:11" x14ac:dyDescent="0.25">
      <c r="D11" s="11"/>
      <c r="G11" s="12"/>
      <c r="H11" s="12"/>
      <c r="J11" s="13" t="str">
        <f>IF($A11="","",IF(AND((G11=0),(H11=0)),"",IF((G11&gt;H11),E11,F11)))</f>
        <v/>
      </c>
      <c r="K11" s="14" t="str">
        <f>IF($A11="","",(COUNTIFS('Bracket'!$C$2:$C$201,C11,'Bracket'!$D$2:$D$201,D11)-1))</f>
        <v/>
      </c>
    </row>
    <row r="12" spans="1:11" x14ac:dyDescent="0.25">
      <c r="D12" s="11"/>
      <c r="G12" s="12"/>
      <c r="H12" s="12"/>
      <c r="J12" s="13" t="str">
        <f>IF($A12="","",IF(AND((G12=0),(H12=0)),"",IF((G12&gt;H12),E12,F12)))</f>
        <v/>
      </c>
      <c r="K12" s="14" t="str">
        <f>IF($A12="","",(COUNTIFS('Bracket'!$C$2:$C$201,C12,'Bracket'!$D$2:$D$201,D12)-1))</f>
        <v/>
      </c>
    </row>
    <row r="13" spans="1:11" x14ac:dyDescent="0.25">
      <c r="D13" s="11"/>
      <c r="G13" s="12"/>
      <c r="H13" s="12"/>
      <c r="J13" s="13" t="str">
        <f>IF($A13="","",IF(AND((G13=0),(H13=0)),"",IF((G13&gt;H13),E13,F13)))</f>
        <v/>
      </c>
      <c r="K13" s="14" t="str">
        <f>IF($A13="","",(COUNTIFS('Bracket'!$C$2:$C$201,C13,'Bracket'!$D$2:$D$201,D13)-1))</f>
        <v/>
      </c>
    </row>
    <row r="14" spans="1:11" x14ac:dyDescent="0.25">
      <c r="D14" s="11"/>
      <c r="G14" s="12"/>
      <c r="H14" s="12"/>
      <c r="J14" s="13" t="str">
        <f>IF($A14="","",IF(AND((G14=0),(H14=0)),"",IF((G14&gt;H14),E14,F14)))</f>
        <v/>
      </c>
      <c r="K14" s="14" t="str">
        <f>IF($A14="","",(COUNTIFS('Bracket'!$C$2:$C$201,C14,'Bracket'!$D$2:$D$201,D14)-1))</f>
        <v/>
      </c>
    </row>
    <row r="15" spans="1:11" x14ac:dyDescent="0.25">
      <c r="D15" s="11"/>
      <c r="G15" s="12"/>
      <c r="H15" s="12"/>
      <c r="J15" s="13" t="str">
        <f>IF($A15="","",IF(AND((G15=0),(H15=0)),"",IF((G15&gt;H15),E15,F15)))</f>
        <v/>
      </c>
      <c r="K15" s="14" t="str">
        <f>IF($A15="","",(COUNTIFS('Bracket'!$C$2:$C$201,C15,'Bracket'!$D$2:$D$201,D15)-1))</f>
        <v/>
      </c>
    </row>
    <row r="16" spans="1:11" x14ac:dyDescent="0.25">
      <c r="D16" s="11"/>
      <c r="G16" s="12"/>
      <c r="H16" s="12"/>
      <c r="J16" s="13" t="str">
        <f>IF($A16="","",IF(AND((G16=0),(H16=0)),"",IF((G16&gt;H16),E16,F16)))</f>
        <v/>
      </c>
      <c r="K16" s="14" t="str">
        <f>IF($A16="","",(COUNTIFS('Bracket'!$C$2:$C$201,C16,'Bracket'!$D$2:$D$201,D16)-1))</f>
        <v/>
      </c>
    </row>
    <row r="17" spans="1:11" x14ac:dyDescent="0.25">
      <c r="D17" s="11"/>
      <c r="G17" s="12"/>
      <c r="H17" s="12"/>
      <c r="J17" s="13" t="str">
        <f>IF($A17="","",IF(AND((G17=0),(H17=0)),"",IF((G17&gt;H17),E17,F17)))</f>
        <v/>
      </c>
      <c r="K17" s="14" t="str">
        <f>IF($A17="","",(COUNTIFS('Bracket'!$C$2:$C$201,C17,'Bracket'!$D$2:$D$201,D17)-1))</f>
        <v/>
      </c>
    </row>
    <row r="18" spans="1:11" x14ac:dyDescent="0.25">
      <c r="D18" s="11"/>
      <c r="G18" s="12"/>
      <c r="H18" s="12"/>
      <c r="J18" s="13" t="str">
        <f>IF($A18="","",IF(AND((G18=0),(H18=0)),"",IF((G18&gt;H18),E18,F18)))</f>
        <v/>
      </c>
      <c r="K18" s="14" t="str">
        <f>IF($A18="","",(COUNTIFS('Bracket'!$C$2:$C$201,C18,'Bracket'!$D$2:$D$201,D18)-1))</f>
        <v/>
      </c>
    </row>
    <row r="19" spans="1:11" x14ac:dyDescent="0.25">
      <c r="D19" s="11"/>
      <c r="G19" s="12"/>
      <c r="H19" s="12"/>
      <c r="J19" s="13" t="str">
        <f>IF($A19="","",IF(AND((G19=0),(H19=0)),"",IF((G19&gt;H19),E19,F19)))</f>
        <v/>
      </c>
      <c r="K19" s="14" t="str">
        <f>IF($A19="","",(COUNTIFS('Bracket'!$C$2:$C$201,C19,'Bracket'!$D$2:$D$201,D19)-1))</f>
        <v/>
      </c>
    </row>
    <row r="20" spans="1:11" x14ac:dyDescent="0.25">
      <c r="D20" s="11"/>
      <c r="G20" s="12"/>
      <c r="H20" s="12"/>
      <c r="J20" s="13" t="str">
        <f>IF($A20="","",IF(AND((G20=0),(H20=0)),"",IF((G20&gt;H20),E20,F20)))</f>
        <v/>
      </c>
      <c r="K20" s="14" t="str">
        <f>IF($A20="","",(COUNTIFS('Bracket'!$C$2:$C$201,C20,'Bracket'!$D$2:$D$201,D20)-1))</f>
        <v/>
      </c>
    </row>
    <row r="21" spans="1:11" x14ac:dyDescent="0.25">
      <c r="D21" s="11"/>
      <c r="G21" s="12"/>
      <c r="H21" s="12"/>
      <c r="J21" s="13" t="str">
        <f>IF($A21="","",IF(AND((G21=0),(H21=0)),"",IF((G21&gt;H21),E21,F21)))</f>
        <v/>
      </c>
      <c r="K21" s="14" t="str">
        <f>IF($A21="","",(COUNTIFS('Bracket'!$C$2:$C$201,C21,'Bracket'!$D$2:$D$201,D21)-1))</f>
        <v/>
      </c>
    </row>
    <row r="22" spans="1:11" x14ac:dyDescent="0.25">
      <c r="D22" s="11"/>
      <c r="G22" s="12"/>
      <c r="H22" s="12"/>
      <c r="J22" s="13" t="str">
        <f>IF($A22="","",IF(AND((G22=0),(H22=0)),"",IF((G22&gt;H22),E22,F22)))</f>
        <v/>
      </c>
      <c r="K22" s="14" t="str">
        <f>IF($A22="","",(COUNTIFS('Bracket'!$C$2:$C$201,C22,'Bracket'!$D$2:$D$201,D22)-1))</f>
        <v/>
      </c>
    </row>
    <row r="23" spans="1:11" x14ac:dyDescent="0.25">
      <c r="D23" s="11"/>
      <c r="G23" s="12"/>
      <c r="H23" s="12"/>
      <c r="J23" s="13" t="str">
        <f>IF($A23="","",IF(AND((G23=0),(H23=0)),"",IF((G23&gt;H23),E23,F23)))</f>
        <v/>
      </c>
      <c r="K23" s="14" t="str">
        <f>IF($A23="","",(COUNTIFS('Bracket'!$C$2:$C$201,C23,'Bracket'!$D$2:$D$201,D23)-1))</f>
        <v/>
      </c>
    </row>
    <row r="24" spans="1:11" x14ac:dyDescent="0.25">
      <c r="D24" s="11"/>
      <c r="G24" s="12"/>
      <c r="H24" s="12"/>
      <c r="J24" s="13" t="str">
        <f>IF($A24="","",IF(AND((G24=0),(H24=0)),"",IF((G24&gt;H24),E24,F24)))</f>
        <v/>
      </c>
      <c r="K24" s="14" t="str">
        <f>IF($A24="","",(COUNTIFS('Bracket'!$C$2:$C$201,C24,'Bracket'!$D$2:$D$201,D24)-1))</f>
        <v/>
      </c>
    </row>
    <row r="25" spans="1:11" x14ac:dyDescent="0.25">
      <c r="D25" s="11"/>
      <c r="G25" s="12"/>
      <c r="H25" s="12"/>
      <c r="J25" s="13" t="str">
        <f>IF($A25="","",IF(AND((G25=0),(H25=0)),"",IF((G25&gt;H25),E25,F25)))</f>
        <v/>
      </c>
      <c r="K25" s="14" t="str">
        <f>IF($A25="","",(COUNTIFS('Bracket'!$C$2:$C$201,C25,'Bracket'!$D$2:$D$201,D25)-1))</f>
        <v/>
      </c>
    </row>
    <row r="26" spans="1:11" x14ac:dyDescent="0.25">
      <c r="D26" s="11"/>
      <c r="G26" s="12"/>
      <c r="H26" s="12"/>
      <c r="J26" s="13" t="str">
        <f>IF($A26="","",IF(AND((G26=0),(H26=0)),"",IF((G26&gt;H26),E26,F26)))</f>
        <v/>
      </c>
      <c r="K26" s="14" t="str">
        <f>IF($A26="","",(COUNTIFS('Bracket'!$C$2:$C$201,C26,'Bracket'!$D$2:$D$201,D26)-1))</f>
        <v/>
      </c>
    </row>
    <row r="27" spans="1:11" x14ac:dyDescent="0.25">
      <c r="D27" s="11"/>
      <c r="G27" s="12"/>
      <c r="H27" s="12"/>
      <c r="J27" s="13" t="str">
        <f>IF($A27="","",IF(AND((G27=0),(H27=0)),"",IF((G27&gt;H27),E27,F27)))</f>
        <v/>
      </c>
      <c r="K27" s="14" t="str">
        <f>IF($A27="","",(COUNTIFS('Bracket'!$C$2:$C$201,C27,'Bracket'!$D$2:$D$201,D27)-1))</f>
        <v/>
      </c>
    </row>
    <row r="28" spans="1:11" x14ac:dyDescent="0.25">
      <c r="D28" s="11"/>
      <c r="G28" s="12"/>
      <c r="H28" s="12"/>
      <c r="J28" s="13" t="str">
        <f>IF($A28="","",IF(AND((G28=0),(H28=0)),"",IF((G28&gt;H28),E28,F28)))</f>
        <v/>
      </c>
      <c r="K28" s="14" t="str">
        <f>IF($A28="","",(COUNTIFS('Bracket'!$C$2:$C$201,C28,'Bracket'!$D$2:$D$201,D28)-1))</f>
        <v/>
      </c>
    </row>
    <row r="29" spans="1:11" x14ac:dyDescent="0.25">
      <c r="D29" s="11"/>
      <c r="G29" s="12"/>
      <c r="H29" s="12"/>
      <c r="J29" s="13" t="str">
        <f>IF($A29="","",IF(AND((G29=0),(H29=0)),"",IF((G29&gt;H29),E29,F29)))</f>
        <v/>
      </c>
      <c r="K29" s="14" t="str">
        <f>IF($A29="","",(COUNTIFS('Bracket'!$C$2:$C$201,C29,'Bracket'!$D$2:$D$201,D29)-1))</f>
        <v/>
      </c>
    </row>
    <row r="30" spans="1:11" x14ac:dyDescent="0.25">
      <c r="D30" s="11"/>
      <c r="G30" s="12"/>
      <c r="H30" s="12"/>
      <c r="J30" s="13" t="str">
        <f>IF($A30="","",IF(AND((G30=0),(H30=0)),"",IF((G30&gt;H30),E30,F30)))</f>
        <v/>
      </c>
      <c r="K30" s="14" t="str">
        <f>IF($A30="","",(COUNTIFS('Bracket'!$C$2:$C$201,C30,'Bracket'!$D$2:$D$201,D30)-1))</f>
        <v/>
      </c>
    </row>
    <row r="31" spans="1:11" x14ac:dyDescent="0.25">
      <c r="D31" s="11"/>
      <c r="G31" s="12"/>
      <c r="H31" s="12"/>
      <c r="J31" s="13" t="str">
        <f>IF($A31="","",IF(AND((G31=0),(H31=0)),"",IF((G31&gt;H31),E31,F31)))</f>
        <v/>
      </c>
      <c r="K31" s="14" t="str">
        <f>IF($A31="","",(COUNTIFS('Bracket'!$C$2:$C$201,C31,'Bracket'!$D$2:$D$201,D31)-1))</f>
        <v/>
      </c>
    </row>
    <row r="32" spans="1:11" x14ac:dyDescent="0.25">
      <c r="D32" s="11"/>
      <c r="G32" s="12"/>
      <c r="H32" s="12"/>
      <c r="J32" s="13" t="str">
        <f>IF($A32="","",IF(AND((G32=0),(H32=0)),"",IF((G32&gt;H32),E32,F32)))</f>
        <v/>
      </c>
      <c r="K32" s="14" t="str">
        <f>IF($A32="","",(COUNTIFS('Bracket'!$C$2:$C$201,C32,'Bracket'!$D$2:$D$201,D32)-1))</f>
        <v/>
      </c>
    </row>
    <row r="33" spans="1:11" x14ac:dyDescent="0.25">
      <c r="D33" s="11"/>
      <c r="G33" s="12"/>
      <c r="H33" s="12"/>
      <c r="J33" s="13" t="str">
        <f>IF($A33="","",IF(AND((G33=0),(H33=0)),"",IF((G33&gt;H33),E33,F33)))</f>
        <v/>
      </c>
      <c r="K33" s="14" t="str">
        <f>IF($A33="","",(COUNTIFS('Bracket'!$C$2:$C$201,C33,'Bracket'!$D$2:$D$201,D33)-1))</f>
        <v/>
      </c>
    </row>
    <row r="34" spans="1:11" x14ac:dyDescent="0.25">
      <c r="D34" s="11"/>
      <c r="G34" s="12"/>
      <c r="H34" s="12"/>
      <c r="J34" s="13" t="str">
        <f>IF($A34="","",IF(AND((G34=0),(H34=0)),"",IF((G34&gt;H34),E34,F34)))</f>
        <v/>
      </c>
      <c r="K34" s="14" t="str">
        <f>IF($A34="","",(COUNTIFS('Bracket'!$C$2:$C$201,C34,'Bracket'!$D$2:$D$201,D34)-1))</f>
        <v/>
      </c>
    </row>
    <row r="35" spans="1:11" x14ac:dyDescent="0.25">
      <c r="D35" s="11"/>
      <c r="G35" s="12"/>
      <c r="H35" s="12"/>
      <c r="J35" s="13" t="str">
        <f>IF($A35="","",IF(AND((G35=0),(H35=0)),"",IF((G35&gt;H35),E35,F35)))</f>
        <v/>
      </c>
      <c r="K35" s="14" t="str">
        <f>IF($A35="","",(COUNTIFS('Bracket'!$C$2:$C$201,C35,'Bracket'!$D$2:$D$201,D35)-1))</f>
        <v/>
      </c>
    </row>
    <row r="36" spans="1:11" x14ac:dyDescent="0.25">
      <c r="D36" s="11"/>
      <c r="G36" s="12"/>
      <c r="H36" s="12"/>
      <c r="J36" s="13" t="str">
        <f>IF($A36="","",IF(AND((G36=0),(H36=0)),"",IF((G36&gt;H36),E36,F36)))</f>
        <v/>
      </c>
      <c r="K36" s="14" t="str">
        <f>IF($A36="","",(COUNTIFS('Bracket'!$C$2:$C$201,C36,'Bracket'!$D$2:$D$201,D36)-1))</f>
        <v/>
      </c>
    </row>
    <row r="37" spans="1:11" x14ac:dyDescent="0.25">
      <c r="D37" s="11"/>
      <c r="G37" s="12"/>
      <c r="H37" s="12"/>
      <c r="J37" s="13" t="str">
        <f>IF($A37="","",IF(AND((G37=0),(H37=0)),"",IF((G37&gt;H37),E37,F37)))</f>
        <v/>
      </c>
      <c r="K37" s="14" t="str">
        <f>IF($A37="","",(COUNTIFS('Bracket'!$C$2:$C$201,C37,'Bracket'!$D$2:$D$201,D37)-1))</f>
        <v/>
      </c>
    </row>
    <row r="38" spans="1:11" x14ac:dyDescent="0.25">
      <c r="D38" s="11"/>
      <c r="G38" s="12"/>
      <c r="H38" s="12"/>
      <c r="J38" s="13" t="str">
        <f>IF($A38="","",IF(AND((G38=0),(H38=0)),"",IF((G38&gt;H38),E38,F38)))</f>
        <v/>
      </c>
      <c r="K38" s="14" t="str">
        <f>IF($A38="","",(COUNTIFS('Bracket'!$C$2:$C$201,C38,'Bracket'!$D$2:$D$201,D38)-1))</f>
        <v/>
      </c>
    </row>
    <row r="39" spans="1:11" x14ac:dyDescent="0.25">
      <c r="D39" s="11"/>
      <c r="G39" s="12"/>
      <c r="H39" s="12"/>
      <c r="J39" s="13" t="str">
        <f>IF($A39="","",IF(AND((G39=0),(H39=0)),"",IF((G39&gt;H39),E39,F39)))</f>
        <v/>
      </c>
      <c r="K39" s="14" t="str">
        <f>IF($A39="","",(COUNTIFS('Bracket'!$C$2:$C$201,C39,'Bracket'!$D$2:$D$201,D39)-1))</f>
        <v/>
      </c>
    </row>
    <row r="40" spans="1:11" x14ac:dyDescent="0.25">
      <c r="D40" s="11"/>
      <c r="G40" s="12"/>
      <c r="H40" s="12"/>
      <c r="J40" s="13" t="str">
        <f>IF($A40="","",IF(AND((G40=0),(H40=0)),"",IF((G40&gt;H40),E40,F40)))</f>
        <v/>
      </c>
      <c r="K40" s="14" t="str">
        <f>IF($A40="","",(COUNTIFS('Bracket'!$C$2:$C$201,C40,'Bracket'!$D$2:$D$201,D40)-1))</f>
        <v/>
      </c>
    </row>
    <row r="41" spans="1:11" x14ac:dyDescent="0.25">
      <c r="D41" s="11"/>
      <c r="G41" s="12"/>
      <c r="H41" s="12"/>
      <c r="J41" s="13" t="str">
        <f>IF($A41="","",IF(AND((G41=0),(H41=0)),"",IF((G41&gt;H41),E41,F41)))</f>
        <v/>
      </c>
      <c r="K41" s="14" t="str">
        <f>IF($A41="","",(COUNTIFS('Bracket'!$C$2:$C$201,C41,'Bracket'!$D$2:$D$201,D41)-1))</f>
        <v/>
      </c>
    </row>
    <row r="42" spans="1:11" x14ac:dyDescent="0.25">
      <c r="D42" s="11"/>
      <c r="G42" s="12"/>
      <c r="H42" s="12"/>
      <c r="J42" s="13" t="str">
        <f>IF($A42="","",IF(AND((G42=0),(H42=0)),"",IF((G42&gt;H42),E42,F42)))</f>
        <v/>
      </c>
      <c r="K42" s="14" t="str">
        <f>IF($A42="","",(COUNTIFS('Bracket'!$C$2:$C$201,C42,'Bracket'!$D$2:$D$201,D42)-1))</f>
        <v/>
      </c>
    </row>
    <row r="43" spans="1:11" x14ac:dyDescent="0.25">
      <c r="D43" s="11"/>
      <c r="G43" s="12"/>
      <c r="H43" s="12"/>
      <c r="J43" s="13" t="str">
        <f>IF($A43="","",IF(AND((G43=0),(H43=0)),"",IF((G43&gt;H43),E43,F43)))</f>
        <v/>
      </c>
      <c r="K43" s="14" t="str">
        <f>IF($A43="","",(COUNTIFS('Bracket'!$C$2:$C$201,C43,'Bracket'!$D$2:$D$201,D43)-1))</f>
        <v/>
      </c>
    </row>
    <row r="44" spans="1:11" x14ac:dyDescent="0.25">
      <c r="D44" s="11"/>
      <c r="G44" s="12"/>
      <c r="H44" s="12"/>
      <c r="J44" s="13" t="str">
        <f>IF($A44="","",IF(AND((G44=0),(H44=0)),"",IF((G44&gt;H44),E44,F44)))</f>
        <v/>
      </c>
      <c r="K44" s="14" t="str">
        <f>IF($A44="","",(COUNTIFS('Bracket'!$C$2:$C$201,C44,'Bracket'!$D$2:$D$201,D44)-1))</f>
        <v/>
      </c>
    </row>
    <row r="45" spans="1:11" x14ac:dyDescent="0.25">
      <c r="D45" s="11"/>
      <c r="G45" s="12"/>
      <c r="H45" s="12"/>
      <c r="J45" s="13" t="str">
        <f>IF($A45="","",IF(AND((G45=0),(H45=0)),"",IF((G45&gt;H45),E45,F45)))</f>
        <v/>
      </c>
      <c r="K45" s="14" t="str">
        <f>IF($A45="","",(COUNTIFS('Bracket'!$C$2:$C$201,C45,'Bracket'!$D$2:$D$201,D45)-1))</f>
        <v/>
      </c>
    </row>
    <row r="46" spans="1:11" x14ac:dyDescent="0.25">
      <c r="D46" s="11"/>
      <c r="G46" s="12"/>
      <c r="H46" s="12"/>
      <c r="J46" s="13" t="str">
        <f>IF($A46="","",IF(AND((G46=0),(H46=0)),"",IF((G46&gt;H46),E46,F46)))</f>
        <v/>
      </c>
      <c r="K46" s="14" t="str">
        <f>IF($A46="","",(COUNTIFS('Bracket'!$C$2:$C$201,C46,'Bracket'!$D$2:$D$201,D46)-1))</f>
        <v/>
      </c>
    </row>
    <row r="47" spans="1:11" x14ac:dyDescent="0.25">
      <c r="D47" s="11"/>
      <c r="G47" s="12"/>
      <c r="H47" s="12"/>
      <c r="J47" s="13" t="str">
        <f>IF($A47="","",IF(AND((G47=0),(H47=0)),"",IF((G47&gt;H47),E47,F47)))</f>
        <v/>
      </c>
      <c r="K47" s="14" t="str">
        <f>IF($A47="","",(COUNTIFS('Bracket'!$C$2:$C$201,C47,'Bracket'!$D$2:$D$201,D47)-1))</f>
        <v/>
      </c>
    </row>
    <row r="48" spans="1:11" x14ac:dyDescent="0.25">
      <c r="D48" s="11"/>
      <c r="G48" s="12"/>
      <c r="H48" s="12"/>
      <c r="J48" s="13" t="str">
        <f>IF($A48="","",IF(AND((G48=0),(H48=0)),"",IF((G48&gt;H48),E48,F48)))</f>
        <v/>
      </c>
      <c r="K48" s="14" t="str">
        <f>IF($A48="","",(COUNTIFS('Bracket'!$C$2:$C$201,C48,'Bracket'!$D$2:$D$201,D48)-1))</f>
        <v/>
      </c>
    </row>
    <row r="49" spans="1:11" x14ac:dyDescent="0.25">
      <c r="D49" s="11"/>
      <c r="G49" s="12"/>
      <c r="H49" s="12"/>
      <c r="J49" s="13" t="str">
        <f>IF($A49="","",IF(AND((G49=0),(H49=0)),"",IF((G49&gt;H49),E49,F49)))</f>
        <v/>
      </c>
      <c r="K49" s="14" t="str">
        <f>IF($A49="","",(COUNTIFS('Bracket'!$C$2:$C$201,C49,'Bracket'!$D$2:$D$201,D49)-1))</f>
        <v/>
      </c>
    </row>
    <row r="50" spans="1:11" x14ac:dyDescent="0.25">
      <c r="D50" s="11"/>
      <c r="G50" s="12"/>
      <c r="H50" s="12"/>
      <c r="J50" s="13" t="str">
        <f>IF($A50="","",IF(AND((G50=0),(H50=0)),"",IF((G50&gt;H50),E50,F50)))</f>
        <v/>
      </c>
      <c r="K50" s="14" t="str">
        <f>IF($A50="","",(COUNTIFS('Bracket'!$C$2:$C$201,C50,'Bracket'!$D$2:$D$201,D50)-1))</f>
        <v/>
      </c>
    </row>
    <row r="51" spans="1:11" x14ac:dyDescent="0.25">
      <c r="D51" s="11"/>
      <c r="G51" s="12"/>
      <c r="H51" s="12"/>
      <c r="J51" s="13" t="str">
        <f>IF($A51="","",IF(AND((G51=0),(H51=0)),"",IF((G51&gt;H51),E51,F51)))</f>
        <v/>
      </c>
      <c r="K51" s="14" t="str">
        <f>IF($A51="","",(COUNTIFS('Bracket'!$C$2:$C$201,C51,'Bracket'!$D$2:$D$201,D51)-1))</f>
        <v/>
      </c>
    </row>
    <row r="52" spans="1:11" x14ac:dyDescent="0.25">
      <c r="D52" s="11"/>
      <c r="G52" s="12"/>
      <c r="H52" s="12"/>
      <c r="J52" s="13" t="str">
        <f>IF($A52="","",IF(AND((G52=0),(H52=0)),"",IF((G52&gt;H52),E52,F52)))</f>
        <v/>
      </c>
      <c r="K52" s="14" t="str">
        <f>IF($A52="","",(COUNTIFS('Bracket'!$C$2:$C$201,C52,'Bracket'!$D$2:$D$201,D52)-1))</f>
        <v/>
      </c>
    </row>
    <row r="53" spans="1:11" x14ac:dyDescent="0.25">
      <c r="D53" s="11"/>
      <c r="G53" s="12"/>
      <c r="H53" s="12"/>
      <c r="J53" s="13" t="str">
        <f>IF($A53="","",IF(AND((G53=0),(H53=0)),"",IF((G53&gt;H53),E53,F53)))</f>
        <v/>
      </c>
      <c r="K53" s="14" t="str">
        <f>IF($A53="","",(COUNTIFS('Bracket'!$C$2:$C$201,C53,'Bracket'!$D$2:$D$201,D53)-1))</f>
        <v/>
      </c>
    </row>
    <row r="54" spans="1:11" x14ac:dyDescent="0.25">
      <c r="D54" s="11"/>
      <c r="G54" s="12"/>
      <c r="H54" s="12"/>
      <c r="J54" s="13" t="str">
        <f>IF($A54="","",IF(AND((G54=0),(H54=0)),"",IF((G54&gt;H54),E54,F54)))</f>
        <v/>
      </c>
      <c r="K54" s="14" t="str">
        <f>IF($A54="","",(COUNTIFS('Bracket'!$C$2:$C$201,C54,'Bracket'!$D$2:$D$201,D54)-1))</f>
        <v/>
      </c>
    </row>
    <row r="55" spans="1:11" x14ac:dyDescent="0.25">
      <c r="D55" s="11"/>
      <c r="G55" s="12"/>
      <c r="H55" s="12"/>
      <c r="J55" s="13" t="str">
        <f>IF($A55="","",IF(AND((G55=0),(H55=0)),"",IF((G55&gt;H55),E55,F55)))</f>
        <v/>
      </c>
      <c r="K55" s="14" t="str">
        <f>IF($A55="","",(COUNTIFS('Bracket'!$C$2:$C$201,C55,'Bracket'!$D$2:$D$201,D55)-1))</f>
        <v/>
      </c>
    </row>
    <row r="56" spans="1:11" x14ac:dyDescent="0.25">
      <c r="D56" s="11"/>
      <c r="G56" s="12"/>
      <c r="H56" s="12"/>
      <c r="J56" s="13" t="str">
        <f>IF($A56="","",IF(AND((G56=0),(H56=0)),"",IF((G56&gt;H56),E56,F56)))</f>
        <v/>
      </c>
      <c r="K56" s="14" t="str">
        <f>IF($A56="","",(COUNTIFS('Bracket'!$C$2:$C$201,C56,'Bracket'!$D$2:$D$201,D56)-1))</f>
        <v/>
      </c>
    </row>
    <row r="57" spans="1:11" x14ac:dyDescent="0.25">
      <c r="D57" s="11"/>
      <c r="G57" s="12"/>
      <c r="H57" s="12"/>
      <c r="J57" s="13" t="str">
        <f>IF($A57="","",IF(AND((G57=0),(H57=0)),"",IF((G57&gt;H57),E57,F57)))</f>
        <v/>
      </c>
      <c r="K57" s="14" t="str">
        <f>IF($A57="","",(COUNTIFS('Bracket'!$C$2:$C$201,C57,'Bracket'!$D$2:$D$201,D57)-1))</f>
        <v/>
      </c>
    </row>
    <row r="58" spans="1:11" x14ac:dyDescent="0.25">
      <c r="D58" s="11"/>
      <c r="G58" s="12"/>
      <c r="H58" s="12"/>
      <c r="J58" s="13" t="str">
        <f>IF($A58="","",IF(AND((G58=0),(H58=0)),"",IF((G58&gt;H58),E58,F58)))</f>
        <v/>
      </c>
      <c r="K58" s="14" t="str">
        <f>IF($A58="","",(COUNTIFS('Bracket'!$C$2:$C$201,C58,'Bracket'!$D$2:$D$201,D58)-1))</f>
        <v/>
      </c>
    </row>
    <row r="59" spans="1:11" x14ac:dyDescent="0.25">
      <c r="D59" s="11"/>
      <c r="G59" s="12"/>
      <c r="H59" s="12"/>
      <c r="J59" s="13" t="str">
        <f>IF($A59="","",IF(AND((G59=0),(H59=0)),"",IF((G59&gt;H59),E59,F59)))</f>
        <v/>
      </c>
      <c r="K59" s="14" t="str">
        <f>IF($A59="","",(COUNTIFS('Bracket'!$C$2:$C$201,C59,'Bracket'!$D$2:$D$201,D59)-1))</f>
        <v/>
      </c>
    </row>
    <row r="60" spans="1:11" x14ac:dyDescent="0.25">
      <c r="D60" s="11"/>
      <c r="G60" s="12"/>
      <c r="H60" s="12"/>
      <c r="J60" s="13" t="str">
        <f>IF($A60="","",IF(AND((G60=0),(H60=0)),"",IF((G60&gt;H60),E60,F60)))</f>
        <v/>
      </c>
      <c r="K60" s="14" t="str">
        <f>IF($A60="","",(COUNTIFS('Bracket'!$C$2:$C$201,C60,'Bracket'!$D$2:$D$201,D60)-1))</f>
        <v/>
      </c>
    </row>
    <row r="61" spans="1:11" x14ac:dyDescent="0.25">
      <c r="D61" s="11"/>
      <c r="G61" s="12"/>
      <c r="H61" s="12"/>
      <c r="J61" s="13" t="str">
        <f>IF($A61="","",IF(AND((G61=0),(H61=0)),"",IF((G61&gt;H61),E61,F61)))</f>
        <v/>
      </c>
      <c r="K61" s="14" t="str">
        <f>IF($A61="","",(COUNTIFS('Bracket'!$C$2:$C$201,C61,'Bracket'!$D$2:$D$201,D61)-1))</f>
        <v/>
      </c>
    </row>
    <row r="62" spans="1:11" x14ac:dyDescent="0.25">
      <c r="D62" s="11"/>
      <c r="G62" s="12"/>
      <c r="H62" s="12"/>
      <c r="J62" s="13" t="str">
        <f>IF($A62="","",IF(AND((G62=0),(H62=0)),"",IF((G62&gt;H62),E62,F62)))</f>
        <v/>
      </c>
      <c r="K62" s="14" t="str">
        <f>IF($A62="","",(COUNTIFS('Bracket'!$C$2:$C$201,C62,'Bracket'!$D$2:$D$201,D62)-1))</f>
        <v/>
      </c>
    </row>
    <row r="63" spans="1:11" x14ac:dyDescent="0.25">
      <c r="D63" s="11"/>
      <c r="G63" s="12"/>
      <c r="H63" s="12"/>
      <c r="J63" s="13" t="str">
        <f>IF($A63="","",IF(AND((G63=0),(H63=0)),"",IF((G63&gt;H63),E63,F63)))</f>
        <v/>
      </c>
      <c r="K63" s="14" t="str">
        <f>IF($A63="","",(COUNTIFS('Bracket'!$C$2:$C$201,C63,'Bracket'!$D$2:$D$201,D63)-1))</f>
        <v/>
      </c>
    </row>
    <row r="64" spans="1:11" x14ac:dyDescent="0.25">
      <c r="D64" s="11"/>
      <c r="G64" s="12"/>
      <c r="H64" s="12"/>
      <c r="J64" s="13" t="str">
        <f>IF($A64="","",IF(AND((G64=0),(H64=0)),"",IF((G64&gt;H64),E64,F64)))</f>
        <v/>
      </c>
      <c r="K64" s="14" t="str">
        <f>IF($A64="","",(COUNTIFS('Bracket'!$C$2:$C$201,C64,'Bracket'!$D$2:$D$201,D64)-1))</f>
        <v/>
      </c>
    </row>
    <row r="65" spans="1:11" x14ac:dyDescent="0.25">
      <c r="D65" s="11"/>
      <c r="G65" s="12"/>
      <c r="H65" s="12"/>
      <c r="J65" s="13" t="str">
        <f>IF($A65="","",IF(AND((G65=0),(H65=0)),"",IF((G65&gt;H65),E65,F65)))</f>
        <v/>
      </c>
      <c r="K65" s="14" t="str">
        <f>IF($A65="","",(COUNTIFS('Bracket'!$C$2:$C$201,C65,'Bracket'!$D$2:$D$201,D65)-1))</f>
        <v/>
      </c>
    </row>
    <row r="66" spans="1:11" x14ac:dyDescent="0.25">
      <c r="D66" s="11"/>
      <c r="G66" s="12"/>
      <c r="H66" s="12"/>
      <c r="J66" s="13" t="str">
        <f>IF($A66="","",IF(AND((G66=0),(H66=0)),"",IF((G66&gt;H66),E66,F66)))</f>
        <v/>
      </c>
      <c r="K66" s="14" t="str">
        <f>IF($A66="","",(COUNTIFS('Bracket'!$C$2:$C$201,C66,'Bracket'!$D$2:$D$201,D66)-1))</f>
        <v/>
      </c>
    </row>
    <row r="67" spans="1:11" x14ac:dyDescent="0.25">
      <c r="D67" s="11"/>
      <c r="G67" s="12"/>
      <c r="H67" s="12"/>
      <c r="J67" s="13" t="str">
        <f>IF($A67="","",IF(AND((G67=0),(H67=0)),"",IF((G67&gt;H67),E67,F67)))</f>
        <v/>
      </c>
      <c r="K67" s="14" t="str">
        <f>IF($A67="","",(COUNTIFS('Bracket'!$C$2:$C$201,C67,'Bracket'!$D$2:$D$201,D67)-1))</f>
        <v/>
      </c>
    </row>
    <row r="68" spans="1:11" x14ac:dyDescent="0.25">
      <c r="D68" s="11"/>
      <c r="G68" s="12"/>
      <c r="H68" s="12"/>
      <c r="J68" s="13" t="str">
        <f>IF($A68="","",IF(AND((G68=0),(H68=0)),"",IF((G68&gt;H68),E68,F68)))</f>
        <v/>
      </c>
      <c r="K68" s="14" t="str">
        <f>IF($A68="","",(COUNTIFS('Bracket'!$C$2:$C$201,C68,'Bracket'!$D$2:$D$201,D68)-1))</f>
        <v/>
      </c>
    </row>
    <row r="69" spans="1:11" x14ac:dyDescent="0.25">
      <c r="D69" s="11"/>
      <c r="G69" s="12"/>
      <c r="H69" s="12"/>
      <c r="J69" s="13" t="str">
        <f>IF($A69="","",IF(AND((G69=0),(H69=0)),"",IF((G69&gt;H69),E69,F69)))</f>
        <v/>
      </c>
      <c r="K69" s="14" t="str">
        <f>IF($A69="","",(COUNTIFS('Bracket'!$C$2:$C$201,C69,'Bracket'!$D$2:$D$201,D69)-1))</f>
        <v/>
      </c>
    </row>
    <row r="70" spans="1:11" x14ac:dyDescent="0.25">
      <c r="D70" s="11"/>
      <c r="G70" s="12"/>
      <c r="H70" s="12"/>
      <c r="J70" s="13" t="str">
        <f>IF($A70="","",IF(AND((G70=0),(H70=0)),"",IF((G70&gt;H70),E70,F70)))</f>
        <v/>
      </c>
      <c r="K70" s="14" t="str">
        <f>IF($A70="","",(COUNTIFS('Bracket'!$C$2:$C$201,C70,'Bracket'!$D$2:$D$201,D70)-1))</f>
        <v/>
      </c>
    </row>
    <row r="71" spans="1:11" x14ac:dyDescent="0.25">
      <c r="D71" s="11"/>
      <c r="G71" s="12"/>
      <c r="H71" s="12"/>
      <c r="J71" s="13" t="str">
        <f>IF($A71="","",IF(AND((G71=0),(H71=0)),"",IF((G71&gt;H71),E71,F71)))</f>
        <v/>
      </c>
      <c r="K71" s="14" t="str">
        <f>IF($A71="","",(COUNTIFS('Bracket'!$C$2:$C$201,C71,'Bracket'!$D$2:$D$201,D71)-1))</f>
        <v/>
      </c>
    </row>
    <row r="72" spans="1:11" x14ac:dyDescent="0.25">
      <c r="D72" s="11"/>
      <c r="G72" s="12"/>
      <c r="H72" s="12"/>
      <c r="J72" s="13" t="str">
        <f>IF($A72="","",IF(AND((G72=0),(H72=0)),"",IF((G72&gt;H72),E72,F72)))</f>
        <v/>
      </c>
      <c r="K72" s="14" t="str">
        <f>IF($A72="","",(COUNTIFS('Bracket'!$C$2:$C$201,C72,'Bracket'!$D$2:$D$201,D72)-1))</f>
        <v/>
      </c>
    </row>
    <row r="73" spans="1:11" x14ac:dyDescent="0.25">
      <c r="D73" s="11"/>
      <c r="G73" s="12"/>
      <c r="H73" s="12"/>
      <c r="J73" s="13" t="str">
        <f>IF($A73="","",IF(AND((G73=0),(H73=0)),"",IF((G73&gt;H73),E73,F73)))</f>
        <v/>
      </c>
      <c r="K73" s="14" t="str">
        <f>IF($A73="","",(COUNTIFS('Bracket'!$C$2:$C$201,C73,'Bracket'!$D$2:$D$201,D73)-1))</f>
        <v/>
      </c>
    </row>
    <row r="74" spans="1:11" x14ac:dyDescent="0.25">
      <c r="D74" s="11"/>
      <c r="G74" s="12"/>
      <c r="H74" s="12"/>
      <c r="J74" s="13" t="str">
        <f>IF($A74="","",IF(AND((G74=0),(H74=0)),"",IF((G74&gt;H74),E74,F74)))</f>
        <v/>
      </c>
      <c r="K74" s="14" t="str">
        <f>IF($A74="","",(COUNTIFS('Bracket'!$C$2:$C$201,C74,'Bracket'!$D$2:$D$201,D74)-1))</f>
        <v/>
      </c>
    </row>
    <row r="75" spans="1:11" x14ac:dyDescent="0.25">
      <c r="D75" s="11"/>
      <c r="G75" s="12"/>
      <c r="H75" s="12"/>
      <c r="J75" s="13" t="str">
        <f>IF($A75="","",IF(AND((G75=0),(H75=0)),"",IF((G75&gt;H75),E75,F75)))</f>
        <v/>
      </c>
      <c r="K75" s="14" t="str">
        <f>IF($A75="","",(COUNTIFS('Bracket'!$C$2:$C$201,C75,'Bracket'!$D$2:$D$201,D75)-1))</f>
        <v/>
      </c>
    </row>
    <row r="76" spans="1:11" x14ac:dyDescent="0.25">
      <c r="D76" s="11"/>
      <c r="G76" s="12"/>
      <c r="H76" s="12"/>
      <c r="J76" s="13" t="str">
        <f>IF($A76="","",IF(AND((G76=0),(H76=0)),"",IF((G76&gt;H76),E76,F76)))</f>
        <v/>
      </c>
      <c r="K76" s="14" t="str">
        <f>IF($A76="","",(COUNTIFS('Bracket'!$C$2:$C$201,C76,'Bracket'!$D$2:$D$201,D76)-1))</f>
        <v/>
      </c>
    </row>
    <row r="77" spans="1:11" x14ac:dyDescent="0.25">
      <c r="D77" s="11"/>
      <c r="G77" s="12"/>
      <c r="H77" s="12"/>
      <c r="J77" s="13" t="str">
        <f>IF($A77="","",IF(AND((G77=0),(H77=0)),"",IF((G77&gt;H77),E77,F77)))</f>
        <v/>
      </c>
      <c r="K77" s="14" t="str">
        <f>IF($A77="","",(COUNTIFS('Bracket'!$C$2:$C$201,C77,'Bracket'!$D$2:$D$201,D77)-1))</f>
        <v/>
      </c>
    </row>
    <row r="78" spans="1:11" x14ac:dyDescent="0.25">
      <c r="D78" s="11"/>
      <c r="G78" s="12"/>
      <c r="H78" s="12"/>
      <c r="J78" s="13" t="str">
        <f>IF($A78="","",IF(AND((G78=0),(H78=0)),"",IF((G78&gt;H78),E78,F78)))</f>
        <v/>
      </c>
      <c r="K78" s="14" t="str">
        <f>IF($A78="","",(COUNTIFS('Bracket'!$C$2:$C$201,C78,'Bracket'!$D$2:$D$201,D78)-1))</f>
        <v/>
      </c>
    </row>
    <row r="79" spans="1:11" x14ac:dyDescent="0.25">
      <c r="D79" s="11"/>
      <c r="G79" s="12"/>
      <c r="H79" s="12"/>
      <c r="J79" s="13" t="str">
        <f>IF($A79="","",IF(AND((G79=0),(H79=0)),"",IF((G79&gt;H79),E79,F79)))</f>
        <v/>
      </c>
      <c r="K79" s="14" t="str">
        <f>IF($A79="","",(COUNTIFS('Bracket'!$C$2:$C$201,C79,'Bracket'!$D$2:$D$201,D79)-1))</f>
        <v/>
      </c>
    </row>
    <row r="80" spans="1:11" x14ac:dyDescent="0.25">
      <c r="D80" s="11"/>
      <c r="G80" s="12"/>
      <c r="H80" s="12"/>
      <c r="J80" s="13" t="str">
        <f>IF($A80="","",IF(AND((G80=0),(H80=0)),"",IF((G80&gt;H80),E80,F80)))</f>
        <v/>
      </c>
      <c r="K80" s="14" t="str">
        <f>IF($A80="","",(COUNTIFS('Bracket'!$C$2:$C$201,C80,'Bracket'!$D$2:$D$201,D80)-1))</f>
        <v/>
      </c>
    </row>
    <row r="81" spans="1:11" x14ac:dyDescent="0.25">
      <c r="D81" s="11"/>
      <c r="G81" s="12"/>
      <c r="H81" s="12"/>
      <c r="J81" s="13" t="str">
        <f>IF($A81="","",IF(AND((G81=0),(H81=0)),"",IF((G81&gt;H81),E81,F81)))</f>
        <v/>
      </c>
      <c r="K81" s="14" t="str">
        <f>IF($A81="","",(COUNTIFS('Bracket'!$C$2:$C$201,C81,'Bracket'!$D$2:$D$201,D81)-1))</f>
        <v/>
      </c>
    </row>
    <row r="82" spans="1:11" x14ac:dyDescent="0.25">
      <c r="D82" s="11"/>
      <c r="G82" s="12"/>
      <c r="H82" s="12"/>
      <c r="J82" s="13" t="str">
        <f>IF($A82="","",IF(AND((G82=0),(H82=0)),"",IF((G82&gt;H82),E82,F82)))</f>
        <v/>
      </c>
      <c r="K82" s="14" t="str">
        <f>IF($A82="","",(COUNTIFS('Bracket'!$C$2:$C$201,C82,'Bracket'!$D$2:$D$201,D82)-1))</f>
        <v/>
      </c>
    </row>
    <row r="83" spans="1:11" x14ac:dyDescent="0.25">
      <c r="D83" s="11"/>
      <c r="G83" s="12"/>
      <c r="H83" s="12"/>
      <c r="J83" s="13" t="str">
        <f>IF($A83="","",IF(AND((G83=0),(H83=0)),"",IF((G83&gt;H83),E83,F83)))</f>
        <v/>
      </c>
      <c r="K83" s="14" t="str">
        <f>IF($A83="","",(COUNTIFS('Bracket'!$C$2:$C$201,C83,'Bracket'!$D$2:$D$201,D83)-1))</f>
        <v/>
      </c>
    </row>
    <row r="84" spans="1:11" x14ac:dyDescent="0.25">
      <c r="D84" s="11"/>
      <c r="G84" s="12"/>
      <c r="H84" s="12"/>
      <c r="J84" s="13" t="str">
        <f>IF($A84="","",IF(AND((G84=0),(H84=0)),"",IF((G84&gt;H84),E84,F84)))</f>
        <v/>
      </c>
      <c r="K84" s="14" t="str">
        <f>IF($A84="","",(COUNTIFS('Bracket'!$C$2:$C$201,C84,'Bracket'!$D$2:$D$201,D84)-1))</f>
        <v/>
      </c>
    </row>
    <row r="85" spans="1:11" x14ac:dyDescent="0.25">
      <c r="D85" s="11"/>
      <c r="G85" s="12"/>
      <c r="H85" s="12"/>
      <c r="J85" s="13" t="str">
        <f>IF($A85="","",IF(AND((G85=0),(H85=0)),"",IF((G85&gt;H85),E85,F85)))</f>
        <v/>
      </c>
      <c r="K85" s="14" t="str">
        <f>IF($A85="","",(COUNTIFS('Bracket'!$C$2:$C$201,C85,'Bracket'!$D$2:$D$201,D85)-1))</f>
        <v/>
      </c>
    </row>
    <row r="86" spans="1:11" x14ac:dyDescent="0.25">
      <c r="D86" s="11"/>
      <c r="G86" s="12"/>
      <c r="H86" s="12"/>
      <c r="J86" s="13" t="str">
        <f>IF($A86="","",IF(AND((G86=0),(H86=0)),"",IF((G86&gt;H86),E86,F86)))</f>
        <v/>
      </c>
      <c r="K86" s="14" t="str">
        <f>IF($A86="","",(COUNTIFS('Bracket'!$C$2:$C$201,C86,'Bracket'!$D$2:$D$201,D86)-1))</f>
        <v/>
      </c>
    </row>
    <row r="87" spans="1:11" x14ac:dyDescent="0.25">
      <c r="D87" s="11"/>
      <c r="G87" s="12"/>
      <c r="H87" s="12"/>
      <c r="J87" s="13" t="str">
        <f>IF($A87="","",IF(AND((G87=0),(H87=0)),"",IF((G87&gt;H87),E87,F87)))</f>
        <v/>
      </c>
      <c r="K87" s="14" t="str">
        <f>IF($A87="","",(COUNTIFS('Bracket'!$C$2:$C$201,C87,'Bracket'!$D$2:$D$201,D87)-1))</f>
        <v/>
      </c>
    </row>
    <row r="88" spans="1:11" x14ac:dyDescent="0.25">
      <c r="D88" s="11"/>
      <c r="G88" s="12"/>
      <c r="H88" s="12"/>
      <c r="J88" s="13" t="str">
        <f>IF($A88="","",IF(AND((G88=0),(H88=0)),"",IF((G88&gt;H88),E88,F88)))</f>
        <v/>
      </c>
      <c r="K88" s="14" t="str">
        <f>IF($A88="","",(COUNTIFS('Bracket'!$C$2:$C$201,C88,'Bracket'!$D$2:$D$201,D88)-1))</f>
        <v/>
      </c>
    </row>
    <row r="89" spans="1:11" x14ac:dyDescent="0.25">
      <c r="D89" s="11"/>
      <c r="G89" s="12"/>
      <c r="H89" s="12"/>
      <c r="J89" s="13" t="str">
        <f>IF($A89="","",IF(AND((G89=0),(H89=0)),"",IF((G89&gt;H89),E89,F89)))</f>
        <v/>
      </c>
      <c r="K89" s="14" t="str">
        <f>IF($A89="","",(COUNTIFS('Bracket'!$C$2:$C$201,C89,'Bracket'!$D$2:$D$201,D89)-1))</f>
        <v/>
      </c>
    </row>
    <row r="90" spans="1:11" x14ac:dyDescent="0.25">
      <c r="D90" s="11"/>
      <c r="G90" s="12"/>
      <c r="H90" s="12"/>
      <c r="J90" s="13" t="str">
        <f>IF($A90="","",IF(AND((G90=0),(H90=0)),"",IF((G90&gt;H90),E90,F90)))</f>
        <v/>
      </c>
      <c r="K90" s="14" t="str">
        <f>IF($A90="","",(COUNTIFS('Bracket'!$C$2:$C$201,C90,'Bracket'!$D$2:$D$201,D90)-1))</f>
        <v/>
      </c>
    </row>
    <row r="91" spans="1:11" x14ac:dyDescent="0.25">
      <c r="D91" s="11"/>
      <c r="G91" s="12"/>
      <c r="H91" s="12"/>
      <c r="J91" s="13" t="str">
        <f>IF($A91="","",IF(AND((G91=0),(H91=0)),"",IF((G91&gt;H91),E91,F91)))</f>
        <v/>
      </c>
      <c r="K91" s="14" t="str">
        <f>IF($A91="","",(COUNTIFS('Bracket'!$C$2:$C$201,C91,'Bracket'!$D$2:$D$201,D91)-1))</f>
        <v/>
      </c>
    </row>
    <row r="92" spans="1:11" x14ac:dyDescent="0.25">
      <c r="D92" s="11"/>
      <c r="G92" s="12"/>
      <c r="H92" s="12"/>
      <c r="J92" s="13" t="str">
        <f>IF($A92="","",IF(AND((G92=0),(H92=0)),"",IF((G92&gt;H92),E92,F92)))</f>
        <v/>
      </c>
      <c r="K92" s="14" t="str">
        <f>IF($A92="","",(COUNTIFS('Bracket'!$C$2:$C$201,C92,'Bracket'!$D$2:$D$201,D92)-1))</f>
        <v/>
      </c>
    </row>
    <row r="93" spans="1:11" x14ac:dyDescent="0.25">
      <c r="D93" s="11"/>
      <c r="G93" s="12"/>
      <c r="H93" s="12"/>
      <c r="J93" s="13" t="str">
        <f>IF($A93="","",IF(AND((G93=0),(H93=0)),"",IF((G93&gt;H93),E93,F93)))</f>
        <v/>
      </c>
      <c r="K93" s="14" t="str">
        <f>IF($A93="","",(COUNTIFS('Bracket'!$C$2:$C$201,C93,'Bracket'!$D$2:$D$201,D93)-1))</f>
        <v/>
      </c>
    </row>
    <row r="94" spans="1:11" x14ac:dyDescent="0.25">
      <c r="D94" s="11"/>
      <c r="G94" s="12"/>
      <c r="H94" s="12"/>
      <c r="J94" s="13" t="str">
        <f>IF($A94="","",IF(AND((G94=0),(H94=0)),"",IF((G94&gt;H94),E94,F94)))</f>
        <v/>
      </c>
      <c r="K94" s="14" t="str">
        <f>IF($A94="","",(COUNTIFS('Bracket'!$C$2:$C$201,C94,'Bracket'!$D$2:$D$201,D94)-1))</f>
        <v/>
      </c>
    </row>
    <row r="95" spans="1:11" x14ac:dyDescent="0.25">
      <c r="D95" s="11"/>
      <c r="G95" s="12"/>
      <c r="H95" s="12"/>
      <c r="J95" s="13" t="str">
        <f>IF($A95="","",IF(AND((G95=0),(H95=0)),"",IF((G95&gt;H95),E95,F95)))</f>
        <v/>
      </c>
      <c r="K95" s="14" t="str">
        <f>IF($A95="","",(COUNTIFS('Bracket'!$C$2:$C$201,C95,'Bracket'!$D$2:$D$201,D95)-1))</f>
        <v/>
      </c>
    </row>
    <row r="96" spans="1:11" x14ac:dyDescent="0.25">
      <c r="D96" s="11"/>
      <c r="G96" s="12"/>
      <c r="H96" s="12"/>
      <c r="J96" s="13" t="str">
        <f>IF($A96="","",IF(AND((G96=0),(H96=0)),"",IF((G96&gt;H96),E96,F96)))</f>
        <v/>
      </c>
      <c r="K96" s="14" t="str">
        <f>IF($A96="","",(COUNTIFS('Bracket'!$C$2:$C$201,C96,'Bracket'!$D$2:$D$201,D96)-1))</f>
        <v/>
      </c>
    </row>
    <row r="97" spans="1:11" x14ac:dyDescent="0.25">
      <c r="D97" s="11"/>
      <c r="G97" s="12"/>
      <c r="H97" s="12"/>
      <c r="J97" s="13" t="str">
        <f>IF($A97="","",IF(AND((G97=0),(H97=0)),"",IF((G97&gt;H97),E97,F97)))</f>
        <v/>
      </c>
      <c r="K97" s="14" t="str">
        <f>IF($A97="","",(COUNTIFS('Bracket'!$C$2:$C$201,C97,'Bracket'!$D$2:$D$201,D97)-1))</f>
        <v/>
      </c>
    </row>
    <row r="98" spans="1:11" x14ac:dyDescent="0.25">
      <c r="D98" s="11"/>
      <c r="G98" s="12"/>
      <c r="H98" s="12"/>
      <c r="J98" s="13" t="str">
        <f>IF($A98="","",IF(AND((G98=0),(H98=0)),"",IF((G98&gt;H98),E98,F98)))</f>
        <v/>
      </c>
      <c r="K98" s="14" t="str">
        <f>IF($A98="","",(COUNTIFS('Bracket'!$C$2:$C$201,C98,'Bracket'!$D$2:$D$201,D98)-1))</f>
        <v/>
      </c>
    </row>
    <row r="99" spans="1:11" x14ac:dyDescent="0.25">
      <c r="D99" s="11"/>
      <c r="G99" s="12"/>
      <c r="H99" s="12"/>
      <c r="J99" s="13" t="str">
        <f>IF($A99="","",IF(AND((G99=0),(H99=0)),"",IF((G99&gt;H99),E99,F99)))</f>
        <v/>
      </c>
      <c r="K99" s="14" t="str">
        <f>IF($A99="","",(COUNTIFS('Bracket'!$C$2:$C$201,C99,'Bracket'!$D$2:$D$201,D99)-1))</f>
        <v/>
      </c>
    </row>
    <row r="100" spans="1:11" x14ac:dyDescent="0.25">
      <c r="D100" s="11"/>
      <c r="G100" s="12"/>
      <c r="H100" s="12"/>
      <c r="J100" s="13" t="str">
        <f>IF($A100="","",IF(AND((G100=0),(H100=0)),"",IF((G100&gt;H100),E100,F100)))</f>
        <v/>
      </c>
      <c r="K100" s="14" t="str">
        <f>IF($A100="","",(COUNTIFS('Bracket'!$C$2:$C$201,C100,'Bracket'!$D$2:$D$201,D100)-1))</f>
        <v/>
      </c>
    </row>
    <row r="101" spans="1:11" x14ac:dyDescent="0.25">
      <c r="D101" s="11"/>
      <c r="G101" s="12"/>
      <c r="H101" s="12"/>
      <c r="J101" s="13" t="str">
        <f>IF($A101="","",IF(AND((G101=0),(H101=0)),"",IF((G101&gt;H101),E101,F101)))</f>
        <v/>
      </c>
      <c r="K101" s="14" t="str">
        <f>IF($A101="","",(COUNTIFS('Bracket'!$C$2:$C$201,C101,'Bracket'!$D$2:$D$201,D101)-1))</f>
        <v/>
      </c>
    </row>
    <row r="102" spans="1:11" x14ac:dyDescent="0.25">
      <c r="D102" s="11"/>
      <c r="G102" s="12"/>
      <c r="H102" s="12"/>
      <c r="J102" s="13" t="str">
        <f>IF($A102="","",IF(AND((G102=0),(H102=0)),"",IF((G102&gt;H102),E102,F102)))</f>
        <v/>
      </c>
      <c r="K102" s="14" t="str">
        <f>IF($A102="","",(COUNTIFS('Bracket'!$C$2:$C$201,C102,'Bracket'!$D$2:$D$201,D102)-1))</f>
        <v/>
      </c>
    </row>
    <row r="103" spans="1:11" x14ac:dyDescent="0.25">
      <c r="D103" s="11"/>
      <c r="G103" s="12"/>
      <c r="H103" s="12"/>
      <c r="J103" s="13" t="str">
        <f>IF($A103="","",IF(AND((G103=0),(H103=0)),"",IF((G103&gt;H103),E103,F103)))</f>
        <v/>
      </c>
      <c r="K103" s="14" t="str">
        <f>IF($A103="","",(COUNTIFS('Bracket'!$C$2:$C$201,C103,'Bracket'!$D$2:$D$201,D103)-1))</f>
        <v/>
      </c>
    </row>
    <row r="104" spans="1:11" x14ac:dyDescent="0.25">
      <c r="D104" s="11"/>
      <c r="G104" s="12"/>
      <c r="H104" s="12"/>
      <c r="J104" s="13" t="str">
        <f>IF($A104="","",IF(AND((G104=0),(H104=0)),"",IF((G104&gt;H104),E104,F104)))</f>
        <v/>
      </c>
      <c r="K104" s="14" t="str">
        <f>IF($A104="","",(COUNTIFS('Bracket'!$C$2:$C$201,C104,'Bracket'!$D$2:$D$201,D104)-1))</f>
        <v/>
      </c>
    </row>
    <row r="105" spans="1:11" x14ac:dyDescent="0.25">
      <c r="D105" s="11"/>
      <c r="G105" s="12"/>
      <c r="H105" s="12"/>
      <c r="J105" s="13" t="str">
        <f>IF($A105="","",IF(AND((G105=0),(H105=0)),"",IF((G105&gt;H105),E105,F105)))</f>
        <v/>
      </c>
      <c r="K105" s="14" t="str">
        <f>IF($A105="","",(COUNTIFS('Bracket'!$C$2:$C$201,C105,'Bracket'!$D$2:$D$201,D105)-1))</f>
        <v/>
      </c>
    </row>
    <row r="106" spans="1:11" x14ac:dyDescent="0.25">
      <c r="D106" s="11"/>
      <c r="G106" s="12"/>
      <c r="H106" s="12"/>
      <c r="J106" s="13" t="str">
        <f>IF($A106="","",IF(AND((G106=0),(H106=0)),"",IF((G106&gt;H106),E106,F106)))</f>
        <v/>
      </c>
      <c r="K106" s="14" t="str">
        <f>IF($A106="","",(COUNTIFS('Bracket'!$C$2:$C$201,C106,'Bracket'!$D$2:$D$201,D106)-1))</f>
        <v/>
      </c>
    </row>
    <row r="107" spans="1:11" x14ac:dyDescent="0.25">
      <c r="D107" s="11"/>
      <c r="G107" s="12"/>
      <c r="H107" s="12"/>
      <c r="J107" s="13" t="str">
        <f>IF($A107="","",IF(AND((G107=0),(H107=0)),"",IF((G107&gt;H107),E107,F107)))</f>
        <v/>
      </c>
      <c r="K107" s="14" t="str">
        <f>IF($A107="","",(COUNTIFS('Bracket'!$C$2:$C$201,C107,'Bracket'!$D$2:$D$201,D107)-1))</f>
        <v/>
      </c>
    </row>
    <row r="108" spans="1:11" x14ac:dyDescent="0.25">
      <c r="D108" s="11"/>
      <c r="G108" s="12"/>
      <c r="H108" s="12"/>
      <c r="J108" s="13" t="str">
        <f>IF($A108="","",IF(AND((G108=0),(H108=0)),"",IF((G108&gt;H108),E108,F108)))</f>
        <v/>
      </c>
      <c r="K108" s="14" t="str">
        <f>IF($A108="","",(COUNTIFS('Bracket'!$C$2:$C$201,C108,'Bracket'!$D$2:$D$201,D108)-1))</f>
        <v/>
      </c>
    </row>
    <row r="109" spans="1:11" x14ac:dyDescent="0.25">
      <c r="D109" s="11"/>
      <c r="G109" s="12"/>
      <c r="H109" s="12"/>
      <c r="J109" s="13" t="str">
        <f>IF($A109="","",IF(AND((G109=0),(H109=0)),"",IF((G109&gt;H109),E109,F109)))</f>
        <v/>
      </c>
      <c r="K109" s="14" t="str">
        <f>IF($A109="","",(COUNTIFS('Bracket'!$C$2:$C$201,C109,'Bracket'!$D$2:$D$201,D109)-1))</f>
        <v/>
      </c>
    </row>
    <row r="110" spans="1:11" x14ac:dyDescent="0.25">
      <c r="D110" s="11"/>
      <c r="G110" s="12"/>
      <c r="H110" s="12"/>
      <c r="J110" s="13" t="str">
        <f>IF($A110="","",IF(AND((G110=0),(H110=0)),"",IF((G110&gt;H110),E110,F110)))</f>
        <v/>
      </c>
      <c r="K110" s="14" t="str">
        <f>IF($A110="","",(COUNTIFS('Bracket'!$C$2:$C$201,C110,'Bracket'!$D$2:$D$201,D110)-1))</f>
        <v/>
      </c>
    </row>
    <row r="111" spans="1:11" x14ac:dyDescent="0.25">
      <c r="D111" s="11"/>
      <c r="G111" s="12"/>
      <c r="H111" s="12"/>
      <c r="J111" s="13" t="str">
        <f>IF($A111="","",IF(AND((G111=0),(H111=0)),"",IF((G111&gt;H111),E111,F111)))</f>
        <v/>
      </c>
      <c r="K111" s="14" t="str">
        <f>IF($A111="","",(COUNTIFS('Bracket'!$C$2:$C$201,C111,'Bracket'!$D$2:$D$201,D111)-1))</f>
        <v/>
      </c>
    </row>
    <row r="112" spans="1:11" x14ac:dyDescent="0.25">
      <c r="D112" s="11"/>
      <c r="G112" s="12"/>
      <c r="H112" s="12"/>
      <c r="J112" s="13" t="str">
        <f>IF($A112="","",IF(AND((G112=0),(H112=0)),"",IF((G112&gt;H112),E112,F112)))</f>
        <v/>
      </c>
      <c r="K112" s="14" t="str">
        <f>IF($A112="","",(COUNTIFS('Bracket'!$C$2:$C$201,C112,'Bracket'!$D$2:$D$201,D112)-1))</f>
        <v/>
      </c>
    </row>
    <row r="113" spans="1:11" x14ac:dyDescent="0.25">
      <c r="D113" s="11"/>
      <c r="G113" s="12"/>
      <c r="H113" s="12"/>
      <c r="J113" s="13" t="str">
        <f>IF($A113="","",IF(AND((G113=0),(H113=0)),"",IF((G113&gt;H113),E113,F113)))</f>
        <v/>
      </c>
      <c r="K113" s="14" t="str">
        <f>IF($A113="","",(COUNTIFS('Bracket'!$C$2:$C$201,C113,'Bracket'!$D$2:$D$201,D113)-1))</f>
        <v/>
      </c>
    </row>
    <row r="114" spans="1:11" x14ac:dyDescent="0.25">
      <c r="D114" s="11"/>
      <c r="G114" s="12"/>
      <c r="H114" s="12"/>
      <c r="J114" s="13" t="str">
        <f>IF($A114="","",IF(AND((G114=0),(H114=0)),"",IF((G114&gt;H114),E114,F114)))</f>
        <v/>
      </c>
      <c r="K114" s="14" t="str">
        <f>IF($A114="","",(COUNTIFS('Bracket'!$C$2:$C$201,C114,'Bracket'!$D$2:$D$201,D114)-1))</f>
        <v/>
      </c>
    </row>
    <row r="115" spans="1:11" x14ac:dyDescent="0.25">
      <c r="D115" s="11"/>
      <c r="G115" s="12"/>
      <c r="H115" s="12"/>
      <c r="J115" s="13" t="str">
        <f>IF($A115="","",IF(AND((G115=0),(H115=0)),"",IF((G115&gt;H115),E115,F115)))</f>
        <v/>
      </c>
      <c r="K115" s="14" t="str">
        <f>IF($A115="","",(COUNTIFS('Bracket'!$C$2:$C$201,C115,'Bracket'!$D$2:$D$201,D115)-1))</f>
        <v/>
      </c>
    </row>
    <row r="116" spans="1:11" x14ac:dyDescent="0.25">
      <c r="D116" s="11"/>
      <c r="G116" s="12"/>
      <c r="H116" s="12"/>
      <c r="J116" s="13" t="str">
        <f>IF($A116="","",IF(AND((G116=0),(H116=0)),"",IF((G116&gt;H116),E116,F116)))</f>
        <v/>
      </c>
      <c r="K116" s="14" t="str">
        <f>IF($A116="","",(COUNTIFS('Bracket'!$C$2:$C$201,C116,'Bracket'!$D$2:$D$201,D116)-1))</f>
        <v/>
      </c>
    </row>
    <row r="117" spans="1:11" x14ac:dyDescent="0.25">
      <c r="D117" s="11"/>
      <c r="G117" s="12"/>
      <c r="H117" s="12"/>
      <c r="J117" s="13" t="str">
        <f>IF($A117="","",IF(AND((G117=0),(H117=0)),"",IF((G117&gt;H117),E117,F117)))</f>
        <v/>
      </c>
      <c r="K117" s="14" t="str">
        <f>IF($A117="","",(COUNTIFS('Bracket'!$C$2:$C$201,C117,'Bracket'!$D$2:$D$201,D117)-1))</f>
        <v/>
      </c>
    </row>
    <row r="118" spans="1:11" x14ac:dyDescent="0.25">
      <c r="D118" s="11"/>
      <c r="G118" s="12"/>
      <c r="H118" s="12"/>
      <c r="J118" s="13" t="str">
        <f>IF($A118="","",IF(AND((G118=0),(H118=0)),"",IF((G118&gt;H118),E118,F118)))</f>
        <v/>
      </c>
      <c r="K118" s="14" t="str">
        <f>IF($A118="","",(COUNTIFS('Bracket'!$C$2:$C$201,C118,'Bracket'!$D$2:$D$201,D118)-1))</f>
        <v/>
      </c>
    </row>
    <row r="119" spans="1:11" x14ac:dyDescent="0.25">
      <c r="D119" s="11"/>
      <c r="G119" s="12"/>
      <c r="H119" s="12"/>
      <c r="J119" s="13" t="str">
        <f>IF($A119="","",IF(AND((G119=0),(H119=0)),"",IF((G119&gt;H119),E119,F119)))</f>
        <v/>
      </c>
      <c r="K119" s="14" t="str">
        <f>IF($A119="","",(COUNTIFS('Bracket'!$C$2:$C$201,C119,'Bracket'!$D$2:$D$201,D119)-1))</f>
        <v/>
      </c>
    </row>
    <row r="120" spans="1:11" x14ac:dyDescent="0.25">
      <c r="D120" s="11"/>
      <c r="G120" s="12"/>
      <c r="H120" s="12"/>
      <c r="J120" s="13" t="str">
        <f>IF($A120="","",IF(AND((G120=0),(H120=0)),"",IF((G120&gt;H120),E120,F120)))</f>
        <v/>
      </c>
      <c r="K120" s="14" t="str">
        <f>IF($A120="","",(COUNTIFS('Bracket'!$C$2:$C$201,C120,'Bracket'!$D$2:$D$201,D120)-1))</f>
        <v/>
      </c>
    </row>
    <row r="121" spans="1:11" x14ac:dyDescent="0.25">
      <c r="D121" s="11"/>
      <c r="G121" s="12"/>
      <c r="H121" s="12"/>
      <c r="J121" s="13" t="str">
        <f>IF($A121="","",IF(AND((G121=0),(H121=0)),"",IF((G121&gt;H121),E121,F121)))</f>
        <v/>
      </c>
      <c r="K121" s="14" t="str">
        <f>IF($A121="","",(COUNTIFS('Bracket'!$C$2:$C$201,C121,'Bracket'!$D$2:$D$201,D121)-1))</f>
        <v/>
      </c>
    </row>
    <row r="122" spans="1:11" x14ac:dyDescent="0.25">
      <c r="D122" s="11"/>
      <c r="G122" s="12"/>
      <c r="H122" s="12"/>
      <c r="J122" s="13" t="str">
        <f>IF($A122="","",IF(AND((G122=0),(H122=0)),"",IF((G122&gt;H122),E122,F122)))</f>
        <v/>
      </c>
      <c r="K122" s="14" t="str">
        <f>IF($A122="","",(COUNTIFS('Bracket'!$C$2:$C$201,C122,'Bracket'!$D$2:$D$201,D122)-1))</f>
        <v/>
      </c>
    </row>
    <row r="123" spans="1:11" x14ac:dyDescent="0.25">
      <c r="D123" s="11"/>
      <c r="G123" s="12"/>
      <c r="H123" s="12"/>
      <c r="J123" s="13" t="str">
        <f>IF($A123="","",IF(AND((G123=0),(H123=0)),"",IF((G123&gt;H123),E123,F123)))</f>
        <v/>
      </c>
      <c r="K123" s="14" t="str">
        <f>IF($A123="","",(COUNTIFS('Bracket'!$C$2:$C$201,C123,'Bracket'!$D$2:$D$201,D123)-1))</f>
        <v/>
      </c>
    </row>
    <row r="124" spans="1:11" x14ac:dyDescent="0.25">
      <c r="D124" s="11"/>
      <c r="G124" s="12"/>
      <c r="H124" s="12"/>
      <c r="J124" s="13" t="str">
        <f>IF($A124="","",IF(AND((G124=0),(H124=0)),"",IF((G124&gt;H124),E124,F124)))</f>
        <v/>
      </c>
      <c r="K124" s="14" t="str">
        <f>IF($A124="","",(COUNTIFS('Bracket'!$C$2:$C$201,C124,'Bracket'!$D$2:$D$201,D124)-1))</f>
        <v/>
      </c>
    </row>
    <row r="125" spans="1:11" x14ac:dyDescent="0.25">
      <c r="D125" s="11"/>
      <c r="G125" s="12"/>
      <c r="H125" s="12"/>
      <c r="J125" s="13" t="str">
        <f>IF($A125="","",IF(AND((G125=0),(H125=0)),"",IF((G125&gt;H125),E125,F125)))</f>
        <v/>
      </c>
      <c r="K125" s="14" t="str">
        <f>IF($A125="","",(COUNTIFS('Bracket'!$C$2:$C$201,C125,'Bracket'!$D$2:$D$201,D125)-1))</f>
        <v/>
      </c>
    </row>
    <row r="126" spans="1:11" x14ac:dyDescent="0.25">
      <c r="D126" s="11"/>
      <c r="G126" s="12"/>
      <c r="H126" s="12"/>
      <c r="J126" s="13" t="str">
        <f>IF($A126="","",IF(AND((G126=0),(H126=0)),"",IF((G126&gt;H126),E126,F126)))</f>
        <v/>
      </c>
      <c r="K126" s="14" t="str">
        <f>IF($A126="","",(COUNTIFS('Bracket'!$C$2:$C$201,C126,'Bracket'!$D$2:$D$201,D126)-1))</f>
        <v/>
      </c>
    </row>
    <row r="127" spans="1:11" x14ac:dyDescent="0.25">
      <c r="D127" s="11"/>
      <c r="G127" s="12"/>
      <c r="H127" s="12"/>
      <c r="J127" s="13" t="str">
        <f>IF($A127="","",IF(AND((G127=0),(H127=0)),"",IF((G127&gt;H127),E127,F127)))</f>
        <v/>
      </c>
      <c r="K127" s="14" t="str">
        <f>IF($A127="","",(COUNTIFS('Bracket'!$C$2:$C$201,C127,'Bracket'!$D$2:$D$201,D127)-1))</f>
        <v/>
      </c>
    </row>
    <row r="128" spans="1:11" x14ac:dyDescent="0.25">
      <c r="D128" s="11"/>
      <c r="G128" s="12"/>
      <c r="H128" s="12"/>
      <c r="J128" s="13" t="str">
        <f>IF($A128="","",IF(AND((G128=0),(H128=0)),"",IF((G128&gt;H128),E128,F128)))</f>
        <v/>
      </c>
      <c r="K128" s="14" t="str">
        <f>IF($A128="","",(COUNTIFS('Bracket'!$C$2:$C$201,C128,'Bracket'!$D$2:$D$201,D128)-1))</f>
        <v/>
      </c>
    </row>
    <row r="129" spans="1:11" x14ac:dyDescent="0.25">
      <c r="D129" s="11"/>
      <c r="G129" s="12"/>
      <c r="H129" s="12"/>
      <c r="J129" s="13" t="str">
        <f>IF($A129="","",IF(AND((G129=0),(H129=0)),"",IF((G129&gt;H129),E129,F129)))</f>
        <v/>
      </c>
      <c r="K129" s="14" t="str">
        <f>IF($A129="","",(COUNTIFS('Bracket'!$C$2:$C$201,C129,'Bracket'!$D$2:$D$201,D129)-1))</f>
        <v/>
      </c>
    </row>
    <row r="130" spans="1:11" x14ac:dyDescent="0.25">
      <c r="D130" s="11"/>
      <c r="G130" s="12"/>
      <c r="H130" s="12"/>
      <c r="J130" s="13" t="str">
        <f>IF($A130="","",IF(AND((G130=0),(H130=0)),"",IF((G130&gt;H130),E130,F130)))</f>
        <v/>
      </c>
      <c r="K130" s="14" t="str">
        <f>IF($A130="","",(COUNTIFS('Bracket'!$C$2:$C$201,C130,'Bracket'!$D$2:$D$201,D130)-1))</f>
        <v/>
      </c>
    </row>
    <row r="131" spans="1:11" x14ac:dyDescent="0.25">
      <c r="D131" s="11"/>
      <c r="G131" s="12"/>
      <c r="H131" s="12"/>
      <c r="J131" s="13" t="str">
        <f>IF($A131="","",IF(AND((G131=0),(H131=0)),"",IF((G131&gt;H131),E131,F131)))</f>
        <v/>
      </c>
      <c r="K131" s="14" t="str">
        <f>IF($A131="","",(COUNTIFS('Bracket'!$C$2:$C$201,C131,'Bracket'!$D$2:$D$201,D131)-1))</f>
        <v/>
      </c>
    </row>
    <row r="132" spans="1:11" x14ac:dyDescent="0.25">
      <c r="D132" s="11"/>
      <c r="G132" s="12"/>
      <c r="H132" s="12"/>
      <c r="J132" s="13" t="str">
        <f>IF($A132="","",IF(AND((G132=0),(H132=0)),"",IF((G132&gt;H132),E132,F132)))</f>
        <v/>
      </c>
      <c r="K132" s="14" t="str">
        <f>IF($A132="","",(COUNTIFS('Bracket'!$C$2:$C$201,C132,'Bracket'!$D$2:$D$201,D132)-1))</f>
        <v/>
      </c>
    </row>
    <row r="133" spans="1:11" x14ac:dyDescent="0.25">
      <c r="D133" s="11"/>
      <c r="G133" s="12"/>
      <c r="H133" s="12"/>
      <c r="J133" s="13" t="str">
        <f>IF($A133="","",IF(AND((G133=0),(H133=0)),"",IF((G133&gt;H133),E133,F133)))</f>
        <v/>
      </c>
      <c r="K133" s="14" t="str">
        <f>IF($A133="","",(COUNTIFS('Bracket'!$C$2:$C$201,C133,'Bracket'!$D$2:$D$201,D133)-1))</f>
        <v/>
      </c>
    </row>
    <row r="134" spans="1:11" x14ac:dyDescent="0.25">
      <c r="D134" s="11"/>
      <c r="G134" s="12"/>
      <c r="H134" s="12"/>
      <c r="J134" s="13" t="str">
        <f>IF($A134="","",IF(AND((G134=0),(H134=0)),"",IF((G134&gt;H134),E134,F134)))</f>
        <v/>
      </c>
      <c r="K134" s="14" t="str">
        <f>IF($A134="","",(COUNTIFS('Bracket'!$C$2:$C$201,C134,'Bracket'!$D$2:$D$201,D134)-1))</f>
        <v/>
      </c>
    </row>
    <row r="135" spans="1:11" x14ac:dyDescent="0.25">
      <c r="D135" s="11"/>
      <c r="G135" s="12"/>
      <c r="H135" s="12"/>
      <c r="J135" s="13" t="str">
        <f>IF($A135="","",IF(AND((G135=0),(H135=0)),"",IF((G135&gt;H135),E135,F135)))</f>
        <v/>
      </c>
      <c r="K135" s="14" t="str">
        <f>IF($A135="","",(COUNTIFS('Bracket'!$C$2:$C$201,C135,'Bracket'!$D$2:$D$201,D135)-1))</f>
        <v/>
      </c>
    </row>
    <row r="136" spans="1:11" x14ac:dyDescent="0.25">
      <c r="D136" s="11"/>
      <c r="G136" s="12"/>
      <c r="H136" s="12"/>
      <c r="J136" s="13" t="str">
        <f>IF($A136="","",IF(AND((G136=0),(H136=0)),"",IF((G136&gt;H136),E136,F136)))</f>
        <v/>
      </c>
      <c r="K136" s="14" t="str">
        <f>IF($A136="","",(COUNTIFS('Bracket'!$C$2:$C$201,C136,'Bracket'!$D$2:$D$201,D136)-1))</f>
        <v/>
      </c>
    </row>
    <row r="137" spans="1:11" x14ac:dyDescent="0.25">
      <c r="D137" s="11"/>
      <c r="G137" s="12"/>
      <c r="H137" s="12"/>
      <c r="J137" s="13" t="str">
        <f>IF($A137="","",IF(AND((G137=0),(H137=0)),"",IF((G137&gt;H137),E137,F137)))</f>
        <v/>
      </c>
      <c r="K137" s="14" t="str">
        <f>IF($A137="","",(COUNTIFS('Bracket'!$C$2:$C$201,C137,'Bracket'!$D$2:$D$201,D137)-1))</f>
        <v/>
      </c>
    </row>
    <row r="138" spans="1:11" x14ac:dyDescent="0.25">
      <c r="D138" s="11"/>
      <c r="G138" s="12"/>
      <c r="H138" s="12"/>
      <c r="J138" s="13" t="str">
        <f>IF($A138="","",IF(AND((G138=0),(H138=0)),"",IF((G138&gt;H138),E138,F138)))</f>
        <v/>
      </c>
      <c r="K138" s="14" t="str">
        <f>IF($A138="","",(COUNTIFS('Bracket'!$C$2:$C$201,C138,'Bracket'!$D$2:$D$201,D138)-1))</f>
        <v/>
      </c>
    </row>
    <row r="139" spans="1:11" x14ac:dyDescent="0.25">
      <c r="D139" s="11"/>
      <c r="G139" s="12"/>
      <c r="H139" s="12"/>
      <c r="J139" s="13" t="str">
        <f>IF($A139="","",IF(AND((G139=0),(H139=0)),"",IF((G139&gt;H139),E139,F139)))</f>
        <v/>
      </c>
      <c r="K139" s="14" t="str">
        <f>IF($A139="","",(COUNTIFS('Bracket'!$C$2:$C$201,C139,'Bracket'!$D$2:$D$201,D139)-1))</f>
        <v/>
      </c>
    </row>
    <row r="140" spans="1:11" x14ac:dyDescent="0.25">
      <c r="D140" s="11"/>
      <c r="G140" s="12"/>
      <c r="H140" s="12"/>
      <c r="J140" s="13" t="str">
        <f>IF($A140="","",IF(AND((G140=0),(H140=0)),"",IF((G140&gt;H140),E140,F140)))</f>
        <v/>
      </c>
      <c r="K140" s="14" t="str">
        <f>IF($A140="","",(COUNTIFS('Bracket'!$C$2:$C$201,C140,'Bracket'!$D$2:$D$201,D140)-1))</f>
        <v/>
      </c>
    </row>
    <row r="141" spans="1:11" x14ac:dyDescent="0.25">
      <c r="D141" s="11"/>
      <c r="G141" s="12"/>
      <c r="H141" s="12"/>
      <c r="J141" s="13" t="str">
        <f>IF($A141="","",IF(AND((G141=0),(H141=0)),"",IF((G141&gt;H141),E141,F141)))</f>
        <v/>
      </c>
      <c r="K141" s="14" t="str">
        <f>IF($A141="","",(COUNTIFS('Bracket'!$C$2:$C$201,C141,'Bracket'!$D$2:$D$201,D141)-1))</f>
        <v/>
      </c>
    </row>
    <row r="142" spans="1:11" x14ac:dyDescent="0.25">
      <c r="D142" s="11"/>
      <c r="G142" s="12"/>
      <c r="H142" s="12"/>
      <c r="J142" s="13" t="str">
        <f>IF($A142="","",IF(AND((G142=0),(H142=0)),"",IF((G142&gt;H142),E142,F142)))</f>
        <v/>
      </c>
      <c r="K142" s="14" t="str">
        <f>IF($A142="","",(COUNTIFS('Bracket'!$C$2:$C$201,C142,'Bracket'!$D$2:$D$201,D142)-1))</f>
        <v/>
      </c>
    </row>
    <row r="143" spans="1:11" x14ac:dyDescent="0.25">
      <c r="D143" s="11"/>
      <c r="G143" s="12"/>
      <c r="H143" s="12"/>
      <c r="J143" s="13" t="str">
        <f>IF($A143="","",IF(AND((G143=0),(H143=0)),"",IF((G143&gt;H143),E143,F143)))</f>
        <v/>
      </c>
      <c r="K143" s="14" t="str">
        <f>IF($A143="","",(COUNTIFS('Bracket'!$C$2:$C$201,C143,'Bracket'!$D$2:$D$201,D143)-1))</f>
        <v/>
      </c>
    </row>
    <row r="144" spans="1:11" x14ac:dyDescent="0.25">
      <c r="D144" s="11"/>
      <c r="G144" s="12"/>
      <c r="H144" s="12"/>
      <c r="J144" s="13" t="str">
        <f>IF($A144="","",IF(AND((G144=0),(H144=0)),"",IF((G144&gt;H144),E144,F144)))</f>
        <v/>
      </c>
      <c r="K144" s="14" t="str">
        <f>IF($A144="","",(COUNTIFS('Bracket'!$C$2:$C$201,C144,'Bracket'!$D$2:$D$201,D144)-1))</f>
        <v/>
      </c>
    </row>
    <row r="145" spans="1:11" x14ac:dyDescent="0.25">
      <c r="D145" s="11"/>
      <c r="G145" s="12"/>
      <c r="H145" s="12"/>
      <c r="J145" s="13" t="str">
        <f>IF($A145="","",IF(AND((G145=0),(H145=0)),"",IF((G145&gt;H145),E145,F145)))</f>
        <v/>
      </c>
      <c r="K145" s="14" t="str">
        <f>IF($A145="","",(COUNTIFS('Bracket'!$C$2:$C$201,C145,'Bracket'!$D$2:$D$201,D145)-1))</f>
        <v/>
      </c>
    </row>
    <row r="146" spans="1:11" x14ac:dyDescent="0.25">
      <c r="D146" s="11"/>
      <c r="G146" s="12"/>
      <c r="H146" s="12"/>
      <c r="J146" s="13" t="str">
        <f>IF($A146="","",IF(AND((G146=0),(H146=0)),"",IF((G146&gt;H146),E146,F146)))</f>
        <v/>
      </c>
      <c r="K146" s="14" t="str">
        <f>IF($A146="","",(COUNTIFS('Bracket'!$C$2:$C$201,C146,'Bracket'!$D$2:$D$201,D146)-1))</f>
        <v/>
      </c>
    </row>
    <row r="147" spans="1:11" x14ac:dyDescent="0.25">
      <c r="D147" s="11"/>
      <c r="G147" s="12"/>
      <c r="H147" s="12"/>
      <c r="J147" s="13" t="str">
        <f>IF($A147="","",IF(AND((G147=0),(H147=0)),"",IF((G147&gt;H147),E147,F147)))</f>
        <v/>
      </c>
      <c r="K147" s="14" t="str">
        <f>IF($A147="","",(COUNTIFS('Bracket'!$C$2:$C$201,C147,'Bracket'!$D$2:$D$201,D147)-1))</f>
        <v/>
      </c>
    </row>
    <row r="148" spans="1:11" x14ac:dyDescent="0.25">
      <c r="D148" s="11"/>
      <c r="G148" s="12"/>
      <c r="H148" s="12"/>
      <c r="J148" s="13" t="str">
        <f>IF($A148="","",IF(AND((G148=0),(H148=0)),"",IF((G148&gt;H148),E148,F148)))</f>
        <v/>
      </c>
      <c r="K148" s="14" t="str">
        <f>IF($A148="","",(COUNTIFS('Bracket'!$C$2:$C$201,C148,'Bracket'!$D$2:$D$201,D148)-1))</f>
        <v/>
      </c>
    </row>
    <row r="149" spans="1:11" x14ac:dyDescent="0.25">
      <c r="D149" s="11"/>
      <c r="G149" s="12"/>
      <c r="H149" s="12"/>
      <c r="J149" s="13" t="str">
        <f>IF($A149="","",IF(AND((G149=0),(H149=0)),"",IF((G149&gt;H149),E149,F149)))</f>
        <v/>
      </c>
      <c r="K149" s="14" t="str">
        <f>IF($A149="","",(COUNTIFS('Bracket'!$C$2:$C$201,C149,'Bracket'!$D$2:$D$201,D149)-1))</f>
        <v/>
      </c>
    </row>
    <row r="150" spans="1:11" x14ac:dyDescent="0.25">
      <c r="D150" s="11"/>
      <c r="G150" s="12"/>
      <c r="H150" s="12"/>
      <c r="J150" s="13" t="str">
        <f>IF($A150="","",IF(AND((G150=0),(H150=0)),"",IF((G150&gt;H150),E150,F150)))</f>
        <v/>
      </c>
      <c r="K150" s="14" t="str">
        <f>IF($A150="","",(COUNTIFS('Bracket'!$C$2:$C$201,C150,'Bracket'!$D$2:$D$201,D150)-1))</f>
        <v/>
      </c>
    </row>
    <row r="151" spans="1:11" x14ac:dyDescent="0.25">
      <c r="D151" s="11"/>
      <c r="G151" s="12"/>
      <c r="H151" s="12"/>
      <c r="J151" s="13" t="str">
        <f>IF($A151="","",IF(AND((G151=0),(H151=0)),"",IF((G151&gt;H151),E151,F151)))</f>
        <v/>
      </c>
      <c r="K151" s="14" t="str">
        <f>IF($A151="","",(COUNTIFS('Bracket'!$C$2:$C$201,C151,'Bracket'!$D$2:$D$201,D151)-1))</f>
        <v/>
      </c>
    </row>
    <row r="152" spans="1:11" x14ac:dyDescent="0.25">
      <c r="D152" s="11"/>
      <c r="G152" s="12"/>
      <c r="H152" s="12"/>
      <c r="J152" s="13" t="str">
        <f>IF($A152="","",IF(AND((G152=0),(H152=0)),"",IF((G152&gt;H152),E152,F152)))</f>
        <v/>
      </c>
      <c r="K152" s="14" t="str">
        <f>IF($A152="","",(COUNTIFS('Bracket'!$C$2:$C$201,C152,'Bracket'!$D$2:$D$201,D152)-1))</f>
        <v/>
      </c>
    </row>
    <row r="153" spans="1:11" x14ac:dyDescent="0.25">
      <c r="D153" s="11"/>
      <c r="G153" s="12"/>
      <c r="H153" s="12"/>
      <c r="J153" s="13" t="str">
        <f>IF($A153="","",IF(AND((G153=0),(H153=0)),"",IF((G153&gt;H153),E153,F153)))</f>
        <v/>
      </c>
      <c r="K153" s="14" t="str">
        <f>IF($A153="","",(COUNTIFS('Bracket'!$C$2:$C$201,C153,'Bracket'!$D$2:$D$201,D153)-1))</f>
        <v/>
      </c>
    </row>
    <row r="154" spans="1:11" x14ac:dyDescent="0.25">
      <c r="D154" s="11"/>
      <c r="G154" s="12"/>
      <c r="H154" s="12"/>
      <c r="J154" s="13" t="str">
        <f>IF($A154="","",IF(AND((G154=0),(H154=0)),"",IF((G154&gt;H154),E154,F154)))</f>
        <v/>
      </c>
      <c r="K154" s="14" t="str">
        <f>IF($A154="","",(COUNTIFS('Bracket'!$C$2:$C$201,C154,'Bracket'!$D$2:$D$201,D154)-1))</f>
        <v/>
      </c>
    </row>
    <row r="155" spans="1:11" x14ac:dyDescent="0.25">
      <c r="D155" s="11"/>
      <c r="G155" s="12"/>
      <c r="H155" s="12"/>
      <c r="J155" s="13" t="str">
        <f>IF($A155="","",IF(AND((G155=0),(H155=0)),"",IF((G155&gt;H155),E155,F155)))</f>
        <v/>
      </c>
      <c r="K155" s="14" t="str">
        <f>IF($A155="","",(COUNTIFS('Bracket'!$C$2:$C$201,C155,'Bracket'!$D$2:$D$201,D155)-1))</f>
        <v/>
      </c>
    </row>
    <row r="156" spans="1:11" x14ac:dyDescent="0.25">
      <c r="D156" s="11"/>
      <c r="G156" s="12"/>
      <c r="H156" s="12"/>
      <c r="J156" s="13" t="str">
        <f>IF($A156="","",IF(AND((G156=0),(H156=0)),"",IF((G156&gt;H156),E156,F156)))</f>
        <v/>
      </c>
      <c r="K156" s="14" t="str">
        <f>IF($A156="","",(COUNTIFS('Bracket'!$C$2:$C$201,C156,'Bracket'!$D$2:$D$201,D156)-1))</f>
        <v/>
      </c>
    </row>
    <row r="157" spans="1:11" x14ac:dyDescent="0.25">
      <c r="D157" s="11"/>
      <c r="G157" s="12"/>
      <c r="H157" s="12"/>
      <c r="J157" s="13" t="str">
        <f>IF($A157="","",IF(AND((G157=0),(H157=0)),"",IF((G157&gt;H157),E157,F157)))</f>
        <v/>
      </c>
      <c r="K157" s="14" t="str">
        <f>IF($A157="","",(COUNTIFS('Bracket'!$C$2:$C$201,C157,'Bracket'!$D$2:$D$201,D157)-1))</f>
        <v/>
      </c>
    </row>
    <row r="158" spans="1:11" x14ac:dyDescent="0.25">
      <c r="D158" s="11"/>
      <c r="G158" s="12"/>
      <c r="H158" s="12"/>
      <c r="J158" s="13" t="str">
        <f>IF($A158="","",IF(AND((G158=0),(H158=0)),"",IF((G158&gt;H158),E158,F158)))</f>
        <v/>
      </c>
      <c r="K158" s="14" t="str">
        <f>IF($A158="","",(COUNTIFS('Bracket'!$C$2:$C$201,C158,'Bracket'!$D$2:$D$201,D158)-1))</f>
        <v/>
      </c>
    </row>
    <row r="159" spans="1:11" x14ac:dyDescent="0.25">
      <c r="D159" s="11"/>
      <c r="G159" s="12"/>
      <c r="H159" s="12"/>
      <c r="J159" s="13" t="str">
        <f>IF($A159="","",IF(AND((G159=0),(H159=0)),"",IF((G159&gt;H159),E159,F159)))</f>
        <v/>
      </c>
      <c r="K159" s="14" t="str">
        <f>IF($A159="","",(COUNTIFS('Bracket'!$C$2:$C$201,C159,'Bracket'!$D$2:$D$201,D159)-1))</f>
        <v/>
      </c>
    </row>
    <row r="160" spans="1:11" x14ac:dyDescent="0.25">
      <c r="D160" s="11"/>
      <c r="G160" s="12"/>
      <c r="H160" s="12"/>
      <c r="J160" s="13" t="str">
        <f>IF($A160="","",IF(AND((G160=0),(H160=0)),"",IF((G160&gt;H160),E160,F160)))</f>
        <v/>
      </c>
      <c r="K160" s="14" t="str">
        <f>IF($A160="","",(COUNTIFS('Bracket'!$C$2:$C$201,C160,'Bracket'!$D$2:$D$201,D160)-1))</f>
        <v/>
      </c>
    </row>
    <row r="161" spans="1:11" x14ac:dyDescent="0.25">
      <c r="D161" s="11"/>
      <c r="G161" s="12"/>
      <c r="H161" s="12"/>
      <c r="J161" s="13" t="str">
        <f>IF($A161="","",IF(AND((G161=0),(H161=0)),"",IF((G161&gt;H161),E161,F161)))</f>
        <v/>
      </c>
      <c r="K161" s="14" t="str">
        <f>IF($A161="","",(COUNTIFS('Bracket'!$C$2:$C$201,C161,'Bracket'!$D$2:$D$201,D161)-1))</f>
        <v/>
      </c>
    </row>
    <row r="162" spans="1:11" x14ac:dyDescent="0.25">
      <c r="D162" s="11"/>
      <c r="G162" s="12"/>
      <c r="H162" s="12"/>
      <c r="J162" s="13" t="str">
        <f>IF($A162="","",IF(AND((G162=0),(H162=0)),"",IF((G162&gt;H162),E162,F162)))</f>
        <v/>
      </c>
      <c r="K162" s="14" t="str">
        <f>IF($A162="","",(COUNTIFS('Bracket'!$C$2:$C$201,C162,'Bracket'!$D$2:$D$201,D162)-1))</f>
        <v/>
      </c>
    </row>
    <row r="163" spans="1:11" x14ac:dyDescent="0.25">
      <c r="D163" s="11"/>
      <c r="G163" s="12"/>
      <c r="H163" s="12"/>
      <c r="J163" s="13" t="str">
        <f>IF($A163="","",IF(AND((G163=0),(H163=0)),"",IF((G163&gt;H163),E163,F163)))</f>
        <v/>
      </c>
      <c r="K163" s="14" t="str">
        <f>IF($A163="","",(COUNTIFS('Bracket'!$C$2:$C$201,C163,'Bracket'!$D$2:$D$201,D163)-1))</f>
        <v/>
      </c>
    </row>
    <row r="164" spans="1:11" x14ac:dyDescent="0.25">
      <c r="D164" s="11"/>
      <c r="G164" s="12"/>
      <c r="H164" s="12"/>
      <c r="J164" s="13" t="str">
        <f>IF($A164="","",IF(AND((G164=0),(H164=0)),"",IF((G164&gt;H164),E164,F164)))</f>
        <v/>
      </c>
      <c r="K164" s="14" t="str">
        <f>IF($A164="","",(COUNTIFS('Bracket'!$C$2:$C$201,C164,'Bracket'!$D$2:$D$201,D164)-1))</f>
        <v/>
      </c>
    </row>
    <row r="165" spans="1:11" x14ac:dyDescent="0.25">
      <c r="D165" s="11"/>
      <c r="G165" s="12"/>
      <c r="H165" s="12"/>
      <c r="J165" s="13" t="str">
        <f>IF($A165="","",IF(AND((G165=0),(H165=0)),"",IF((G165&gt;H165),E165,F165)))</f>
        <v/>
      </c>
      <c r="K165" s="14" t="str">
        <f>IF($A165="","",(COUNTIFS('Bracket'!$C$2:$C$201,C165,'Bracket'!$D$2:$D$201,D165)-1))</f>
        <v/>
      </c>
    </row>
    <row r="166" spans="1:11" x14ac:dyDescent="0.25">
      <c r="D166" s="11"/>
      <c r="G166" s="12"/>
      <c r="H166" s="12"/>
      <c r="J166" s="13" t="str">
        <f>IF($A166="","",IF(AND((G166=0),(H166=0)),"",IF((G166&gt;H166),E166,F166)))</f>
        <v/>
      </c>
      <c r="K166" s="14" t="str">
        <f>IF($A166="","",(COUNTIFS('Bracket'!$C$2:$C$201,C166,'Bracket'!$D$2:$D$201,D166)-1))</f>
        <v/>
      </c>
    </row>
    <row r="167" spans="1:11" x14ac:dyDescent="0.25">
      <c r="D167" s="11"/>
      <c r="G167" s="12"/>
      <c r="H167" s="12"/>
      <c r="J167" s="13" t="str">
        <f>IF($A167="","",IF(AND((G167=0),(H167=0)),"",IF((G167&gt;H167),E167,F167)))</f>
        <v/>
      </c>
      <c r="K167" s="14" t="str">
        <f>IF($A167="","",(COUNTIFS('Bracket'!$C$2:$C$201,C167,'Bracket'!$D$2:$D$201,D167)-1))</f>
        <v/>
      </c>
    </row>
    <row r="168" spans="1:11" x14ac:dyDescent="0.25">
      <c r="D168" s="11"/>
      <c r="G168" s="12"/>
      <c r="H168" s="12"/>
      <c r="J168" s="13" t="str">
        <f>IF($A168="","",IF(AND((G168=0),(H168=0)),"",IF((G168&gt;H168),E168,F168)))</f>
        <v/>
      </c>
      <c r="K168" s="14" t="str">
        <f>IF($A168="","",(COUNTIFS('Bracket'!$C$2:$C$201,C168,'Bracket'!$D$2:$D$201,D168)-1))</f>
        <v/>
      </c>
    </row>
    <row r="169" spans="1:11" x14ac:dyDescent="0.25">
      <c r="D169" s="11"/>
      <c r="G169" s="12"/>
      <c r="H169" s="12"/>
      <c r="J169" s="13" t="str">
        <f>IF($A169="","",IF(AND((G169=0),(H169=0)),"",IF((G169&gt;H169),E169,F169)))</f>
        <v/>
      </c>
      <c r="K169" s="14" t="str">
        <f>IF($A169="","",(COUNTIFS('Bracket'!$C$2:$C$201,C169,'Bracket'!$D$2:$D$201,D169)-1))</f>
        <v/>
      </c>
    </row>
    <row r="170" spans="1:11" x14ac:dyDescent="0.25">
      <c r="D170" s="11"/>
      <c r="G170" s="12"/>
      <c r="H170" s="12"/>
      <c r="J170" s="13" t="str">
        <f>IF($A170="","",IF(AND((G170=0),(H170=0)),"",IF((G170&gt;H170),E170,F170)))</f>
        <v/>
      </c>
      <c r="K170" s="14" t="str">
        <f>IF($A170="","",(COUNTIFS('Bracket'!$C$2:$C$201,C170,'Bracket'!$D$2:$D$201,D170)-1))</f>
        <v/>
      </c>
    </row>
    <row r="171" spans="1:11" x14ac:dyDescent="0.25">
      <c r="D171" s="11"/>
      <c r="G171" s="12"/>
      <c r="H171" s="12"/>
      <c r="J171" s="13" t="str">
        <f>IF($A171="","",IF(AND((G171=0),(H171=0)),"",IF((G171&gt;H171),E171,F171)))</f>
        <v/>
      </c>
      <c r="K171" s="14" t="str">
        <f>IF($A171="","",(COUNTIFS('Bracket'!$C$2:$C$201,C171,'Bracket'!$D$2:$D$201,D171)-1))</f>
        <v/>
      </c>
    </row>
    <row r="172" spans="1:11" x14ac:dyDescent="0.25">
      <c r="D172" s="11"/>
      <c r="G172" s="12"/>
      <c r="H172" s="12"/>
      <c r="J172" s="13" t="str">
        <f>IF($A172="","",IF(AND((G172=0),(H172=0)),"",IF((G172&gt;H172),E172,F172)))</f>
        <v/>
      </c>
      <c r="K172" s="14" t="str">
        <f>IF($A172="","",(COUNTIFS('Bracket'!$C$2:$C$201,C172,'Bracket'!$D$2:$D$201,D172)-1))</f>
        <v/>
      </c>
    </row>
    <row r="173" spans="1:11" x14ac:dyDescent="0.25">
      <c r="D173" s="11"/>
      <c r="G173" s="12"/>
      <c r="H173" s="12"/>
      <c r="J173" s="13" t="str">
        <f>IF($A173="","",IF(AND((G173=0),(H173=0)),"",IF((G173&gt;H173),E173,F173)))</f>
        <v/>
      </c>
      <c r="K173" s="14" t="str">
        <f>IF($A173="","",(COUNTIFS('Bracket'!$C$2:$C$201,C173,'Bracket'!$D$2:$D$201,D173)-1))</f>
        <v/>
      </c>
    </row>
    <row r="174" spans="1:11" x14ac:dyDescent="0.25">
      <c r="D174" s="11"/>
      <c r="G174" s="12"/>
      <c r="H174" s="12"/>
      <c r="J174" s="13" t="str">
        <f>IF($A174="","",IF(AND((G174=0),(H174=0)),"",IF((G174&gt;H174),E174,F174)))</f>
        <v/>
      </c>
      <c r="K174" s="14" t="str">
        <f>IF($A174="","",(COUNTIFS('Bracket'!$C$2:$C$201,C174,'Bracket'!$D$2:$D$201,D174)-1))</f>
        <v/>
      </c>
    </row>
    <row r="175" spans="1:11" x14ac:dyDescent="0.25">
      <c r="D175" s="11"/>
      <c r="G175" s="12"/>
      <c r="H175" s="12"/>
      <c r="J175" s="13" t="str">
        <f>IF($A175="","",IF(AND((G175=0),(H175=0)),"",IF((G175&gt;H175),E175,F175)))</f>
        <v/>
      </c>
      <c r="K175" s="14" t="str">
        <f>IF($A175="","",(COUNTIFS('Bracket'!$C$2:$C$201,C175,'Bracket'!$D$2:$D$201,D175)-1))</f>
        <v/>
      </c>
    </row>
    <row r="176" spans="1:11" x14ac:dyDescent="0.25">
      <c r="D176" s="11"/>
      <c r="G176" s="12"/>
      <c r="H176" s="12"/>
      <c r="J176" s="13" t="str">
        <f>IF($A176="","",IF(AND((G176=0),(H176=0)),"",IF((G176&gt;H176),E176,F176)))</f>
        <v/>
      </c>
      <c r="K176" s="14" t="str">
        <f>IF($A176="","",(COUNTIFS('Bracket'!$C$2:$C$201,C176,'Bracket'!$D$2:$D$201,D176)-1))</f>
        <v/>
      </c>
    </row>
    <row r="177" spans="1:11" x14ac:dyDescent="0.25">
      <c r="D177" s="11"/>
      <c r="G177" s="12"/>
      <c r="H177" s="12"/>
      <c r="J177" s="13" t="str">
        <f>IF($A177="","",IF(AND((G177=0),(H177=0)),"",IF((G177&gt;H177),E177,F177)))</f>
        <v/>
      </c>
      <c r="K177" s="14" t="str">
        <f>IF($A177="","",(COUNTIFS('Bracket'!$C$2:$C$201,C177,'Bracket'!$D$2:$D$201,D177)-1))</f>
        <v/>
      </c>
    </row>
    <row r="178" spans="1:11" x14ac:dyDescent="0.25">
      <c r="D178" s="11"/>
      <c r="G178" s="12"/>
      <c r="H178" s="12"/>
      <c r="J178" s="13" t="str">
        <f>IF($A178="","",IF(AND((G178=0),(H178=0)),"",IF((G178&gt;H178),E178,F178)))</f>
        <v/>
      </c>
      <c r="K178" s="14" t="str">
        <f>IF($A178="","",(COUNTIFS('Bracket'!$C$2:$C$201,C178,'Bracket'!$D$2:$D$201,D178)-1))</f>
        <v/>
      </c>
    </row>
    <row r="179" spans="1:11" x14ac:dyDescent="0.25">
      <c r="D179" s="11"/>
      <c r="G179" s="12"/>
      <c r="H179" s="12"/>
      <c r="J179" s="13" t="str">
        <f>IF($A179="","",IF(AND((G179=0),(H179=0)),"",IF((G179&gt;H179),E179,F179)))</f>
        <v/>
      </c>
      <c r="K179" s="14" t="str">
        <f>IF($A179="","",(COUNTIFS('Bracket'!$C$2:$C$201,C179,'Bracket'!$D$2:$D$201,D179)-1))</f>
        <v/>
      </c>
    </row>
    <row r="180" spans="1:11" x14ac:dyDescent="0.25">
      <c r="D180" s="11"/>
      <c r="G180" s="12"/>
      <c r="H180" s="12"/>
      <c r="J180" s="13" t="str">
        <f>IF($A180="","",IF(AND((G180=0),(H180=0)),"",IF((G180&gt;H180),E180,F180)))</f>
        <v/>
      </c>
      <c r="K180" s="14" t="str">
        <f>IF($A180="","",(COUNTIFS('Bracket'!$C$2:$C$201,C180,'Bracket'!$D$2:$D$201,D180)-1))</f>
        <v/>
      </c>
    </row>
    <row r="181" spans="1:11" x14ac:dyDescent="0.25">
      <c r="D181" s="11"/>
      <c r="G181" s="12"/>
      <c r="H181" s="12"/>
      <c r="J181" s="13" t="str">
        <f>IF($A181="","",IF(AND((G181=0),(H181=0)),"",IF((G181&gt;H181),E181,F181)))</f>
        <v/>
      </c>
      <c r="K181" s="14" t="str">
        <f>IF($A181="","",(COUNTIFS('Bracket'!$C$2:$C$201,C181,'Bracket'!$D$2:$D$201,D181)-1))</f>
        <v/>
      </c>
    </row>
    <row r="182" spans="1:11" x14ac:dyDescent="0.25">
      <c r="D182" s="11"/>
      <c r="G182" s="12"/>
      <c r="H182" s="12"/>
      <c r="J182" s="13" t="str">
        <f>IF($A182="","",IF(AND((G182=0),(H182=0)),"",IF((G182&gt;H182),E182,F182)))</f>
        <v/>
      </c>
      <c r="K182" s="14" t="str">
        <f>IF($A182="","",(COUNTIFS('Bracket'!$C$2:$C$201,C182,'Bracket'!$D$2:$D$201,D182)-1))</f>
        <v/>
      </c>
    </row>
    <row r="183" spans="1:11" x14ac:dyDescent="0.25">
      <c r="D183" s="11"/>
      <c r="G183" s="12"/>
      <c r="H183" s="12"/>
      <c r="J183" s="13" t="str">
        <f>IF($A183="","",IF(AND((G183=0),(H183=0)),"",IF((G183&gt;H183),E183,F183)))</f>
        <v/>
      </c>
      <c r="K183" s="14" t="str">
        <f>IF($A183="","",(COUNTIFS('Bracket'!$C$2:$C$201,C183,'Bracket'!$D$2:$D$201,D183)-1))</f>
        <v/>
      </c>
    </row>
    <row r="184" spans="1:11" x14ac:dyDescent="0.25">
      <c r="D184" s="11"/>
      <c r="G184" s="12"/>
      <c r="H184" s="12"/>
      <c r="J184" s="13" t="str">
        <f>IF($A184="","",IF(AND((G184=0),(H184=0)),"",IF((G184&gt;H184),E184,F184)))</f>
        <v/>
      </c>
      <c r="K184" s="14" t="str">
        <f>IF($A184="","",(COUNTIFS('Bracket'!$C$2:$C$201,C184,'Bracket'!$D$2:$D$201,D184)-1))</f>
        <v/>
      </c>
    </row>
    <row r="185" spans="1:11" x14ac:dyDescent="0.25">
      <c r="D185" s="11"/>
      <c r="G185" s="12"/>
      <c r="H185" s="12"/>
      <c r="J185" s="13" t="str">
        <f>IF($A185="","",IF(AND((G185=0),(H185=0)),"",IF((G185&gt;H185),E185,F185)))</f>
        <v/>
      </c>
      <c r="K185" s="14" t="str">
        <f>IF($A185="","",(COUNTIFS('Bracket'!$C$2:$C$201,C185,'Bracket'!$D$2:$D$201,D185)-1))</f>
        <v/>
      </c>
    </row>
    <row r="186" spans="1:11" x14ac:dyDescent="0.25">
      <c r="D186" s="11"/>
      <c r="G186" s="12"/>
      <c r="H186" s="12"/>
      <c r="J186" s="13" t="str">
        <f>IF($A186="","",IF(AND((G186=0),(H186=0)),"",IF((G186&gt;H186),E186,F186)))</f>
        <v/>
      </c>
      <c r="K186" s="14" t="str">
        <f>IF($A186="","",(COUNTIFS('Bracket'!$C$2:$C$201,C186,'Bracket'!$D$2:$D$201,D186)-1))</f>
        <v/>
      </c>
    </row>
    <row r="187" spans="1:11" x14ac:dyDescent="0.25">
      <c r="D187" s="11"/>
      <c r="G187" s="12"/>
      <c r="H187" s="12"/>
      <c r="J187" s="13" t="str">
        <f>IF($A187="","",IF(AND((G187=0),(H187=0)),"",IF((G187&gt;H187),E187,F187)))</f>
        <v/>
      </c>
      <c r="K187" s="14" t="str">
        <f>IF($A187="","",(COUNTIFS('Bracket'!$C$2:$C$201,C187,'Bracket'!$D$2:$D$201,D187)-1))</f>
        <v/>
      </c>
    </row>
    <row r="188" spans="1:11" x14ac:dyDescent="0.25">
      <c r="D188" s="11"/>
      <c r="G188" s="12"/>
      <c r="H188" s="12"/>
      <c r="J188" s="13" t="str">
        <f>IF($A188="","",IF(AND((G188=0),(H188=0)),"",IF((G188&gt;H188),E188,F188)))</f>
        <v/>
      </c>
      <c r="K188" s="14" t="str">
        <f>IF($A188="","",(COUNTIFS('Bracket'!$C$2:$C$201,C188,'Bracket'!$D$2:$D$201,D188)-1))</f>
        <v/>
      </c>
    </row>
    <row r="189" spans="1:11" x14ac:dyDescent="0.25">
      <c r="D189" s="11"/>
      <c r="G189" s="12"/>
      <c r="H189" s="12"/>
      <c r="J189" s="13" t="str">
        <f>IF($A189="","",IF(AND((G189=0),(H189=0)),"",IF((G189&gt;H189),E189,F189)))</f>
        <v/>
      </c>
      <c r="K189" s="14" t="str">
        <f>IF($A189="","",(COUNTIFS('Bracket'!$C$2:$C$201,C189,'Bracket'!$D$2:$D$201,D189)-1))</f>
        <v/>
      </c>
    </row>
    <row r="190" spans="1:11" x14ac:dyDescent="0.25">
      <c r="D190" s="11"/>
      <c r="G190" s="12"/>
      <c r="H190" s="12"/>
      <c r="J190" s="13" t="str">
        <f>IF($A190="","",IF(AND((G190=0),(H190=0)),"",IF((G190&gt;H190),E190,F190)))</f>
        <v/>
      </c>
      <c r="K190" s="14" t="str">
        <f>IF($A190="","",(COUNTIFS('Bracket'!$C$2:$C$201,C190,'Bracket'!$D$2:$D$201,D190)-1))</f>
        <v/>
      </c>
    </row>
    <row r="191" spans="1:11" x14ac:dyDescent="0.25">
      <c r="D191" s="11"/>
      <c r="G191" s="12"/>
      <c r="H191" s="12"/>
      <c r="J191" s="13" t="str">
        <f>IF($A191="","",IF(AND((G191=0),(H191=0)),"",IF((G191&gt;H191),E191,F191)))</f>
        <v/>
      </c>
      <c r="K191" s="14" t="str">
        <f>IF($A191="","",(COUNTIFS('Bracket'!$C$2:$C$201,C191,'Bracket'!$D$2:$D$201,D191)-1))</f>
        <v/>
      </c>
    </row>
    <row r="192" spans="1:11" x14ac:dyDescent="0.25">
      <c r="D192" s="11"/>
      <c r="G192" s="12"/>
      <c r="H192" s="12"/>
      <c r="J192" s="13" t="str">
        <f>IF($A192="","",IF(AND((G192=0),(H192=0)),"",IF((G192&gt;H192),E192,F192)))</f>
        <v/>
      </c>
      <c r="K192" s="14" t="str">
        <f>IF($A192="","",(COUNTIFS('Bracket'!$C$2:$C$201,C192,'Bracket'!$D$2:$D$201,D192)-1))</f>
        <v/>
      </c>
    </row>
    <row r="193" spans="1:11" x14ac:dyDescent="0.25">
      <c r="D193" s="11"/>
      <c r="G193" s="12"/>
      <c r="H193" s="12"/>
      <c r="J193" s="13" t="str">
        <f>IF($A193="","",IF(AND((G193=0),(H193=0)),"",IF((G193&gt;H193),E193,F193)))</f>
        <v/>
      </c>
      <c r="K193" s="14" t="str">
        <f>IF($A193="","",(COUNTIFS('Bracket'!$C$2:$C$201,C193,'Bracket'!$D$2:$D$201,D193)-1))</f>
        <v/>
      </c>
    </row>
    <row r="194" spans="1:11" x14ac:dyDescent="0.25">
      <c r="D194" s="11"/>
      <c r="G194" s="12"/>
      <c r="H194" s="12"/>
      <c r="J194" s="13" t="str">
        <f>IF($A194="","",IF(AND((G194=0),(H194=0)),"",IF((G194&gt;H194),E194,F194)))</f>
        <v/>
      </c>
      <c r="K194" s="14" t="str">
        <f>IF($A194="","",(COUNTIFS('Bracket'!$C$2:$C$201,C194,'Bracket'!$D$2:$D$201,D194)-1))</f>
        <v/>
      </c>
    </row>
    <row r="195" spans="1:11" x14ac:dyDescent="0.25">
      <c r="D195" s="11"/>
      <c r="G195" s="12"/>
      <c r="H195" s="12"/>
      <c r="J195" s="13" t="str">
        <f>IF($A195="","",IF(AND((G195=0),(H195=0)),"",IF((G195&gt;H195),E195,F195)))</f>
        <v/>
      </c>
      <c r="K195" s="14" t="str">
        <f>IF($A195="","",(COUNTIFS('Bracket'!$C$2:$C$201,C195,'Bracket'!$D$2:$D$201,D195)-1))</f>
        <v/>
      </c>
    </row>
    <row r="196" spans="1:11" x14ac:dyDescent="0.25">
      <c r="D196" s="11"/>
      <c r="G196" s="12"/>
      <c r="H196" s="12"/>
      <c r="J196" s="13" t="str">
        <f>IF($A196="","",IF(AND((G196=0),(H196=0)),"",IF((G196&gt;H196),E196,F196)))</f>
        <v/>
      </c>
      <c r="K196" s="14" t="str">
        <f>IF($A196="","",(COUNTIFS('Bracket'!$C$2:$C$201,C196,'Bracket'!$D$2:$D$201,D196)-1))</f>
        <v/>
      </c>
    </row>
    <row r="197" spans="1:11" x14ac:dyDescent="0.25">
      <c r="D197" s="11"/>
      <c r="G197" s="12"/>
      <c r="H197" s="12"/>
      <c r="J197" s="13" t="str">
        <f>IF($A197="","",IF(AND((G197=0),(H197=0)),"",IF((G197&gt;H197),E197,F197)))</f>
        <v/>
      </c>
      <c r="K197" s="14" t="str">
        <f>IF($A197="","",(COUNTIFS('Bracket'!$C$2:$C$201,C197,'Bracket'!$D$2:$D$201,D197)-1))</f>
        <v/>
      </c>
    </row>
    <row r="198" spans="1:11" x14ac:dyDescent="0.25">
      <c r="D198" s="11"/>
      <c r="G198" s="12"/>
      <c r="H198" s="12"/>
      <c r="J198" s="13" t="str">
        <f>IF($A198="","",IF(AND((G198=0),(H198=0)),"",IF((G198&gt;H198),E198,F198)))</f>
        <v/>
      </c>
      <c r="K198" s="14" t="str">
        <f>IF($A198="","",(COUNTIFS('Bracket'!$C$2:$C$201,C198,'Bracket'!$D$2:$D$201,D198)-1))</f>
        <v/>
      </c>
    </row>
    <row r="199" spans="1:11" x14ac:dyDescent="0.25">
      <c r="D199" s="11"/>
      <c r="G199" s="12"/>
      <c r="H199" s="12"/>
      <c r="J199" s="13" t="str">
        <f>IF($A199="","",IF(AND((G199=0),(H199=0)),"",IF((G199&gt;H199),E199,F199)))</f>
        <v/>
      </c>
      <c r="K199" s="14" t="str">
        <f>IF($A199="","",(COUNTIFS('Bracket'!$C$2:$C$201,C199,'Bracket'!$D$2:$D$201,D199)-1))</f>
        <v/>
      </c>
    </row>
    <row r="200" spans="1:11" x14ac:dyDescent="0.25">
      <c r="D200" s="11"/>
      <c r="G200" s="12"/>
      <c r="H200" s="12"/>
      <c r="J200" s="13" t="str">
        <f>IF($A200="","",IF(AND((G200=0),(H200=0)),"",IF((G200&gt;H200),E200,F200)))</f>
        <v/>
      </c>
      <c r="K200" s="14" t="str">
        <f>IF($A200="","",(COUNTIFS('Bracket'!$C$2:$C$201,C200,'Bracket'!$D$2:$D$201,D200)-1))</f>
        <v/>
      </c>
    </row>
    <row r="201" spans="1:11" x14ac:dyDescent="0.25">
      <c r="D201" s="11"/>
      <c r="G201" s="12"/>
      <c r="H201" s="12"/>
      <c r="J201" s="13" t="str">
        <f>IF($A201="","",IF(AND((G201=0),(H201=0)),"",IF((G201&gt;H201),E201,F201)))</f>
        <v/>
      </c>
      <c r="K201" s="14" t="str">
        <f>IF($A201="","",(COUNTIFS('Bracket'!$C$2:$C$201,C201,'Bracket'!$D$2:$D$201,D201)-1))</f>
        <v/>
      </c>
    </row>
  </sheetData>
  <autoFilter ref="A1:K1"/>
  <conditionalFormatting sqref="K2:K201">
    <cfRule type="expression" dxfId="0" priority="1">
      <formula>AND(K2&lt;&gt;"",K2&gt;0)</formula>
    </cfRule>
  </conditionalFormatting>
  <dataValidations count="5">
    <dataValidation type="list" allowBlank="1" showErrorMessage="1" errorTitle="Pick from the list" error="Choose one of: Round 1, Quarterfinal, Semifinal, Final" sqref="A2:A201">
      <formula1>"Round 1,Quarterfinal,Semifinal,Final"</formula1>
    </dataValidation>
    <dataValidation type="list" allowBlank="1" showErrorMessage="1" errorTitle="Pick from the list" error="Choose one of: Court 1, Court 2, Court 3, Court 4" sqref="C2:C201">
      <formula1>"Court 1,Court 2,Court 3,Court 4"</formula1>
    </dataValidation>
    <dataValidation type="decimal" allowBlank="1" showErrorMessage="1" errorTitle="Time expected" error="Enter a time, e.g. 7:30 AM." sqref="D2:D201">
      <formula1>0</formula1>
      <formula2>0.99999</formula2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45</v>
      </c>
      <c r="B1" s="15" t="s">
        <v>46</v>
      </c>
      <c r="C1" s="15" t="s">
        <v>47</v>
      </c>
    </row>
    <row r="2" spans="1:3" x14ac:dyDescent="0.25">
      <c r="A2" s="16" t="s">
        <v>48</v>
      </c>
      <c r="B2" s="17"/>
      <c r="C2" s="17"/>
    </row>
    <row r="3" spans="1:2" x14ac:dyDescent="0.25">
      <c r="A3" t="s">
        <v>49</v>
      </c>
      <c r="B3" s="5" t="s">
        <v>50</v>
      </c>
    </row>
    <row r="4" spans="1:3" x14ac:dyDescent="0.25">
      <c r="A4" s="16" t="s">
        <v>51</v>
      </c>
      <c r="B4" s="17"/>
      <c r="C4" s="17"/>
    </row>
    <row r="5" spans="1:2" x14ac:dyDescent="0.25">
      <c r="A5" t="s">
        <v>52</v>
      </c>
      <c r="B5" s="18">
        <f>COUNTA('Bracket'!$B$2:$B$201)</f>
        <v>6</v>
      </c>
    </row>
    <row r="6" spans="1:2" x14ac:dyDescent="0.25">
      <c r="A6" t="s">
        <v>53</v>
      </c>
      <c r="B6" s="18">
        <f>COUNTIF('Bracket'!$G$2:$G$201,"&gt;0")</f>
        <v>4</v>
      </c>
    </row>
    <row r="7" spans="1:3" x14ac:dyDescent="0.25">
      <c r="A7" s="16" t="s">
        <v>54</v>
      </c>
      <c r="B7" s="17"/>
      <c r="C7" s="17"/>
    </row>
    <row r="8" spans="1:3" x14ac:dyDescent="0.25">
      <c r="A8" t="s">
        <v>55</v>
      </c>
      <c r="B8" s="18">
        <f>COUNTIF('Bracket'!$K$2:$K$201,"&gt;0")</f>
        <v>2</v>
      </c>
      <c r="C8" s="1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Bracket</vt:lpstr>
      <vt:lpstr>Event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