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me log" state="visible" r:id="rId5"/>
    <sheet sheetId="3" name="Total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<sst xmlns="http://schemas.openxmlformats.org/spreadsheetml/2006/main" count="70" uniqueCount="53">
  <si>
    <t>Freelance Time Tracking Timesheet</t>
  </si>
  <si>
    <t>A free timesheet spreadsheet: log hours by project, mark billable, and auto-total billable amounts to invoice from, in Google Sheets and Excel.</t>
  </si>
  <si>
    <t>Quick start</t>
  </si>
  <si>
    <t>Open the Time log tab and replace the sample rows with your own — one row per entry. Formulas fill in automatically for new rows.</t>
  </si>
  <si>
    <t>Log time daily; Week of groups entries by Monday so you can filter a week before invoicing.</t>
  </si>
  <si>
    <t>Effective rate divides billable money by all hours, including unbilled admin.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</si>
  <si>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</si>
  <si>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</si>
  <si>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</si>
  <si>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</si>
  <si>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</si>
  <si>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</si>
  <si>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</si>
  <si>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</si>
  <si>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</si>
  <si>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</si>
  <si>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Project</t>
  </si>
  <si>
    <t>Task</t>
  </si>
  <si>
    <t>Hours</t>
  </si>
  <si>
    <t>Billable</t>
  </si>
  <si>
    <t>Rate</t>
  </si>
  <si>
    <t>Amount</t>
  </si>
  <si>
    <t>Week of</t>
  </si>
  <si>
    <t>Northwind</t>
  </si>
  <si>
    <t>Website redesign</t>
  </si>
  <si>
    <t>Wireframes</t>
  </si>
  <si>
    <t>Yes</t>
  </si>
  <si>
    <t>Client call</t>
  </si>
  <si>
    <t>Lumen Labs</t>
  </si>
  <si>
    <t>Brand refresh</t>
  </si>
  <si>
    <t>Logo concepts</t>
  </si>
  <si>
    <t>Internal</t>
  </si>
  <si>
    <t>Admin</t>
  </si>
  <si>
    <t>Invoicing and email</t>
  </si>
  <si>
    <t>No</t>
  </si>
  <si>
    <t>Homepage build</t>
  </si>
  <si>
    <t>Revisions</t>
  </si>
  <si>
    <t>Marketing</t>
  </si>
  <si>
    <t>Portfolio update</t>
  </si>
  <si>
    <t>Item</t>
  </si>
  <si>
    <t>Value</t>
  </si>
  <si>
    <t>Notes</t>
  </si>
  <si>
    <t>Total hours</t>
  </si>
  <si>
    <t>Billable hours</t>
  </si>
  <si>
    <t>Billable share</t>
  </si>
  <si>
    <t>Money</t>
  </si>
  <si>
    <t>Billable amount</t>
  </si>
  <si>
    <t>Effective rate (all hours)</t>
  </si>
  <si>
    <t>What your time is really worth once admin is counted.</t>
  </si>
  <si>
    <t>Overview</t>
  </si>
  <si>
    <t>Entries</t>
  </si>
  <si>
    <t>Totals</t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</si>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</sst>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6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16" customWidth="1"/>
    <col min="7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46300</v>
      </c>
      <c r="B2" t="s">
        <v>23</v>
      </c>
      <c r="C2" t="s">
        <v>24</v>
      </c>
      <c r="D2" t="s">
        <v>25</v>
      </c>
      <c r="E2" s="12">
        <v>3.5</v>
      </c>
      <c r="F2" t="s">
        <v>26</v>
      </c>
      <c r="G2" s="13">
        <v>95</v>
      </c>
      <c r="H2" s="14">
        <f>IF($A2="","",IF((F2="Yes"),(E2*G2),0))</f>
        <v>332.5</v>
      </c>
      <c r="I2" s="15">
        <f>IF($A2="","",((A2-WEEKDAY(A2,2))+1))</f>
        <v>46300</v>
      </c>
    </row>
    <row r="3" spans="1:9" x14ac:dyDescent="0.25">
      <c r="A3" s="11">
        <v>46300</v>
      </c>
      <c r="B3" t="s">
        <v>23</v>
      </c>
      <c r="C3" t="s">
        <v>24</v>
      </c>
      <c r="D3" t="s">
        <v>27</v>
      </c>
      <c r="E3" s="12">
        <v>1</v>
      </c>
      <c r="F3" t="s">
        <v>26</v>
      </c>
      <c r="G3" s="13">
        <v>95</v>
      </c>
      <c r="H3" s="14">
        <f>IF($A3="","",IF((F3="Yes"),(E3*G3),0))</f>
        <v>95</v>
      </c>
      <c r="I3" s="15">
        <f>IF($A3="","",((A3-WEEKDAY(A3,2))+1))</f>
        <v>46300</v>
      </c>
    </row>
    <row r="4" spans="1:9" x14ac:dyDescent="0.25">
      <c r="A4" s="11">
        <v>46301</v>
      </c>
      <c r="B4" t="s">
        <v>28</v>
      </c>
      <c r="C4" t="s">
        <v>29</v>
      </c>
      <c r="D4" t="s">
        <v>30</v>
      </c>
      <c r="E4" s="12">
        <v>4</v>
      </c>
      <c r="F4" t="s">
        <v>26</v>
      </c>
      <c r="G4" s="13">
        <v>110</v>
      </c>
      <c r="H4" s="14">
        <f>IF($A4="","",IF((F4="Yes"),(E4*G4),0))</f>
        <v>440</v>
      </c>
      <c r="I4" s="15">
        <f>IF($A4="","",((A4-WEEKDAY(A4,2))+1))</f>
        <v>46300</v>
      </c>
    </row>
    <row r="5" spans="1:9" x14ac:dyDescent="0.25">
      <c r="A5" s="11">
        <v>46302</v>
      </c>
      <c r="B5" t="s">
        <v>31</v>
      </c>
      <c r="C5" t="s">
        <v>32</v>
      </c>
      <c r="D5" t="s">
        <v>33</v>
      </c>
      <c r="E5" s="12">
        <v>1.5</v>
      </c>
      <c r="F5" t="s">
        <v>34</v>
      </c>
      <c r="G5" s="13">
        <v>0</v>
      </c>
      <c r="H5" s="14">
        <f>IF($A5="","",IF((F5="Yes"),(E5*G5),0))</f>
        <v>0</v>
      </c>
      <c r="I5" s="15">
        <f>IF($A5="","",((A5-WEEKDAY(A5,2))+1))</f>
        <v>46300</v>
      </c>
    </row>
    <row r="6" spans="1:9" x14ac:dyDescent="0.25">
      <c r="A6" s="11">
        <v>46306</v>
      </c>
      <c r="B6" t="s">
        <v>23</v>
      </c>
      <c r="C6" t="s">
        <v>24</v>
      </c>
      <c r="D6" t="s">
        <v>35</v>
      </c>
      <c r="E6" s="12">
        <v>5</v>
      </c>
      <c r="F6" t="s">
        <v>26</v>
      </c>
      <c r="G6" s="13">
        <v>95</v>
      </c>
      <c r="H6" s="14">
        <f>IF($A6="","",IF((F6="Yes"),(E6*G6),0))</f>
        <v>475</v>
      </c>
      <c r="I6" s="15">
        <f>IF($A6="","",((A6-WEEKDAY(A6,2))+1))</f>
        <v>46300</v>
      </c>
    </row>
    <row r="7" spans="1:9" x14ac:dyDescent="0.25">
      <c r="A7" s="11">
        <v>46307</v>
      </c>
      <c r="B7" t="s">
        <v>28</v>
      </c>
      <c r="C7" t="s">
        <v>29</v>
      </c>
      <c r="D7" t="s">
        <v>36</v>
      </c>
      <c r="E7" s="12">
        <v>2</v>
      </c>
      <c r="F7" t="s">
        <v>26</v>
      </c>
      <c r="G7" s="13">
        <v>110</v>
      </c>
      <c r="H7" s="14">
        <f>IF($A7="","",IF((F7="Yes"),(E7*G7),0))</f>
        <v>220</v>
      </c>
      <c r="I7" s="15">
        <f>IF($A7="","",((A7-WEEKDAY(A7,2))+1))</f>
        <v>46307</v>
      </c>
    </row>
    <row r="8" spans="1:9" x14ac:dyDescent="0.25">
      <c r="A8" s="11">
        <v>46307</v>
      </c>
      <c r="B8" t="s">
        <v>31</v>
      </c>
      <c r="C8" t="s">
        <v>37</v>
      </c>
      <c r="D8" t="s">
        <v>38</v>
      </c>
      <c r="E8" s="12">
        <v>1.5</v>
      </c>
      <c r="F8" t="s">
        <v>34</v>
      </c>
      <c r="G8" s="13">
        <v>0</v>
      </c>
      <c r="H8" s="14">
        <f>IF($A8="","",IF((F8="Yes"),(E8*G8),0))</f>
        <v>0</v>
      </c>
      <c r="I8" s="15">
        <f>IF($A8="","",((A8-WEEKDAY(A8,2))+1))</f>
        <v>46307</v>
      </c>
    </row>
    <row r="9" spans="1:9" x14ac:dyDescent="0.25">
      <c r="A9" s="11"/>
      <c r="E9" s="12"/>
      <c r="G9" s="13"/>
      <c r="H9" s="14" t="str">
        <f>IF($A9="","",IF((F9="Yes"),(E9*G9),0))</f>
        <v/>
      </c>
      <c r="I9" s="15" t="str">
        <f>IF($A9="","",((A9-WEEKDAY(A9,2))+1))</f>
        <v/>
      </c>
    </row>
    <row r="10" spans="1:9" x14ac:dyDescent="0.25">
      <c r="A10" s="11"/>
      <c r="E10" s="12"/>
      <c r="G10" s="13"/>
      <c r="H10" s="14" t="str">
        <f>IF($A10="","",IF((F10="Yes"),(E10*G10),0))</f>
        <v/>
      </c>
      <c r="I10" s="15" t="str">
        <f>IF($A10="","",((A10-WEEKDAY(A10,2))+1))</f>
        <v/>
      </c>
    </row>
    <row r="11" spans="1:9" x14ac:dyDescent="0.25">
      <c r="A11" s="11"/>
      <c r="E11" s="12"/>
      <c r="G11" s="13"/>
      <c r="H11" s="14" t="str">
        <f>IF($A11="","",IF((F11="Yes"),(E11*G11),0))</f>
        <v/>
      </c>
      <c r="I11" s="15" t="str">
        <f>IF($A11="","",((A11-WEEKDAY(A11,2))+1))</f>
        <v/>
      </c>
    </row>
    <row r="12" spans="1:9" x14ac:dyDescent="0.25">
      <c r="A12" s="11"/>
      <c r="E12" s="12"/>
      <c r="G12" s="13"/>
      <c r="H12" s="14" t="str">
        <f>IF($A12="","",IF((F12="Yes"),(E12*G12),0))</f>
        <v/>
      </c>
      <c r="I12" s="15" t="str">
        <f>IF($A12="","",((A12-WEEKDAY(A12,2))+1))</f>
        <v/>
      </c>
    </row>
    <row r="13" spans="1:9" x14ac:dyDescent="0.25">
      <c r="A13" s="11"/>
      <c r="E13" s="12"/>
      <c r="G13" s="13"/>
      <c r="H13" s="14" t="str">
        <f>IF($A13="","",IF((F13="Yes"),(E13*G13),0))</f>
        <v/>
      </c>
      <c r="I13" s="15" t="str">
        <f>IF($A13="","",((A13-WEEKDAY(A13,2))+1))</f>
        <v/>
      </c>
    </row>
    <row r="14" spans="1:9" x14ac:dyDescent="0.25">
      <c r="A14" s="11"/>
      <c r="E14" s="12"/>
      <c r="G14" s="13"/>
      <c r="H14" s="14" t="str">
        <f>IF($A14="","",IF((F14="Yes"),(E14*G14),0))</f>
        <v/>
      </c>
      <c r="I14" s="15" t="str">
        <f>IF($A14="","",((A14-WEEKDAY(A14,2))+1))</f>
        <v/>
      </c>
    </row>
    <row r="15" spans="1:9" x14ac:dyDescent="0.25">
      <c r="A15" s="11"/>
      <c r="E15" s="12"/>
      <c r="G15" s="13"/>
      <c r="H15" s="14" t="str">
        <f>IF($A15="","",IF((F15="Yes"),(E15*G15),0))</f>
        <v/>
      </c>
      <c r="I15" s="15" t="str">
        <f>IF($A15="","",((A15-WEEKDAY(A15,2))+1))</f>
        <v/>
      </c>
    </row>
    <row r="16" spans="1:9" x14ac:dyDescent="0.25">
      <c r="A16" s="11"/>
      <c r="E16" s="12"/>
      <c r="G16" s="13"/>
      <c r="H16" s="14" t="str">
        <f>IF($A16="","",IF((F16="Yes"),(E16*G16),0))</f>
        <v/>
      </c>
      <c r="I16" s="15" t="str">
        <f>IF($A16="","",((A16-WEEKDAY(A16,2))+1))</f>
        <v/>
      </c>
    </row>
    <row r="17" spans="1:9" x14ac:dyDescent="0.25">
      <c r="A17" s="11"/>
      <c r="E17" s="12"/>
      <c r="G17" s="13"/>
      <c r="H17" s="14" t="str">
        <f>IF($A17="","",IF((F17="Yes"),(E17*G17),0))</f>
        <v/>
      </c>
      <c r="I17" s="15" t="str">
        <f>IF($A17="","",((A17-WEEKDAY(A17,2))+1))</f>
        <v/>
      </c>
    </row>
    <row r="18" spans="1:9" x14ac:dyDescent="0.25">
      <c r="A18" s="11"/>
      <c r="E18" s="12"/>
      <c r="G18" s="13"/>
      <c r="H18" s="14" t="str">
        <f>IF($A18="","",IF((F18="Yes"),(E18*G18),0))</f>
        <v/>
      </c>
      <c r="I18" s="15" t="str">
        <f>IF($A18="","",((A18-WEEKDAY(A18,2))+1))</f>
        <v/>
      </c>
    </row>
    <row r="19" spans="1:9" x14ac:dyDescent="0.25">
      <c r="A19" s="11"/>
      <c r="E19" s="12"/>
      <c r="G19" s="13"/>
      <c r="H19" s="14" t="str">
        <f>IF($A19="","",IF((F19="Yes"),(E19*G19),0))</f>
        <v/>
      </c>
      <c r="I19" s="15" t="str">
        <f>IF($A19="","",((A19-WEEKDAY(A19,2))+1))</f>
        <v/>
      </c>
    </row>
    <row r="20" spans="1:9" x14ac:dyDescent="0.25">
      <c r="A20" s="11"/>
      <c r="E20" s="12"/>
      <c r="G20" s="13"/>
      <c r="H20" s="14" t="str">
        <f>IF($A20="","",IF((F20="Yes"),(E20*G20),0))</f>
        <v/>
      </c>
      <c r="I20" s="15" t="str">
        <f>IF($A20="","",((A20-WEEKDAY(A20,2))+1))</f>
        <v/>
      </c>
    </row>
    <row r="21" spans="1:9" x14ac:dyDescent="0.25">
      <c r="A21" s="11"/>
      <c r="E21" s="12"/>
      <c r="G21" s="13"/>
      <c r="H21" s="14" t="str">
        <f>IF($A21="","",IF((F21="Yes"),(E21*G21),0))</f>
        <v/>
      </c>
      <c r="I21" s="15" t="str">
        <f>IF($A21="","",((A21-WEEKDAY(A21,2))+1))</f>
        <v/>
      </c>
    </row>
    <row r="22" spans="1:9" x14ac:dyDescent="0.25">
      <c r="A22" s="11"/>
      <c r="E22" s="12"/>
      <c r="G22" s="13"/>
      <c r="H22" s="14" t="str">
        <f>IF($A22="","",IF((F22="Yes"),(E22*G22),0))</f>
        <v/>
      </c>
      <c r="I22" s="15" t="str">
        <f>IF($A22="","",((A22-WEEKDAY(A22,2))+1))</f>
        <v/>
      </c>
    </row>
    <row r="23" spans="1:9" x14ac:dyDescent="0.25">
      <c r="A23" s="11"/>
      <c r="E23" s="12"/>
      <c r="G23" s="13"/>
      <c r="H23" s="14" t="str">
        <f>IF($A23="","",IF((F23="Yes"),(E23*G23),0))</f>
        <v/>
      </c>
      <c r="I23" s="15" t="str">
        <f>IF($A23="","",((A23-WEEKDAY(A23,2))+1))</f>
        <v/>
      </c>
    </row>
    <row r="24" spans="1:9" x14ac:dyDescent="0.25">
      <c r="A24" s="11"/>
      <c r="E24" s="12"/>
      <c r="G24" s="13"/>
      <c r="H24" s="14" t="str">
        <f>IF($A24="","",IF((F24="Yes"),(E24*G24),0))</f>
        <v/>
      </c>
      <c r="I24" s="15" t="str">
        <f>IF($A24="","",((A24-WEEKDAY(A24,2))+1))</f>
        <v/>
      </c>
    </row>
    <row r="25" spans="1:9" x14ac:dyDescent="0.25">
      <c r="A25" s="11"/>
      <c r="E25" s="12"/>
      <c r="G25" s="13"/>
      <c r="H25" s="14" t="str">
        <f>IF($A25="","",IF((F25="Yes"),(E25*G25),0))</f>
        <v/>
      </c>
      <c r="I25" s="15" t="str">
        <f>IF($A25="","",((A25-WEEKDAY(A25,2))+1))</f>
        <v/>
      </c>
    </row>
    <row r="26" spans="1:9" x14ac:dyDescent="0.25">
      <c r="A26" s="11"/>
      <c r="E26" s="12"/>
      <c r="G26" s="13"/>
      <c r="H26" s="14" t="str">
        <f>IF($A26="","",IF((F26="Yes"),(E26*G26),0))</f>
        <v/>
      </c>
      <c r="I26" s="15" t="str">
        <f>IF($A26="","",((A26-WEEKDAY(A26,2))+1))</f>
        <v/>
      </c>
    </row>
    <row r="27" spans="1:9" x14ac:dyDescent="0.25">
      <c r="A27" s="11"/>
      <c r="E27" s="12"/>
      <c r="G27" s="13"/>
      <c r="H27" s="14" t="str">
        <f>IF($A27="","",IF((F27="Yes"),(E27*G27),0))</f>
        <v/>
      </c>
      <c r="I27" s="15" t="str">
        <f>IF($A27="","",((A27-WEEKDAY(A27,2))+1))</f>
        <v/>
      </c>
    </row>
    <row r="28" spans="1:9" x14ac:dyDescent="0.25">
      <c r="A28" s="11"/>
      <c r="E28" s="12"/>
      <c r="G28" s="13"/>
      <c r="H28" s="14" t="str">
        <f>IF($A28="","",IF((F28="Yes"),(E28*G28),0))</f>
        <v/>
      </c>
      <c r="I28" s="15" t="str">
        <f>IF($A28="","",((A28-WEEKDAY(A28,2))+1))</f>
        <v/>
      </c>
    </row>
    <row r="29" spans="1:9" x14ac:dyDescent="0.25">
      <c r="A29" s="11"/>
      <c r="E29" s="12"/>
      <c r="G29" s="13"/>
      <c r="H29" s="14" t="str">
        <f>IF($A29="","",IF((F29="Yes"),(E29*G29),0))</f>
        <v/>
      </c>
      <c r="I29" s="15" t="str">
        <f>IF($A29="","",((A29-WEEKDAY(A29,2))+1))</f>
        <v/>
      </c>
    </row>
    <row r="30" spans="1:9" x14ac:dyDescent="0.25">
      <c r="A30" s="11"/>
      <c r="E30" s="12"/>
      <c r="G30" s="13"/>
      <c r="H30" s="14" t="str">
        <f>IF($A30="","",IF((F30="Yes"),(E30*G30),0))</f>
        <v/>
      </c>
      <c r="I30" s="15" t="str">
        <f>IF($A30="","",((A30-WEEKDAY(A30,2))+1))</f>
        <v/>
      </c>
    </row>
    <row r="31" spans="1:9" x14ac:dyDescent="0.25">
      <c r="A31" s="11"/>
      <c r="E31" s="12"/>
      <c r="G31" s="13"/>
      <c r="H31" s="14" t="str">
        <f>IF($A31="","",IF((F31="Yes"),(E31*G31),0))</f>
        <v/>
      </c>
      <c r="I31" s="15" t="str">
        <f>IF($A31="","",((A31-WEEKDAY(A31,2))+1))</f>
        <v/>
      </c>
    </row>
    <row r="32" spans="1:9" x14ac:dyDescent="0.25">
      <c r="A32" s="11"/>
      <c r="E32" s="12"/>
      <c r="G32" s="13"/>
      <c r="H32" s="14" t="str">
        <f>IF($A32="","",IF((F32="Yes"),(E32*G32),0))</f>
        <v/>
      </c>
      <c r="I32" s="15" t="str">
        <f>IF($A32="","",((A32-WEEKDAY(A32,2))+1))</f>
        <v/>
      </c>
    </row>
    <row r="33" spans="1:9" x14ac:dyDescent="0.25">
      <c r="A33" s="11"/>
      <c r="E33" s="12"/>
      <c r="G33" s="13"/>
      <c r="H33" s="14" t="str">
        <f>IF($A33="","",IF((F33="Yes"),(E33*G33),0))</f>
        <v/>
      </c>
      <c r="I33" s="15" t="str">
        <f>IF($A33="","",((A33-WEEKDAY(A33,2))+1))</f>
        <v/>
      </c>
    </row>
    <row r="34" spans="1:9" x14ac:dyDescent="0.25">
      <c r="A34" s="11"/>
      <c r="E34" s="12"/>
      <c r="G34" s="13"/>
      <c r="H34" s="14" t="str">
        <f>IF($A34="","",IF((F34="Yes"),(E34*G34),0))</f>
        <v/>
      </c>
      <c r="I34" s="15" t="str">
        <f>IF($A34="","",((A34-WEEKDAY(A34,2))+1))</f>
        <v/>
      </c>
    </row>
    <row r="35" spans="1:9" x14ac:dyDescent="0.25">
      <c r="A35" s="11"/>
      <c r="E35" s="12"/>
      <c r="G35" s="13"/>
      <c r="H35" s="14" t="str">
        <f>IF($A35="","",IF((F35="Yes"),(E35*G35),0))</f>
        <v/>
      </c>
      <c r="I35" s="15" t="str">
        <f>IF($A35="","",((A35-WEEKDAY(A35,2))+1))</f>
        <v/>
      </c>
    </row>
    <row r="36" spans="1:9" x14ac:dyDescent="0.25">
      <c r="A36" s="11"/>
      <c r="E36" s="12"/>
      <c r="G36" s="13"/>
      <c r="H36" s="14" t="str">
        <f>IF($A36="","",IF((F36="Yes"),(E36*G36),0))</f>
        <v/>
      </c>
      <c r="I36" s="15" t="str">
        <f>IF($A36="","",((A36-WEEKDAY(A36,2))+1))</f>
        <v/>
      </c>
    </row>
    <row r="37" spans="1:9" x14ac:dyDescent="0.25">
      <c r="A37" s="11"/>
      <c r="E37" s="12"/>
      <c r="G37" s="13"/>
      <c r="H37" s="14" t="str">
        <f>IF($A37="","",IF((F37="Yes"),(E37*G37),0))</f>
        <v/>
      </c>
      <c r="I37" s="15" t="str">
        <f>IF($A37="","",((A37-WEEKDAY(A37,2))+1))</f>
        <v/>
      </c>
    </row>
    <row r="38" spans="1:9" x14ac:dyDescent="0.25">
      <c r="A38" s="11"/>
      <c r="E38" s="12"/>
      <c r="G38" s="13"/>
      <c r="H38" s="14" t="str">
        <f>IF($A38="","",IF((F38="Yes"),(E38*G38),0))</f>
        <v/>
      </c>
      <c r="I38" s="15" t="str">
        <f>IF($A38="","",((A38-WEEKDAY(A38,2))+1))</f>
        <v/>
      </c>
    </row>
    <row r="39" spans="1:9" x14ac:dyDescent="0.25">
      <c r="A39" s="11"/>
      <c r="E39" s="12"/>
      <c r="G39" s="13"/>
      <c r="H39" s="14" t="str">
        <f>IF($A39="","",IF((F39="Yes"),(E39*G39),0))</f>
        <v/>
      </c>
      <c r="I39" s="15" t="str">
        <f>IF($A39="","",((A39-WEEKDAY(A39,2))+1))</f>
        <v/>
      </c>
    </row>
    <row r="40" spans="1:9" x14ac:dyDescent="0.25">
      <c r="A40" s="11"/>
      <c r="E40" s="12"/>
      <c r="G40" s="13"/>
      <c r="H40" s="14" t="str">
        <f>IF($A40="","",IF((F40="Yes"),(E40*G40),0))</f>
        <v/>
      </c>
      <c r="I40" s="15" t="str">
        <f>IF($A40="","",((A40-WEEKDAY(A40,2))+1))</f>
        <v/>
      </c>
    </row>
    <row r="41" spans="1:9" x14ac:dyDescent="0.25">
      <c r="A41" s="11"/>
      <c r="E41" s="12"/>
      <c r="G41" s="13"/>
      <c r="H41" s="14" t="str">
        <f>IF($A41="","",IF((F41="Yes"),(E41*G41),0))</f>
        <v/>
      </c>
      <c r="I41" s="15" t="str">
        <f>IF($A41="","",((A41-WEEKDAY(A41,2))+1))</f>
        <v/>
      </c>
    </row>
    <row r="42" spans="1:9" x14ac:dyDescent="0.25">
      <c r="A42" s="11"/>
      <c r="E42" s="12"/>
      <c r="G42" s="13"/>
      <c r="H42" s="14" t="str">
        <f>IF($A42="","",IF((F42="Yes"),(E42*G42),0))</f>
        <v/>
      </c>
      <c r="I42" s="15" t="str">
        <f>IF($A42="","",((A42-WEEKDAY(A42,2))+1))</f>
        <v/>
      </c>
    </row>
    <row r="43" spans="1:9" x14ac:dyDescent="0.25">
      <c r="A43" s="11"/>
      <c r="E43" s="12"/>
      <c r="G43" s="13"/>
      <c r="H43" s="14" t="str">
        <f>IF($A43="","",IF((F43="Yes"),(E43*G43),0))</f>
        <v/>
      </c>
      <c r="I43" s="15" t="str">
        <f>IF($A43="","",((A43-WEEKDAY(A43,2))+1))</f>
        <v/>
      </c>
    </row>
    <row r="44" spans="1:9" x14ac:dyDescent="0.25">
      <c r="A44" s="11"/>
      <c r="E44" s="12"/>
      <c r="G44" s="13"/>
      <c r="H44" s="14" t="str">
        <f>IF($A44="","",IF((F44="Yes"),(E44*G44),0))</f>
        <v/>
      </c>
      <c r="I44" s="15" t="str">
        <f>IF($A44="","",((A44-WEEKDAY(A44,2))+1))</f>
        <v/>
      </c>
    </row>
    <row r="45" spans="1:9" x14ac:dyDescent="0.25">
      <c r="A45" s="11"/>
      <c r="E45" s="12"/>
      <c r="G45" s="13"/>
      <c r="H45" s="14" t="str">
        <f>IF($A45="","",IF((F45="Yes"),(E45*G45),0))</f>
        <v/>
      </c>
      <c r="I45" s="15" t="str">
        <f>IF($A45="","",((A45-WEEKDAY(A45,2))+1))</f>
        <v/>
      </c>
    </row>
    <row r="46" spans="1:9" x14ac:dyDescent="0.25">
      <c r="A46" s="11"/>
      <c r="E46" s="12"/>
      <c r="G46" s="13"/>
      <c r="H46" s="14" t="str">
        <f>IF($A46="","",IF((F46="Yes"),(E46*G46),0))</f>
        <v/>
      </c>
      <c r="I46" s="15" t="str">
        <f>IF($A46="","",((A46-WEEKDAY(A46,2))+1))</f>
        <v/>
      </c>
    </row>
    <row r="47" spans="1:9" x14ac:dyDescent="0.25">
      <c r="A47" s="11"/>
      <c r="E47" s="12"/>
      <c r="G47" s="13"/>
      <c r="H47" s="14" t="str">
        <f>IF($A47="","",IF((F47="Yes"),(E47*G47),0))</f>
        <v/>
      </c>
      <c r="I47" s="15" t="str">
        <f>IF($A47="","",((A47-WEEKDAY(A47,2))+1))</f>
        <v/>
      </c>
    </row>
    <row r="48" spans="1:9" x14ac:dyDescent="0.25">
      <c r="A48" s="11"/>
      <c r="E48" s="12"/>
      <c r="G48" s="13"/>
      <c r="H48" s="14" t="str">
        <f>IF($A48="","",IF((F48="Yes"),(E48*G48),0))</f>
        <v/>
      </c>
      <c r="I48" s="15" t="str">
        <f>IF($A48="","",((A48-WEEKDAY(A48,2))+1))</f>
        <v/>
      </c>
    </row>
    <row r="49" spans="1:9" x14ac:dyDescent="0.25">
      <c r="A49" s="11"/>
      <c r="E49" s="12"/>
      <c r="G49" s="13"/>
      <c r="H49" s="14" t="str">
        <f>IF($A49="","",IF((F49="Yes"),(E49*G49),0))</f>
        <v/>
      </c>
      <c r="I49" s="15" t="str">
        <f>IF($A49="","",((A49-WEEKDAY(A49,2))+1))</f>
        <v/>
      </c>
    </row>
    <row r="50" spans="1:9" x14ac:dyDescent="0.25">
      <c r="A50" s="11"/>
      <c r="E50" s="12"/>
      <c r="G50" s="13"/>
      <c r="H50" s="14" t="str">
        <f>IF($A50="","",IF((F50="Yes"),(E50*G50),0))</f>
        <v/>
      </c>
      <c r="I50" s="15" t="str">
        <f>IF($A50="","",((A50-WEEKDAY(A50,2))+1))</f>
        <v/>
      </c>
    </row>
    <row r="51" spans="1:9" x14ac:dyDescent="0.25">
      <c r="A51" s="11"/>
      <c r="E51" s="12"/>
      <c r="G51" s="13"/>
      <c r="H51" s="14" t="str">
        <f>IF($A51="","",IF((F51="Yes"),(E51*G51),0))</f>
        <v/>
      </c>
      <c r="I51" s="15" t="str">
        <f>IF($A51="","",((A51-WEEKDAY(A51,2))+1))</f>
        <v/>
      </c>
    </row>
    <row r="52" spans="1:9" x14ac:dyDescent="0.25">
      <c r="A52" s="11"/>
      <c r="E52" s="12"/>
      <c r="G52" s="13"/>
      <c r="H52" s="14" t="str">
        <f>IF($A52="","",IF((F52="Yes"),(E52*G52),0))</f>
        <v/>
      </c>
      <c r="I52" s="15" t="str">
        <f>IF($A52="","",((A52-WEEKDAY(A52,2))+1))</f>
        <v/>
      </c>
    </row>
    <row r="53" spans="1:9" x14ac:dyDescent="0.25">
      <c r="A53" s="11"/>
      <c r="E53" s="12"/>
      <c r="G53" s="13"/>
      <c r="H53" s="14" t="str">
        <f>IF($A53="","",IF((F53="Yes"),(E53*G53),0))</f>
        <v/>
      </c>
      <c r="I53" s="15" t="str">
        <f>IF($A53="","",((A53-WEEKDAY(A53,2))+1))</f>
        <v/>
      </c>
    </row>
    <row r="54" spans="1:9" x14ac:dyDescent="0.25">
      <c r="A54" s="11"/>
      <c r="E54" s="12"/>
      <c r="G54" s="13"/>
      <c r="H54" s="14" t="str">
        <f>IF($A54="","",IF((F54="Yes"),(E54*G54),0))</f>
        <v/>
      </c>
      <c r="I54" s="15" t="str">
        <f>IF($A54="","",((A54-WEEKDAY(A54,2))+1))</f>
        <v/>
      </c>
    </row>
    <row r="55" spans="1:9" x14ac:dyDescent="0.25">
      <c r="A55" s="11"/>
      <c r="E55" s="12"/>
      <c r="G55" s="13"/>
      <c r="H55" s="14" t="str">
        <f>IF($A55="","",IF((F55="Yes"),(E55*G55),0))</f>
        <v/>
      </c>
      <c r="I55" s="15" t="str">
        <f>IF($A55="","",((A55-WEEKDAY(A55,2))+1))</f>
        <v/>
      </c>
    </row>
    <row r="56" spans="1:9" x14ac:dyDescent="0.25">
      <c r="A56" s="11"/>
      <c r="E56" s="12"/>
      <c r="G56" s="13"/>
      <c r="H56" s="14" t="str">
        <f>IF($A56="","",IF((F56="Yes"),(E56*G56),0))</f>
        <v/>
      </c>
      <c r="I56" s="15" t="str">
        <f>IF($A56="","",((A56-WEEKDAY(A56,2))+1))</f>
        <v/>
      </c>
    </row>
    <row r="57" spans="1:9" x14ac:dyDescent="0.25">
      <c r="A57" s="11"/>
      <c r="E57" s="12"/>
      <c r="G57" s="13"/>
      <c r="H57" s="14" t="str">
        <f>IF($A57="","",IF((F57="Yes"),(E57*G57),0))</f>
        <v/>
      </c>
      <c r="I57" s="15" t="str">
        <f>IF($A57="","",((A57-WEEKDAY(A57,2))+1))</f>
        <v/>
      </c>
    </row>
    <row r="58" spans="1:9" x14ac:dyDescent="0.25">
      <c r="A58" s="11"/>
      <c r="E58" s="12"/>
      <c r="G58" s="13"/>
      <c r="H58" s="14" t="str">
        <f>IF($A58="","",IF((F58="Yes"),(E58*G58),0))</f>
        <v/>
      </c>
      <c r="I58" s="15" t="str">
        <f>IF($A58="","",((A58-WEEKDAY(A58,2))+1))</f>
        <v/>
      </c>
    </row>
    <row r="59" spans="1:9" x14ac:dyDescent="0.25">
      <c r="A59" s="11"/>
      <c r="E59" s="12"/>
      <c r="G59" s="13"/>
      <c r="H59" s="14" t="str">
        <f>IF($A59="","",IF((F59="Yes"),(E59*G59),0))</f>
        <v/>
      </c>
      <c r="I59" s="15" t="str">
        <f>IF($A59="","",((A59-WEEKDAY(A59,2))+1))</f>
        <v/>
      </c>
    </row>
    <row r="60" spans="1:9" x14ac:dyDescent="0.25">
      <c r="A60" s="11"/>
      <c r="E60" s="12"/>
      <c r="G60" s="13"/>
      <c r="H60" s="14" t="str">
        <f>IF($A60="","",IF((F60="Yes"),(E60*G60),0))</f>
        <v/>
      </c>
      <c r="I60" s="15" t="str">
        <f>IF($A60="","",((A60-WEEKDAY(A60,2))+1))</f>
        <v/>
      </c>
    </row>
    <row r="61" spans="1:9" x14ac:dyDescent="0.25">
      <c r="A61" s="11"/>
      <c r="E61" s="12"/>
      <c r="G61" s="13"/>
      <c r="H61" s="14" t="str">
        <f>IF($A61="","",IF((F61="Yes"),(E61*G61),0))</f>
        <v/>
      </c>
      <c r="I61" s="15" t="str">
        <f>IF($A61="","",((A61-WEEKDAY(A61,2))+1))</f>
        <v/>
      </c>
    </row>
    <row r="62" spans="1:9" x14ac:dyDescent="0.25">
      <c r="A62" s="11"/>
      <c r="E62" s="12"/>
      <c r="G62" s="13"/>
      <c r="H62" s="14" t="str">
        <f>IF($A62="","",IF((F62="Yes"),(E62*G62),0))</f>
        <v/>
      </c>
      <c r="I62" s="15" t="str">
        <f>IF($A62="","",((A62-WEEKDAY(A62,2))+1))</f>
        <v/>
      </c>
    </row>
    <row r="63" spans="1:9" x14ac:dyDescent="0.25">
      <c r="A63" s="11"/>
      <c r="E63" s="12"/>
      <c r="G63" s="13"/>
      <c r="H63" s="14" t="str">
        <f>IF($A63="","",IF((F63="Yes"),(E63*G63),0))</f>
        <v/>
      </c>
      <c r="I63" s="15" t="str">
        <f>IF($A63="","",((A63-WEEKDAY(A63,2))+1))</f>
        <v/>
      </c>
    </row>
    <row r="64" spans="1:9" x14ac:dyDescent="0.25">
      <c r="A64" s="11"/>
      <c r="E64" s="12"/>
      <c r="G64" s="13"/>
      <c r="H64" s="14" t="str">
        <f>IF($A64="","",IF((F64="Yes"),(E64*G64),0))</f>
        <v/>
      </c>
      <c r="I64" s="15" t="str">
        <f>IF($A64="","",((A64-WEEKDAY(A64,2))+1))</f>
        <v/>
      </c>
    </row>
    <row r="65" spans="1:9" x14ac:dyDescent="0.25">
      <c r="A65" s="11"/>
      <c r="E65" s="12"/>
      <c r="G65" s="13"/>
      <c r="H65" s="14" t="str">
        <f>IF($A65="","",IF((F65="Yes"),(E65*G65),0))</f>
        <v/>
      </c>
      <c r="I65" s="15" t="str">
        <f>IF($A65="","",((A65-WEEKDAY(A65,2))+1))</f>
        <v/>
      </c>
    </row>
    <row r="66" spans="1:9" x14ac:dyDescent="0.25">
      <c r="A66" s="11"/>
      <c r="E66" s="12"/>
      <c r="G66" s="13"/>
      <c r="H66" s="14" t="str">
        <f>IF($A66="","",IF((F66="Yes"),(E66*G66),0))</f>
        <v/>
      </c>
      <c r="I66" s="15" t="str">
        <f>IF($A66="","",((A66-WEEKDAY(A66,2))+1))</f>
        <v/>
      </c>
    </row>
    <row r="67" spans="1:9" x14ac:dyDescent="0.25">
      <c r="A67" s="11"/>
      <c r="E67" s="12"/>
      <c r="G67" s="13"/>
      <c r="H67" s="14" t="str">
        <f>IF($A67="","",IF((F67="Yes"),(E67*G67),0))</f>
        <v/>
      </c>
      <c r="I67" s="15" t="str">
        <f>IF($A67="","",((A67-WEEKDAY(A67,2))+1))</f>
        <v/>
      </c>
    </row>
    <row r="68" spans="1:9" x14ac:dyDescent="0.25">
      <c r="A68" s="11"/>
      <c r="E68" s="12"/>
      <c r="G68" s="13"/>
      <c r="H68" s="14" t="str">
        <f>IF($A68="","",IF((F68="Yes"),(E68*G68),0))</f>
        <v/>
      </c>
      <c r="I68" s="15" t="str">
        <f>IF($A68="","",((A68-WEEKDAY(A68,2))+1))</f>
        <v/>
      </c>
    </row>
    <row r="69" spans="1:9" x14ac:dyDescent="0.25">
      <c r="A69" s="11"/>
      <c r="E69" s="12"/>
      <c r="G69" s="13"/>
      <c r="H69" s="14" t="str">
        <f>IF($A69="","",IF((F69="Yes"),(E69*G69),0))</f>
        <v/>
      </c>
      <c r="I69" s="15" t="str">
        <f>IF($A69="","",((A69-WEEKDAY(A69,2))+1))</f>
        <v/>
      </c>
    </row>
    <row r="70" spans="1:9" x14ac:dyDescent="0.25">
      <c r="A70" s="11"/>
      <c r="E70" s="12"/>
      <c r="G70" s="13"/>
      <c r="H70" s="14" t="str">
        <f>IF($A70="","",IF((F70="Yes"),(E70*G70),0))</f>
        <v/>
      </c>
      <c r="I70" s="15" t="str">
        <f>IF($A70="","",((A70-WEEKDAY(A70,2))+1))</f>
        <v/>
      </c>
    </row>
    <row r="71" spans="1:9" x14ac:dyDescent="0.25">
      <c r="A71" s="11"/>
      <c r="E71" s="12"/>
      <c r="G71" s="13"/>
      <c r="H71" s="14" t="str">
        <f>IF($A71="","",IF((F71="Yes"),(E71*G71),0))</f>
        <v/>
      </c>
      <c r="I71" s="15" t="str">
        <f>IF($A71="","",((A71-WEEKDAY(A71,2))+1))</f>
        <v/>
      </c>
    </row>
    <row r="72" spans="1:9" x14ac:dyDescent="0.25">
      <c r="A72" s="11"/>
      <c r="E72" s="12"/>
      <c r="G72" s="13"/>
      <c r="H72" s="14" t="str">
        <f>IF($A72="","",IF((F72="Yes"),(E72*G72),0))</f>
        <v/>
      </c>
      <c r="I72" s="15" t="str">
        <f>IF($A72="","",((A72-WEEKDAY(A72,2))+1))</f>
        <v/>
      </c>
    </row>
    <row r="73" spans="1:9" x14ac:dyDescent="0.25">
      <c r="A73" s="11"/>
      <c r="E73" s="12"/>
      <c r="G73" s="13"/>
      <c r="H73" s="14" t="str">
        <f>IF($A73="","",IF((F73="Yes"),(E73*G73),0))</f>
        <v/>
      </c>
      <c r="I73" s="15" t="str">
        <f>IF($A73="","",((A73-WEEKDAY(A73,2))+1))</f>
        <v/>
      </c>
    </row>
    <row r="74" spans="1:9" x14ac:dyDescent="0.25">
      <c r="A74" s="11"/>
      <c r="E74" s="12"/>
      <c r="G74" s="13"/>
      <c r="H74" s="14" t="str">
        <f>IF($A74="","",IF((F74="Yes"),(E74*G74),0))</f>
        <v/>
      </c>
      <c r="I74" s="15" t="str">
        <f>IF($A74="","",((A74-WEEKDAY(A74,2))+1))</f>
        <v/>
      </c>
    </row>
    <row r="75" spans="1:9" x14ac:dyDescent="0.25">
      <c r="A75" s="11"/>
      <c r="E75" s="12"/>
      <c r="G75" s="13"/>
      <c r="H75" s="14" t="str">
        <f>IF($A75="","",IF((F75="Yes"),(E75*G75),0))</f>
        <v/>
      </c>
      <c r="I75" s="15" t="str">
        <f>IF($A75="","",((A75-WEEKDAY(A75,2))+1))</f>
        <v/>
      </c>
    </row>
    <row r="76" spans="1:9" x14ac:dyDescent="0.25">
      <c r="A76" s="11"/>
      <c r="E76" s="12"/>
      <c r="G76" s="13"/>
      <c r="H76" s="14" t="str">
        <f>IF($A76="","",IF((F76="Yes"),(E76*G76),0))</f>
        <v/>
      </c>
      <c r="I76" s="15" t="str">
        <f>IF($A76="","",((A76-WEEKDAY(A76,2))+1))</f>
        <v/>
      </c>
    </row>
    <row r="77" spans="1:9" x14ac:dyDescent="0.25">
      <c r="A77" s="11"/>
      <c r="E77" s="12"/>
      <c r="G77" s="13"/>
      <c r="H77" s="14" t="str">
        <f>IF($A77="","",IF((F77="Yes"),(E77*G77),0))</f>
        <v/>
      </c>
      <c r="I77" s="15" t="str">
        <f>IF($A77="","",((A77-WEEKDAY(A77,2))+1))</f>
        <v/>
      </c>
    </row>
    <row r="78" spans="1:9" x14ac:dyDescent="0.25">
      <c r="A78" s="11"/>
      <c r="E78" s="12"/>
      <c r="G78" s="13"/>
      <c r="H78" s="14" t="str">
        <f>IF($A78="","",IF((F78="Yes"),(E78*G78),0))</f>
        <v/>
      </c>
      <c r="I78" s="15" t="str">
        <f>IF($A78="","",((A78-WEEKDAY(A78,2))+1))</f>
        <v/>
      </c>
    </row>
    <row r="79" spans="1:9" x14ac:dyDescent="0.25">
      <c r="A79" s="11"/>
      <c r="E79" s="12"/>
      <c r="G79" s="13"/>
      <c r="H79" s="14" t="str">
        <f>IF($A79="","",IF((F79="Yes"),(E79*G79),0))</f>
        <v/>
      </c>
      <c r="I79" s="15" t="str">
        <f>IF($A79="","",((A79-WEEKDAY(A79,2))+1))</f>
        <v/>
      </c>
    </row>
    <row r="80" spans="1:9" x14ac:dyDescent="0.25">
      <c r="A80" s="11"/>
      <c r="E80" s="12"/>
      <c r="G80" s="13"/>
      <c r="H80" s="14" t="str">
        <f>IF($A80="","",IF((F80="Yes"),(E80*G80),0))</f>
        <v/>
      </c>
      <c r="I80" s="15" t="str">
        <f>IF($A80="","",((A80-WEEKDAY(A80,2))+1))</f>
        <v/>
      </c>
    </row>
    <row r="81" spans="1:9" x14ac:dyDescent="0.25">
      <c r="A81" s="11"/>
      <c r="E81" s="12"/>
      <c r="G81" s="13"/>
      <c r="H81" s="14" t="str">
        <f>IF($A81="","",IF((F81="Yes"),(E81*G81),0))</f>
        <v/>
      </c>
      <c r="I81" s="15" t="str">
        <f>IF($A81="","",((A81-WEEKDAY(A81,2))+1))</f>
        <v/>
      </c>
    </row>
    <row r="82" spans="1:9" x14ac:dyDescent="0.25">
      <c r="A82" s="11"/>
      <c r="E82" s="12"/>
      <c r="G82" s="13"/>
      <c r="H82" s="14" t="str">
        <f>IF($A82="","",IF((F82="Yes"),(E82*G82),0))</f>
        <v/>
      </c>
      <c r="I82" s="15" t="str">
        <f>IF($A82="","",((A82-WEEKDAY(A82,2))+1))</f>
        <v/>
      </c>
    </row>
    <row r="83" spans="1:9" x14ac:dyDescent="0.25">
      <c r="A83" s="11"/>
      <c r="E83" s="12"/>
      <c r="G83" s="13"/>
      <c r="H83" s="14" t="str">
        <f>IF($A83="","",IF((F83="Yes"),(E83*G83),0))</f>
        <v/>
      </c>
      <c r="I83" s="15" t="str">
        <f>IF($A83="","",((A83-WEEKDAY(A83,2))+1))</f>
        <v/>
      </c>
    </row>
    <row r="84" spans="1:9" x14ac:dyDescent="0.25">
      <c r="A84" s="11"/>
      <c r="E84" s="12"/>
      <c r="G84" s="13"/>
      <c r="H84" s="14" t="str">
        <f>IF($A84="","",IF((F84="Yes"),(E84*G84),0))</f>
        <v/>
      </c>
      <c r="I84" s="15" t="str">
        <f>IF($A84="","",((A84-WEEKDAY(A84,2))+1))</f>
        <v/>
      </c>
    </row>
    <row r="85" spans="1:9" x14ac:dyDescent="0.25">
      <c r="A85" s="11"/>
      <c r="E85" s="12"/>
      <c r="G85" s="13"/>
      <c r="H85" s="14" t="str">
        <f>IF($A85="","",IF((F85="Yes"),(E85*G85),0))</f>
        <v/>
      </c>
      <c r="I85" s="15" t="str">
        <f>IF($A85="","",((A85-WEEKDAY(A85,2))+1))</f>
        <v/>
      </c>
    </row>
    <row r="86" spans="1:9" x14ac:dyDescent="0.25">
      <c r="A86" s="11"/>
      <c r="E86" s="12"/>
      <c r="G86" s="13"/>
      <c r="H86" s="14" t="str">
        <f>IF($A86="","",IF((F86="Yes"),(E86*G86),0))</f>
        <v/>
      </c>
      <c r="I86" s="15" t="str">
        <f>IF($A86="","",((A86-WEEKDAY(A86,2))+1))</f>
        <v/>
      </c>
    </row>
    <row r="87" spans="1:9" x14ac:dyDescent="0.25">
      <c r="A87" s="11"/>
      <c r="E87" s="12"/>
      <c r="G87" s="13"/>
      <c r="H87" s="14" t="str">
        <f>IF($A87="","",IF((F87="Yes"),(E87*G87),0))</f>
        <v/>
      </c>
      <c r="I87" s="15" t="str">
        <f>IF($A87="","",((A87-WEEKDAY(A87,2))+1))</f>
        <v/>
      </c>
    </row>
    <row r="88" spans="1:9" x14ac:dyDescent="0.25">
      <c r="A88" s="11"/>
      <c r="E88" s="12"/>
      <c r="G88" s="13"/>
      <c r="H88" s="14" t="str">
        <f>IF($A88="","",IF((F88="Yes"),(E88*G88),0))</f>
        <v/>
      </c>
      <c r="I88" s="15" t="str">
        <f>IF($A88="","",((A88-WEEKDAY(A88,2))+1))</f>
        <v/>
      </c>
    </row>
    <row r="89" spans="1:9" x14ac:dyDescent="0.25">
      <c r="A89" s="11"/>
      <c r="E89" s="12"/>
      <c r="G89" s="13"/>
      <c r="H89" s="14" t="str">
        <f>IF($A89="","",IF((F89="Yes"),(E89*G89),0))</f>
        <v/>
      </c>
      <c r="I89" s="15" t="str">
        <f>IF($A89="","",((A89-WEEKDAY(A89,2))+1))</f>
        <v/>
      </c>
    </row>
    <row r="90" spans="1:9" x14ac:dyDescent="0.25">
      <c r="A90" s="11"/>
      <c r="E90" s="12"/>
      <c r="G90" s="13"/>
      <c r="H90" s="14" t="str">
        <f>IF($A90="","",IF((F90="Yes"),(E90*G90),0))</f>
        <v/>
      </c>
      <c r="I90" s="15" t="str">
        <f>IF($A90="","",((A90-WEEKDAY(A90,2))+1))</f>
        <v/>
      </c>
    </row>
    <row r="91" spans="1:9" x14ac:dyDescent="0.25">
      <c r="A91" s="11"/>
      <c r="E91" s="12"/>
      <c r="G91" s="13"/>
      <c r="H91" s="14" t="str">
        <f>IF($A91="","",IF((F91="Yes"),(E91*G91),0))</f>
        <v/>
      </c>
      <c r="I91" s="15" t="str">
        <f>IF($A91="","",((A91-WEEKDAY(A91,2))+1))</f>
        <v/>
      </c>
    </row>
    <row r="92" spans="1:9" x14ac:dyDescent="0.25">
      <c r="A92" s="11"/>
      <c r="E92" s="12"/>
      <c r="G92" s="13"/>
      <c r="H92" s="14" t="str">
        <f>IF($A92="","",IF((F92="Yes"),(E92*G92),0))</f>
        <v/>
      </c>
      <c r="I92" s="15" t="str">
        <f>IF($A92="","",((A92-WEEKDAY(A92,2))+1))</f>
        <v/>
      </c>
    </row>
    <row r="93" spans="1:9" x14ac:dyDescent="0.25">
      <c r="A93" s="11"/>
      <c r="E93" s="12"/>
      <c r="G93" s="13"/>
      <c r="H93" s="14" t="str">
        <f>IF($A93="","",IF((F93="Yes"),(E93*G93),0))</f>
        <v/>
      </c>
      <c r="I93" s="15" t="str">
        <f>IF($A93="","",((A93-WEEKDAY(A93,2))+1))</f>
        <v/>
      </c>
    </row>
    <row r="94" spans="1:9" x14ac:dyDescent="0.25">
      <c r="A94" s="11"/>
      <c r="E94" s="12"/>
      <c r="G94" s="13"/>
      <c r="H94" s="14" t="str">
        <f>IF($A94="","",IF((F94="Yes"),(E94*G94),0))</f>
        <v/>
      </c>
      <c r="I94" s="15" t="str">
        <f>IF($A94="","",((A94-WEEKDAY(A94,2))+1))</f>
        <v/>
      </c>
    </row>
    <row r="95" spans="1:9" x14ac:dyDescent="0.25">
      <c r="A95" s="11"/>
      <c r="E95" s="12"/>
      <c r="G95" s="13"/>
      <c r="H95" s="14" t="str">
        <f>IF($A95="","",IF((F95="Yes"),(E95*G95),0))</f>
        <v/>
      </c>
      <c r="I95" s="15" t="str">
        <f>IF($A95="","",((A95-WEEKDAY(A95,2))+1))</f>
        <v/>
      </c>
    </row>
    <row r="96" spans="1:9" x14ac:dyDescent="0.25">
      <c r="A96" s="11"/>
      <c r="E96" s="12"/>
      <c r="G96" s="13"/>
      <c r="H96" s="14" t="str">
        <f>IF($A96="","",IF((F96="Yes"),(E96*G96),0))</f>
        <v/>
      </c>
      <c r="I96" s="15" t="str">
        <f>IF($A96="","",((A96-WEEKDAY(A96,2))+1))</f>
        <v/>
      </c>
    </row>
    <row r="97" spans="1:9" x14ac:dyDescent="0.25">
      <c r="A97" s="11"/>
      <c r="E97" s="12"/>
      <c r="G97" s="13"/>
      <c r="H97" s="14" t="str">
        <f>IF($A97="","",IF((F97="Yes"),(E97*G97),0))</f>
        <v/>
      </c>
      <c r="I97" s="15" t="str">
        <f>IF($A97="","",((A97-WEEKDAY(A97,2))+1))</f>
        <v/>
      </c>
    </row>
    <row r="98" spans="1:9" x14ac:dyDescent="0.25">
      <c r="A98" s="11"/>
      <c r="E98" s="12"/>
      <c r="G98" s="13"/>
      <c r="H98" s="14" t="str">
        <f>IF($A98="","",IF((F98="Yes"),(E98*G98),0))</f>
        <v/>
      </c>
      <c r="I98" s="15" t="str">
        <f>IF($A98="","",((A98-WEEKDAY(A98,2))+1))</f>
        <v/>
      </c>
    </row>
    <row r="99" spans="1:9" x14ac:dyDescent="0.25">
      <c r="A99" s="11"/>
      <c r="E99" s="12"/>
      <c r="G99" s="13"/>
      <c r="H99" s="14" t="str">
        <f>IF($A99="","",IF((F99="Yes"),(E99*G99),0))</f>
        <v/>
      </c>
      <c r="I99" s="15" t="str">
        <f>IF($A99="","",((A99-WEEKDAY(A99,2))+1))</f>
        <v/>
      </c>
    </row>
    <row r="100" spans="1:9" x14ac:dyDescent="0.25">
      <c r="A100" s="11"/>
      <c r="E100" s="12"/>
      <c r="G100" s="13"/>
      <c r="H100" s="14" t="str">
        <f>IF($A100="","",IF((F100="Yes"),(E100*G100),0))</f>
        <v/>
      </c>
      <c r="I100" s="15" t="str">
        <f>IF($A100="","",((A100-WEEKDAY(A100,2))+1))</f>
        <v/>
      </c>
    </row>
    <row r="101" spans="1:9" x14ac:dyDescent="0.25">
      <c r="A101" s="11"/>
      <c r="E101" s="12"/>
      <c r="G101" s="13"/>
      <c r="H101" s="14" t="str">
        <f>IF($A101="","",IF((F101="Yes"),(E101*G101),0))</f>
        <v/>
      </c>
      <c r="I101" s="15" t="str">
        <f>IF($A101="","",((A101-WEEKDAY(A101,2))+1))</f>
        <v/>
      </c>
    </row>
    <row r="102" spans="1:9" x14ac:dyDescent="0.25">
      <c r="A102" s="11"/>
      <c r="E102" s="12"/>
      <c r="G102" s="13"/>
      <c r="H102" s="14" t="str">
        <f>IF($A102="","",IF((F102="Yes"),(E102*G102),0))</f>
        <v/>
      </c>
      <c r="I102" s="15" t="str">
        <f>IF($A102="","",((A102-WEEKDAY(A102,2))+1))</f>
        <v/>
      </c>
    </row>
    <row r="103" spans="1:9" x14ac:dyDescent="0.25">
      <c r="A103" s="11"/>
      <c r="E103" s="12"/>
      <c r="G103" s="13"/>
      <c r="H103" s="14" t="str">
        <f>IF($A103="","",IF((F103="Yes"),(E103*G103),0))</f>
        <v/>
      </c>
      <c r="I103" s="15" t="str">
        <f>IF($A103="","",((A103-WEEKDAY(A103,2))+1))</f>
        <v/>
      </c>
    </row>
    <row r="104" spans="1:9" x14ac:dyDescent="0.25">
      <c r="A104" s="11"/>
      <c r="E104" s="12"/>
      <c r="G104" s="13"/>
      <c r="H104" s="14" t="str">
        <f>IF($A104="","",IF((F104="Yes"),(E104*G104),0))</f>
        <v/>
      </c>
      <c r="I104" s="15" t="str">
        <f>IF($A104="","",((A104-WEEKDAY(A104,2))+1))</f>
        <v/>
      </c>
    </row>
    <row r="105" spans="1:9" x14ac:dyDescent="0.25">
      <c r="A105" s="11"/>
      <c r="E105" s="12"/>
      <c r="G105" s="13"/>
      <c r="H105" s="14" t="str">
        <f>IF($A105="","",IF((F105="Yes"),(E105*G105),0))</f>
        <v/>
      </c>
      <c r="I105" s="15" t="str">
        <f>IF($A105="","",((A105-WEEKDAY(A105,2))+1))</f>
        <v/>
      </c>
    </row>
    <row r="106" spans="1:9" x14ac:dyDescent="0.25">
      <c r="A106" s="11"/>
      <c r="E106" s="12"/>
      <c r="G106" s="13"/>
      <c r="H106" s="14" t="str">
        <f>IF($A106="","",IF((F106="Yes"),(E106*G106),0))</f>
        <v/>
      </c>
      <c r="I106" s="15" t="str">
        <f>IF($A106="","",((A106-WEEKDAY(A106,2))+1))</f>
        <v/>
      </c>
    </row>
    <row r="107" spans="1:9" x14ac:dyDescent="0.25">
      <c r="A107" s="11"/>
      <c r="E107" s="12"/>
      <c r="G107" s="13"/>
      <c r="H107" s="14" t="str">
        <f>IF($A107="","",IF((F107="Yes"),(E107*G107),0))</f>
        <v/>
      </c>
      <c r="I107" s="15" t="str">
        <f>IF($A107="","",((A107-WEEKDAY(A107,2))+1))</f>
        <v/>
      </c>
    </row>
    <row r="108" spans="1:9" x14ac:dyDescent="0.25">
      <c r="A108" s="11"/>
      <c r="E108" s="12"/>
      <c r="G108" s="13"/>
      <c r="H108" s="14" t="str">
        <f>IF($A108="","",IF((F108="Yes"),(E108*G108),0))</f>
        <v/>
      </c>
      <c r="I108" s="15" t="str">
        <f>IF($A108="","",((A108-WEEKDAY(A108,2))+1))</f>
        <v/>
      </c>
    </row>
    <row r="109" spans="1:9" x14ac:dyDescent="0.25">
      <c r="A109" s="11"/>
      <c r="E109" s="12"/>
      <c r="G109" s="13"/>
      <c r="H109" s="14" t="str">
        <f>IF($A109="","",IF((F109="Yes"),(E109*G109),0))</f>
        <v/>
      </c>
      <c r="I109" s="15" t="str">
        <f>IF($A109="","",((A109-WEEKDAY(A109,2))+1))</f>
        <v/>
      </c>
    </row>
    <row r="110" spans="1:9" x14ac:dyDescent="0.25">
      <c r="A110" s="11"/>
      <c r="E110" s="12"/>
      <c r="G110" s="13"/>
      <c r="H110" s="14" t="str">
        <f>IF($A110="","",IF((F110="Yes"),(E110*G110),0))</f>
        <v/>
      </c>
      <c r="I110" s="15" t="str">
        <f>IF($A110="","",((A110-WEEKDAY(A110,2))+1))</f>
        <v/>
      </c>
    </row>
    <row r="111" spans="1:9" x14ac:dyDescent="0.25">
      <c r="A111" s="11"/>
      <c r="E111" s="12"/>
      <c r="G111" s="13"/>
      <c r="H111" s="14" t="str">
        <f>IF($A111="","",IF((F111="Yes"),(E111*G111),0))</f>
        <v/>
      </c>
      <c r="I111" s="15" t="str">
        <f>IF($A111="","",((A111-WEEKDAY(A111,2))+1))</f>
        <v/>
      </c>
    </row>
    <row r="112" spans="1:9" x14ac:dyDescent="0.25">
      <c r="A112" s="11"/>
      <c r="E112" s="12"/>
      <c r="G112" s="13"/>
      <c r="H112" s="14" t="str">
        <f>IF($A112="","",IF((F112="Yes"),(E112*G112),0))</f>
        <v/>
      </c>
      <c r="I112" s="15" t="str">
        <f>IF($A112="","",((A112-WEEKDAY(A112,2))+1))</f>
        <v/>
      </c>
    </row>
    <row r="113" spans="1:9" x14ac:dyDescent="0.25">
      <c r="A113" s="11"/>
      <c r="E113" s="12"/>
      <c r="G113" s="13"/>
      <c r="H113" s="14" t="str">
        <f>IF($A113="","",IF((F113="Yes"),(E113*G113),0))</f>
        <v/>
      </c>
      <c r="I113" s="15" t="str">
        <f>IF($A113="","",((A113-WEEKDAY(A113,2))+1))</f>
        <v/>
      </c>
    </row>
    <row r="114" spans="1:9" x14ac:dyDescent="0.25">
      <c r="A114" s="11"/>
      <c r="E114" s="12"/>
      <c r="G114" s="13"/>
      <c r="H114" s="14" t="str">
        <f>IF($A114="","",IF((F114="Yes"),(E114*G114),0))</f>
        <v/>
      </c>
      <c r="I114" s="15" t="str">
        <f>IF($A114="","",((A114-WEEKDAY(A114,2))+1))</f>
        <v/>
      </c>
    </row>
    <row r="115" spans="1:9" x14ac:dyDescent="0.25">
      <c r="A115" s="11"/>
      <c r="E115" s="12"/>
      <c r="G115" s="13"/>
      <c r="H115" s="14" t="str">
        <f>IF($A115="","",IF((F115="Yes"),(E115*G115),0))</f>
        <v/>
      </c>
      <c r="I115" s="15" t="str">
        <f>IF($A115="","",((A115-WEEKDAY(A115,2))+1))</f>
        <v/>
      </c>
    </row>
    <row r="116" spans="1:9" x14ac:dyDescent="0.25">
      <c r="A116" s="11"/>
      <c r="E116" s="12"/>
      <c r="G116" s="13"/>
      <c r="H116" s="14" t="str">
        <f>IF($A116="","",IF((F116="Yes"),(E116*G116),0))</f>
        <v/>
      </c>
      <c r="I116" s="15" t="str">
        <f>IF($A116="","",((A116-WEEKDAY(A116,2))+1))</f>
        <v/>
      </c>
    </row>
    <row r="117" spans="1:9" x14ac:dyDescent="0.25">
      <c r="A117" s="11"/>
      <c r="E117" s="12"/>
      <c r="G117" s="13"/>
      <c r="H117" s="14" t="str">
        <f>IF($A117="","",IF((F117="Yes"),(E117*G117),0))</f>
        <v/>
      </c>
      <c r="I117" s="15" t="str">
        <f>IF($A117="","",((A117-WEEKDAY(A117,2))+1))</f>
        <v/>
      </c>
    </row>
    <row r="118" spans="1:9" x14ac:dyDescent="0.25">
      <c r="A118" s="11"/>
      <c r="E118" s="12"/>
      <c r="G118" s="13"/>
      <c r="H118" s="14" t="str">
        <f>IF($A118="","",IF((F118="Yes"),(E118*G118),0))</f>
        <v/>
      </c>
      <c r="I118" s="15" t="str">
        <f>IF($A118="","",((A118-WEEKDAY(A118,2))+1))</f>
        <v/>
      </c>
    </row>
    <row r="119" spans="1:9" x14ac:dyDescent="0.25">
      <c r="A119" s="11"/>
      <c r="E119" s="12"/>
      <c r="G119" s="13"/>
      <c r="H119" s="14" t="str">
        <f>IF($A119="","",IF((F119="Yes"),(E119*G119),0))</f>
        <v/>
      </c>
      <c r="I119" s="15" t="str">
        <f>IF($A119="","",((A119-WEEKDAY(A119,2))+1))</f>
        <v/>
      </c>
    </row>
    <row r="120" spans="1:9" x14ac:dyDescent="0.25">
      <c r="A120" s="11"/>
      <c r="E120" s="12"/>
      <c r="G120" s="13"/>
      <c r="H120" s="14" t="str">
        <f>IF($A120="","",IF((F120="Yes"),(E120*G120),0))</f>
        <v/>
      </c>
      <c r="I120" s="15" t="str">
        <f>IF($A120="","",((A120-WEEKDAY(A120,2))+1))</f>
        <v/>
      </c>
    </row>
    <row r="121" spans="1:9" x14ac:dyDescent="0.25">
      <c r="A121" s="11"/>
      <c r="E121" s="12"/>
      <c r="G121" s="13"/>
      <c r="H121" s="14" t="str">
        <f>IF($A121="","",IF((F121="Yes"),(E121*G121),0))</f>
        <v/>
      </c>
      <c r="I121" s="15" t="str">
        <f>IF($A121="","",((A121-WEEKDAY(A121,2))+1))</f>
        <v/>
      </c>
    </row>
    <row r="122" spans="1:9" x14ac:dyDescent="0.25">
      <c r="A122" s="11"/>
      <c r="E122" s="12"/>
      <c r="G122" s="13"/>
      <c r="H122" s="14" t="str">
        <f>IF($A122="","",IF((F122="Yes"),(E122*G122),0))</f>
        <v/>
      </c>
      <c r="I122" s="15" t="str">
        <f>IF($A122="","",((A122-WEEKDAY(A122,2))+1))</f>
        <v/>
      </c>
    </row>
    <row r="123" spans="1:9" x14ac:dyDescent="0.25">
      <c r="A123" s="11"/>
      <c r="E123" s="12"/>
      <c r="G123" s="13"/>
      <c r="H123" s="14" t="str">
        <f>IF($A123="","",IF((F123="Yes"),(E123*G123),0))</f>
        <v/>
      </c>
      <c r="I123" s="15" t="str">
        <f>IF($A123="","",((A123-WEEKDAY(A123,2))+1))</f>
        <v/>
      </c>
    </row>
    <row r="124" spans="1:9" x14ac:dyDescent="0.25">
      <c r="A124" s="11"/>
      <c r="E124" s="12"/>
      <c r="G124" s="13"/>
      <c r="H124" s="14" t="str">
        <f>IF($A124="","",IF((F124="Yes"),(E124*G124),0))</f>
        <v/>
      </c>
      <c r="I124" s="15" t="str">
        <f>IF($A124="","",((A124-WEEKDAY(A124,2))+1))</f>
        <v/>
      </c>
    </row>
    <row r="125" spans="1:9" x14ac:dyDescent="0.25">
      <c r="A125" s="11"/>
      <c r="E125" s="12"/>
      <c r="G125" s="13"/>
      <c r="H125" s="14" t="str">
        <f>IF($A125="","",IF((F125="Yes"),(E125*G125),0))</f>
        <v/>
      </c>
      <c r="I125" s="15" t="str">
        <f>IF($A125="","",((A125-WEEKDAY(A125,2))+1))</f>
        <v/>
      </c>
    </row>
    <row r="126" spans="1:9" x14ac:dyDescent="0.25">
      <c r="A126" s="11"/>
      <c r="E126" s="12"/>
      <c r="G126" s="13"/>
      <c r="H126" s="14" t="str">
        <f>IF($A126="","",IF((F126="Yes"),(E126*G126),0))</f>
        <v/>
      </c>
      <c r="I126" s="15" t="str">
        <f>IF($A126="","",((A126-WEEKDAY(A126,2))+1))</f>
        <v/>
      </c>
    </row>
    <row r="127" spans="1:9" x14ac:dyDescent="0.25">
      <c r="A127" s="11"/>
      <c r="E127" s="12"/>
      <c r="G127" s="13"/>
      <c r="H127" s="14" t="str">
        <f>IF($A127="","",IF((F127="Yes"),(E127*G127),0))</f>
        <v/>
      </c>
      <c r="I127" s="15" t="str">
        <f>IF($A127="","",((A127-WEEKDAY(A127,2))+1))</f>
        <v/>
      </c>
    </row>
    <row r="128" spans="1:9" x14ac:dyDescent="0.25">
      <c r="A128" s="11"/>
      <c r="E128" s="12"/>
      <c r="G128" s="13"/>
      <c r="H128" s="14" t="str">
        <f>IF($A128="","",IF((F128="Yes"),(E128*G128),0))</f>
        <v/>
      </c>
      <c r="I128" s="15" t="str">
        <f>IF($A128="","",((A128-WEEKDAY(A128,2))+1))</f>
        <v/>
      </c>
    </row>
    <row r="129" spans="1:9" x14ac:dyDescent="0.25">
      <c r="A129" s="11"/>
      <c r="E129" s="12"/>
      <c r="G129" s="13"/>
      <c r="H129" s="14" t="str">
        <f>IF($A129="","",IF((F129="Yes"),(E129*G129),0))</f>
        <v/>
      </c>
      <c r="I129" s="15" t="str">
        <f>IF($A129="","",((A129-WEEKDAY(A129,2))+1))</f>
        <v/>
      </c>
    </row>
    <row r="130" spans="1:9" x14ac:dyDescent="0.25">
      <c r="A130" s="11"/>
      <c r="E130" s="12"/>
      <c r="G130" s="13"/>
      <c r="H130" s="14" t="str">
        <f>IF($A130="","",IF((F130="Yes"),(E130*G130),0))</f>
        <v/>
      </c>
      <c r="I130" s="15" t="str">
        <f>IF($A130="","",((A130-WEEKDAY(A130,2))+1))</f>
        <v/>
      </c>
    </row>
    <row r="131" spans="1:9" x14ac:dyDescent="0.25">
      <c r="A131" s="11"/>
      <c r="E131" s="12"/>
      <c r="G131" s="13"/>
      <c r="H131" s="14" t="str">
        <f>IF($A131="","",IF((F131="Yes"),(E131*G131),0))</f>
        <v/>
      </c>
      <c r="I131" s="15" t="str">
        <f>IF($A131="","",((A131-WEEKDAY(A131,2))+1))</f>
        <v/>
      </c>
    </row>
    <row r="132" spans="1:9" x14ac:dyDescent="0.25">
      <c r="A132" s="11"/>
      <c r="E132" s="12"/>
      <c r="G132" s="13"/>
      <c r="H132" s="14" t="str">
        <f>IF($A132="","",IF((F132="Yes"),(E132*G132),0))</f>
        <v/>
      </c>
      <c r="I132" s="15" t="str">
        <f>IF($A132="","",((A132-WEEKDAY(A132,2))+1))</f>
        <v/>
      </c>
    </row>
    <row r="133" spans="1:9" x14ac:dyDescent="0.25">
      <c r="A133" s="11"/>
      <c r="E133" s="12"/>
      <c r="G133" s="13"/>
      <c r="H133" s="14" t="str">
        <f>IF($A133="","",IF((F133="Yes"),(E133*G133),0))</f>
        <v/>
      </c>
      <c r="I133" s="15" t="str">
        <f>IF($A133="","",((A133-WEEKDAY(A133,2))+1))</f>
        <v/>
      </c>
    </row>
    <row r="134" spans="1:9" x14ac:dyDescent="0.25">
      <c r="A134" s="11"/>
      <c r="E134" s="12"/>
      <c r="G134" s="13"/>
      <c r="H134" s="14" t="str">
        <f>IF($A134="","",IF((F134="Yes"),(E134*G134),0))</f>
        <v/>
      </c>
      <c r="I134" s="15" t="str">
        <f>IF($A134="","",((A134-WEEKDAY(A134,2))+1))</f>
        <v/>
      </c>
    </row>
    <row r="135" spans="1:9" x14ac:dyDescent="0.25">
      <c r="A135" s="11"/>
      <c r="E135" s="12"/>
      <c r="G135" s="13"/>
      <c r="H135" s="14" t="str">
        <f>IF($A135="","",IF((F135="Yes"),(E135*G135),0))</f>
        <v/>
      </c>
      <c r="I135" s="15" t="str">
        <f>IF($A135="","",((A135-WEEKDAY(A135,2))+1))</f>
        <v/>
      </c>
    </row>
    <row r="136" spans="1:9" x14ac:dyDescent="0.25">
      <c r="A136" s="11"/>
      <c r="E136" s="12"/>
      <c r="G136" s="13"/>
      <c r="H136" s="14" t="str">
        <f>IF($A136="","",IF((F136="Yes"),(E136*G136),0))</f>
        <v/>
      </c>
      <c r="I136" s="15" t="str">
        <f>IF($A136="","",((A136-WEEKDAY(A136,2))+1))</f>
        <v/>
      </c>
    </row>
    <row r="137" spans="1:9" x14ac:dyDescent="0.25">
      <c r="A137" s="11"/>
      <c r="E137" s="12"/>
      <c r="G137" s="13"/>
      <c r="H137" s="14" t="str">
        <f>IF($A137="","",IF((F137="Yes"),(E137*G137),0))</f>
        <v/>
      </c>
      <c r="I137" s="15" t="str">
        <f>IF($A137="","",((A137-WEEKDAY(A137,2))+1))</f>
        <v/>
      </c>
    </row>
    <row r="138" spans="1:9" x14ac:dyDescent="0.25">
      <c r="A138" s="11"/>
      <c r="E138" s="12"/>
      <c r="G138" s="13"/>
      <c r="H138" s="14" t="str">
        <f>IF($A138="","",IF((F138="Yes"),(E138*G138),0))</f>
        <v/>
      </c>
      <c r="I138" s="15" t="str">
        <f>IF($A138="","",((A138-WEEKDAY(A138,2))+1))</f>
        <v/>
      </c>
    </row>
    <row r="139" spans="1:9" x14ac:dyDescent="0.25">
      <c r="A139" s="11"/>
      <c r="E139" s="12"/>
      <c r="G139" s="13"/>
      <c r="H139" s="14" t="str">
        <f>IF($A139="","",IF((F139="Yes"),(E139*G139),0))</f>
        <v/>
      </c>
      <c r="I139" s="15" t="str">
        <f>IF($A139="","",((A139-WEEKDAY(A139,2))+1))</f>
        <v/>
      </c>
    </row>
    <row r="140" spans="1:9" x14ac:dyDescent="0.25">
      <c r="A140" s="11"/>
      <c r="E140" s="12"/>
      <c r="G140" s="13"/>
      <c r="H140" s="14" t="str">
        <f>IF($A140="","",IF((F140="Yes"),(E140*G140),0))</f>
        <v/>
      </c>
      <c r="I140" s="15" t="str">
        <f>IF($A140="","",((A140-WEEKDAY(A140,2))+1))</f>
        <v/>
      </c>
    </row>
    <row r="141" spans="1:9" x14ac:dyDescent="0.25">
      <c r="A141" s="11"/>
      <c r="E141" s="12"/>
      <c r="G141" s="13"/>
      <c r="H141" s="14" t="str">
        <f>IF($A141="","",IF((F141="Yes"),(E141*G141),0))</f>
        <v/>
      </c>
      <c r="I141" s="15" t="str">
        <f>IF($A141="","",((A141-WEEKDAY(A141,2))+1))</f>
        <v/>
      </c>
    </row>
    <row r="142" spans="1:9" x14ac:dyDescent="0.25">
      <c r="A142" s="11"/>
      <c r="E142" s="12"/>
      <c r="G142" s="13"/>
      <c r="H142" s="14" t="str">
        <f>IF($A142="","",IF((F142="Yes"),(E142*G142),0))</f>
        <v/>
      </c>
      <c r="I142" s="15" t="str">
        <f>IF($A142="","",((A142-WEEKDAY(A142,2))+1))</f>
        <v/>
      </c>
    </row>
    <row r="143" spans="1:9" x14ac:dyDescent="0.25">
      <c r="A143" s="11"/>
      <c r="E143" s="12"/>
      <c r="G143" s="13"/>
      <c r="H143" s="14" t="str">
        <f>IF($A143="","",IF((F143="Yes"),(E143*G143),0))</f>
        <v/>
      </c>
      <c r="I143" s="15" t="str">
        <f>IF($A143="","",((A143-WEEKDAY(A143,2))+1))</f>
        <v/>
      </c>
    </row>
    <row r="144" spans="1:9" x14ac:dyDescent="0.25">
      <c r="A144" s="11"/>
      <c r="E144" s="12"/>
      <c r="G144" s="13"/>
      <c r="H144" s="14" t="str">
        <f>IF($A144="","",IF((F144="Yes"),(E144*G144),0))</f>
        <v/>
      </c>
      <c r="I144" s="15" t="str">
        <f>IF($A144="","",((A144-WEEKDAY(A144,2))+1))</f>
        <v/>
      </c>
    </row>
    <row r="145" spans="1:9" x14ac:dyDescent="0.25">
      <c r="A145" s="11"/>
      <c r="E145" s="12"/>
      <c r="G145" s="13"/>
      <c r="H145" s="14" t="str">
        <f>IF($A145="","",IF((F145="Yes"),(E145*G145),0))</f>
        <v/>
      </c>
      <c r="I145" s="15" t="str">
        <f>IF($A145="","",((A145-WEEKDAY(A145,2))+1))</f>
        <v/>
      </c>
    </row>
    <row r="146" spans="1:9" x14ac:dyDescent="0.25">
      <c r="A146" s="11"/>
      <c r="E146" s="12"/>
      <c r="G146" s="13"/>
      <c r="H146" s="14" t="str">
        <f>IF($A146="","",IF((F146="Yes"),(E146*G146),0))</f>
        <v/>
      </c>
      <c r="I146" s="15" t="str">
        <f>IF($A146="","",((A146-WEEKDAY(A146,2))+1))</f>
        <v/>
      </c>
    </row>
    <row r="147" spans="1:9" x14ac:dyDescent="0.25">
      <c r="A147" s="11"/>
      <c r="E147" s="12"/>
      <c r="G147" s="13"/>
      <c r="H147" s="14" t="str">
        <f>IF($A147="","",IF((F147="Yes"),(E147*G147),0))</f>
        <v/>
      </c>
      <c r="I147" s="15" t="str">
        <f>IF($A147="","",((A147-WEEKDAY(A147,2))+1))</f>
        <v/>
      </c>
    </row>
    <row r="148" spans="1:9" x14ac:dyDescent="0.25">
      <c r="A148" s="11"/>
      <c r="E148" s="12"/>
      <c r="G148" s="13"/>
      <c r="H148" s="14" t="str">
        <f>IF($A148="","",IF((F148="Yes"),(E148*G148),0))</f>
        <v/>
      </c>
      <c r="I148" s="15" t="str">
        <f>IF($A148="","",((A148-WEEKDAY(A148,2))+1))</f>
        <v/>
      </c>
    </row>
    <row r="149" spans="1:9" x14ac:dyDescent="0.25">
      <c r="A149" s="11"/>
      <c r="E149" s="12"/>
      <c r="G149" s="13"/>
      <c r="H149" s="14" t="str">
        <f>IF($A149="","",IF((F149="Yes"),(E149*G149),0))</f>
        <v/>
      </c>
      <c r="I149" s="15" t="str">
        <f>IF($A149="","",((A149-WEEKDAY(A149,2))+1))</f>
        <v/>
      </c>
    </row>
    <row r="150" spans="1:9" x14ac:dyDescent="0.25">
      <c r="A150" s="11"/>
      <c r="E150" s="12"/>
      <c r="G150" s="13"/>
      <c r="H150" s="14" t="str">
        <f>IF($A150="","",IF((F150="Yes"),(E150*G150),0))</f>
        <v/>
      </c>
      <c r="I150" s="15" t="str">
        <f>IF($A150="","",((A150-WEEKDAY(A150,2))+1))</f>
        <v/>
      </c>
    </row>
    <row r="151" spans="1:9" x14ac:dyDescent="0.25">
      <c r="A151" s="11"/>
      <c r="E151" s="12"/>
      <c r="G151" s="13"/>
      <c r="H151" s="14" t="str">
        <f>IF($A151="","",IF((F151="Yes"),(E151*G151),0))</f>
        <v/>
      </c>
      <c r="I151" s="15" t="str">
        <f>IF($A151="","",((A151-WEEKDAY(A151,2))+1))</f>
        <v/>
      </c>
    </row>
    <row r="152" spans="1:9" x14ac:dyDescent="0.25">
      <c r="A152" s="11"/>
      <c r="E152" s="12"/>
      <c r="G152" s="13"/>
      <c r="H152" s="14" t="str">
        <f>IF($A152="","",IF((F152="Yes"),(E152*G152),0))</f>
        <v/>
      </c>
      <c r="I152" s="15" t="str">
        <f>IF($A152="","",((A152-WEEKDAY(A152,2))+1))</f>
        <v/>
      </c>
    </row>
    <row r="153" spans="1:9" x14ac:dyDescent="0.25">
      <c r="A153" s="11"/>
      <c r="E153" s="12"/>
      <c r="G153" s="13"/>
      <c r="H153" s="14" t="str">
        <f>IF($A153="","",IF((F153="Yes"),(E153*G153),0))</f>
        <v/>
      </c>
      <c r="I153" s="15" t="str">
        <f>IF($A153="","",((A153-WEEKDAY(A153,2))+1))</f>
        <v/>
      </c>
    </row>
    <row r="154" spans="1:9" x14ac:dyDescent="0.25">
      <c r="A154" s="11"/>
      <c r="E154" s="12"/>
      <c r="G154" s="13"/>
      <c r="H154" s="14" t="str">
        <f>IF($A154="","",IF((F154="Yes"),(E154*G154),0))</f>
        <v/>
      </c>
      <c r="I154" s="15" t="str">
        <f>IF($A154="","",((A154-WEEKDAY(A154,2))+1))</f>
        <v/>
      </c>
    </row>
    <row r="155" spans="1:9" x14ac:dyDescent="0.25">
      <c r="A155" s="11"/>
      <c r="E155" s="12"/>
      <c r="G155" s="13"/>
      <c r="H155" s="14" t="str">
        <f>IF($A155="","",IF((F155="Yes"),(E155*G155),0))</f>
        <v/>
      </c>
      <c r="I155" s="15" t="str">
        <f>IF($A155="","",((A155-WEEKDAY(A155,2))+1))</f>
        <v/>
      </c>
    </row>
    <row r="156" spans="1:9" x14ac:dyDescent="0.25">
      <c r="A156" s="11"/>
      <c r="E156" s="12"/>
      <c r="G156" s="13"/>
      <c r="H156" s="14" t="str">
        <f>IF($A156="","",IF((F156="Yes"),(E156*G156),0))</f>
        <v/>
      </c>
      <c r="I156" s="15" t="str">
        <f>IF($A156="","",((A156-WEEKDAY(A156,2))+1))</f>
        <v/>
      </c>
    </row>
    <row r="157" spans="1:9" x14ac:dyDescent="0.25">
      <c r="A157" s="11"/>
      <c r="E157" s="12"/>
      <c r="G157" s="13"/>
      <c r="H157" s="14" t="str">
        <f>IF($A157="","",IF((F157="Yes"),(E157*G157),0))</f>
        <v/>
      </c>
      <c r="I157" s="15" t="str">
        <f>IF($A157="","",((A157-WEEKDAY(A157,2))+1))</f>
        <v/>
      </c>
    </row>
    <row r="158" spans="1:9" x14ac:dyDescent="0.25">
      <c r="A158" s="11"/>
      <c r="E158" s="12"/>
      <c r="G158" s="13"/>
      <c r="H158" s="14" t="str">
        <f>IF($A158="","",IF((F158="Yes"),(E158*G158),0))</f>
        <v/>
      </c>
      <c r="I158" s="15" t="str">
        <f>IF($A158="","",((A158-WEEKDAY(A158,2))+1))</f>
        <v/>
      </c>
    </row>
    <row r="159" spans="1:9" x14ac:dyDescent="0.25">
      <c r="A159" s="11"/>
      <c r="E159" s="12"/>
      <c r="G159" s="13"/>
      <c r="H159" s="14" t="str">
        <f>IF($A159="","",IF((F159="Yes"),(E159*G159),0))</f>
        <v/>
      </c>
      <c r="I159" s="15" t="str">
        <f>IF($A159="","",((A159-WEEKDAY(A159,2))+1))</f>
        <v/>
      </c>
    </row>
    <row r="160" spans="1:9" x14ac:dyDescent="0.25">
      <c r="A160" s="11"/>
      <c r="E160" s="12"/>
      <c r="G160" s="13"/>
      <c r="H160" s="14" t="str">
        <f>IF($A160="","",IF((F160="Yes"),(E160*G160),0))</f>
        <v/>
      </c>
      <c r="I160" s="15" t="str">
        <f>IF($A160="","",((A160-WEEKDAY(A160,2))+1))</f>
        <v/>
      </c>
    </row>
    <row r="161" spans="1:9" x14ac:dyDescent="0.25">
      <c r="A161" s="11"/>
      <c r="E161" s="12"/>
      <c r="G161" s="13"/>
      <c r="H161" s="14" t="str">
        <f>IF($A161="","",IF((F161="Yes"),(E161*G161),0))</f>
        <v/>
      </c>
      <c r="I161" s="15" t="str">
        <f>IF($A161="","",((A161-WEEKDAY(A161,2))+1))</f>
        <v/>
      </c>
    </row>
    <row r="162" spans="1:9" x14ac:dyDescent="0.25">
      <c r="A162" s="11"/>
      <c r="E162" s="12"/>
      <c r="G162" s="13"/>
      <c r="H162" s="14" t="str">
        <f>IF($A162="","",IF((F162="Yes"),(E162*G162),0))</f>
        <v/>
      </c>
      <c r="I162" s="15" t="str">
        <f>IF($A162="","",((A162-WEEKDAY(A162,2))+1))</f>
        <v/>
      </c>
    </row>
    <row r="163" spans="1:9" x14ac:dyDescent="0.25">
      <c r="A163" s="11"/>
      <c r="E163" s="12"/>
      <c r="G163" s="13"/>
      <c r="H163" s="14" t="str">
        <f>IF($A163="","",IF((F163="Yes"),(E163*G163),0))</f>
        <v/>
      </c>
      <c r="I163" s="15" t="str">
        <f>IF($A163="","",((A163-WEEKDAY(A163,2))+1))</f>
        <v/>
      </c>
    </row>
    <row r="164" spans="1:9" x14ac:dyDescent="0.25">
      <c r="A164" s="11"/>
      <c r="E164" s="12"/>
      <c r="G164" s="13"/>
      <c r="H164" s="14" t="str">
        <f>IF($A164="","",IF((F164="Yes"),(E164*G164),0))</f>
        <v/>
      </c>
      <c r="I164" s="15" t="str">
        <f>IF($A164="","",((A164-WEEKDAY(A164,2))+1))</f>
        <v/>
      </c>
    </row>
    <row r="165" spans="1:9" x14ac:dyDescent="0.25">
      <c r="A165" s="11"/>
      <c r="E165" s="12"/>
      <c r="G165" s="13"/>
      <c r="H165" s="14" t="str">
        <f>IF($A165="","",IF((F165="Yes"),(E165*G165),0))</f>
        <v/>
      </c>
      <c r="I165" s="15" t="str">
        <f>IF($A165="","",((A165-WEEKDAY(A165,2))+1))</f>
        <v/>
      </c>
    </row>
    <row r="166" spans="1:9" x14ac:dyDescent="0.25">
      <c r="A166" s="11"/>
      <c r="E166" s="12"/>
      <c r="G166" s="13"/>
      <c r="H166" s="14" t="str">
        <f>IF($A166="","",IF((F166="Yes"),(E166*G166),0))</f>
        <v/>
      </c>
      <c r="I166" s="15" t="str">
        <f>IF($A166="","",((A166-WEEKDAY(A166,2))+1))</f>
        <v/>
      </c>
    </row>
    <row r="167" spans="1:9" x14ac:dyDescent="0.25">
      <c r="A167" s="11"/>
      <c r="E167" s="12"/>
      <c r="G167" s="13"/>
      <c r="H167" s="14" t="str">
        <f>IF($A167="","",IF((F167="Yes"),(E167*G167),0))</f>
        <v/>
      </c>
      <c r="I167" s="15" t="str">
        <f>IF($A167="","",((A167-WEEKDAY(A167,2))+1))</f>
        <v/>
      </c>
    </row>
    <row r="168" spans="1:9" x14ac:dyDescent="0.25">
      <c r="A168" s="11"/>
      <c r="E168" s="12"/>
      <c r="G168" s="13"/>
      <c r="H168" s="14" t="str">
        <f>IF($A168="","",IF((F168="Yes"),(E168*G168),0))</f>
        <v/>
      </c>
      <c r="I168" s="15" t="str">
        <f>IF($A168="","",((A168-WEEKDAY(A168,2))+1))</f>
        <v/>
      </c>
    </row>
    <row r="169" spans="1:9" x14ac:dyDescent="0.25">
      <c r="A169" s="11"/>
      <c r="E169" s="12"/>
      <c r="G169" s="13"/>
      <c r="H169" s="14" t="str">
        <f>IF($A169="","",IF((F169="Yes"),(E169*G169),0))</f>
        <v/>
      </c>
      <c r="I169" s="15" t="str">
        <f>IF($A169="","",((A169-WEEKDAY(A169,2))+1))</f>
        <v/>
      </c>
    </row>
    <row r="170" spans="1:9" x14ac:dyDescent="0.25">
      <c r="A170" s="11"/>
      <c r="E170" s="12"/>
      <c r="G170" s="13"/>
      <c r="H170" s="14" t="str">
        <f>IF($A170="","",IF((F170="Yes"),(E170*G170),0))</f>
        <v/>
      </c>
      <c r="I170" s="15" t="str">
        <f>IF($A170="","",((A170-WEEKDAY(A170,2))+1))</f>
        <v/>
      </c>
    </row>
    <row r="171" spans="1:9" x14ac:dyDescent="0.25">
      <c r="A171" s="11"/>
      <c r="E171" s="12"/>
      <c r="G171" s="13"/>
      <c r="H171" s="14" t="str">
        <f>IF($A171="","",IF((F171="Yes"),(E171*G171),0))</f>
        <v/>
      </c>
      <c r="I171" s="15" t="str">
        <f>IF($A171="","",((A171-WEEKDAY(A171,2))+1))</f>
        <v/>
      </c>
    </row>
    <row r="172" spans="1:9" x14ac:dyDescent="0.25">
      <c r="A172" s="11"/>
      <c r="E172" s="12"/>
      <c r="G172" s="13"/>
      <c r="H172" s="14" t="str">
        <f>IF($A172="","",IF((F172="Yes"),(E172*G172),0))</f>
        <v/>
      </c>
      <c r="I172" s="15" t="str">
        <f>IF($A172="","",((A172-WEEKDAY(A172,2))+1))</f>
        <v/>
      </c>
    </row>
    <row r="173" spans="1:9" x14ac:dyDescent="0.25">
      <c r="A173" s="11"/>
      <c r="E173" s="12"/>
      <c r="G173" s="13"/>
      <c r="H173" s="14" t="str">
        <f>IF($A173="","",IF((F173="Yes"),(E173*G173),0))</f>
        <v/>
      </c>
      <c r="I173" s="15" t="str">
        <f>IF($A173="","",((A173-WEEKDAY(A173,2))+1))</f>
        <v/>
      </c>
    </row>
    <row r="174" spans="1:9" x14ac:dyDescent="0.25">
      <c r="A174" s="11"/>
      <c r="E174" s="12"/>
      <c r="G174" s="13"/>
      <c r="H174" s="14" t="str">
        <f>IF($A174="","",IF((F174="Yes"),(E174*G174),0))</f>
        <v/>
      </c>
      <c r="I174" s="15" t="str">
        <f>IF($A174="","",((A174-WEEKDAY(A174,2))+1))</f>
        <v/>
      </c>
    </row>
    <row r="175" spans="1:9" x14ac:dyDescent="0.25">
      <c r="A175" s="11"/>
      <c r="E175" s="12"/>
      <c r="G175" s="13"/>
      <c r="H175" s="14" t="str">
        <f>IF($A175="","",IF((F175="Yes"),(E175*G175),0))</f>
        <v/>
      </c>
      <c r="I175" s="15" t="str">
        <f>IF($A175="","",((A175-WEEKDAY(A175,2))+1))</f>
        <v/>
      </c>
    </row>
    <row r="176" spans="1:9" x14ac:dyDescent="0.25">
      <c r="A176" s="11"/>
      <c r="E176" s="12"/>
      <c r="G176" s="13"/>
      <c r="H176" s="14" t="str">
        <f>IF($A176="","",IF((F176="Yes"),(E176*G176),0))</f>
        <v/>
      </c>
      <c r="I176" s="15" t="str">
        <f>IF($A176="","",((A176-WEEKDAY(A176,2))+1))</f>
        <v/>
      </c>
    </row>
    <row r="177" spans="1:9" x14ac:dyDescent="0.25">
      <c r="A177" s="11"/>
      <c r="E177" s="12"/>
      <c r="G177" s="13"/>
      <c r="H177" s="14" t="str">
        <f>IF($A177="","",IF((F177="Yes"),(E177*G177),0))</f>
        <v/>
      </c>
      <c r="I177" s="15" t="str">
        <f>IF($A177="","",((A177-WEEKDAY(A177,2))+1))</f>
        <v/>
      </c>
    </row>
    <row r="178" spans="1:9" x14ac:dyDescent="0.25">
      <c r="A178" s="11"/>
      <c r="E178" s="12"/>
      <c r="G178" s="13"/>
      <c r="H178" s="14" t="str">
        <f>IF($A178="","",IF((F178="Yes"),(E178*G178),0))</f>
        <v/>
      </c>
      <c r="I178" s="15" t="str">
        <f>IF($A178="","",((A178-WEEKDAY(A178,2))+1))</f>
        <v/>
      </c>
    </row>
    <row r="179" spans="1:9" x14ac:dyDescent="0.25">
      <c r="A179" s="11"/>
      <c r="E179" s="12"/>
      <c r="G179" s="13"/>
      <c r="H179" s="14" t="str">
        <f>IF($A179="","",IF((F179="Yes"),(E179*G179),0))</f>
        <v/>
      </c>
      <c r="I179" s="15" t="str">
        <f>IF($A179="","",((A179-WEEKDAY(A179,2))+1))</f>
        <v/>
      </c>
    </row>
    <row r="180" spans="1:9" x14ac:dyDescent="0.25">
      <c r="A180" s="11"/>
      <c r="E180" s="12"/>
      <c r="G180" s="13"/>
      <c r="H180" s="14" t="str">
        <f>IF($A180="","",IF((F180="Yes"),(E180*G180),0))</f>
        <v/>
      </c>
      <c r="I180" s="15" t="str">
        <f>IF($A180="","",((A180-WEEKDAY(A180,2))+1))</f>
        <v/>
      </c>
    </row>
    <row r="181" spans="1:9" x14ac:dyDescent="0.25">
      <c r="A181" s="11"/>
      <c r="E181" s="12"/>
      <c r="G181" s="13"/>
      <c r="H181" s="14" t="str">
        <f>IF($A181="","",IF((F181="Yes"),(E181*G181),0))</f>
        <v/>
      </c>
      <c r="I181" s="15" t="str">
        <f>IF($A181="","",((A181-WEEKDAY(A181,2))+1))</f>
        <v/>
      </c>
    </row>
    <row r="182" spans="1:9" x14ac:dyDescent="0.25">
      <c r="A182" s="11"/>
      <c r="E182" s="12"/>
      <c r="G182" s="13"/>
      <c r="H182" s="14" t="str">
        <f>IF($A182="","",IF((F182="Yes"),(E182*G182),0))</f>
        <v/>
      </c>
      <c r="I182" s="15" t="str">
        <f>IF($A182="","",((A182-WEEKDAY(A182,2))+1))</f>
        <v/>
      </c>
    </row>
    <row r="183" spans="1:9" x14ac:dyDescent="0.25">
      <c r="A183" s="11"/>
      <c r="E183" s="12"/>
      <c r="G183" s="13"/>
      <c r="H183" s="14" t="str">
        <f>IF($A183="","",IF((F183="Yes"),(E183*G183),0))</f>
        <v/>
      </c>
      <c r="I183" s="15" t="str">
        <f>IF($A183="","",((A183-WEEKDAY(A183,2))+1))</f>
        <v/>
      </c>
    </row>
    <row r="184" spans="1:9" x14ac:dyDescent="0.25">
      <c r="A184" s="11"/>
      <c r="E184" s="12"/>
      <c r="G184" s="13"/>
      <c r="H184" s="14" t="str">
        <f>IF($A184="","",IF((F184="Yes"),(E184*G184),0))</f>
        <v/>
      </c>
      <c r="I184" s="15" t="str">
        <f>IF($A184="","",((A184-WEEKDAY(A184,2))+1))</f>
        <v/>
      </c>
    </row>
    <row r="185" spans="1:9" x14ac:dyDescent="0.25">
      <c r="A185" s="11"/>
      <c r="E185" s="12"/>
      <c r="G185" s="13"/>
      <c r="H185" s="14" t="str">
        <f>IF($A185="","",IF((F185="Yes"),(E185*G185),0))</f>
        <v/>
      </c>
      <c r="I185" s="15" t="str">
        <f>IF($A185="","",((A185-WEEKDAY(A185,2))+1))</f>
        <v/>
      </c>
    </row>
    <row r="186" spans="1:9" x14ac:dyDescent="0.25">
      <c r="A186" s="11"/>
      <c r="E186" s="12"/>
      <c r="G186" s="13"/>
      <c r="H186" s="14" t="str">
        <f>IF($A186="","",IF((F186="Yes"),(E186*G186),0))</f>
        <v/>
      </c>
      <c r="I186" s="15" t="str">
        <f>IF($A186="","",((A186-WEEKDAY(A186,2))+1))</f>
        <v/>
      </c>
    </row>
    <row r="187" spans="1:9" x14ac:dyDescent="0.25">
      <c r="A187" s="11"/>
      <c r="E187" s="12"/>
      <c r="G187" s="13"/>
      <c r="H187" s="14" t="str">
        <f>IF($A187="","",IF((F187="Yes"),(E187*G187),0))</f>
        <v/>
      </c>
      <c r="I187" s="15" t="str">
        <f>IF($A187="","",((A187-WEEKDAY(A187,2))+1))</f>
        <v/>
      </c>
    </row>
    <row r="188" spans="1:9" x14ac:dyDescent="0.25">
      <c r="A188" s="11"/>
      <c r="E188" s="12"/>
      <c r="G188" s="13"/>
      <c r="H188" s="14" t="str">
        <f>IF($A188="","",IF((F188="Yes"),(E188*G188),0))</f>
        <v/>
      </c>
      <c r="I188" s="15" t="str">
        <f>IF($A188="","",((A188-WEEKDAY(A188,2))+1))</f>
        <v/>
      </c>
    </row>
    <row r="189" spans="1:9" x14ac:dyDescent="0.25">
      <c r="A189" s="11"/>
      <c r="E189" s="12"/>
      <c r="G189" s="13"/>
      <c r="H189" s="14" t="str">
        <f>IF($A189="","",IF((F189="Yes"),(E189*G189),0))</f>
        <v/>
      </c>
      <c r="I189" s="15" t="str">
        <f>IF($A189="","",((A189-WEEKDAY(A189,2))+1))</f>
        <v/>
      </c>
    </row>
    <row r="190" spans="1:9" x14ac:dyDescent="0.25">
      <c r="A190" s="11"/>
      <c r="E190" s="12"/>
      <c r="G190" s="13"/>
      <c r="H190" s="14" t="str">
        <f>IF($A190="","",IF((F190="Yes"),(E190*G190),0))</f>
        <v/>
      </c>
      <c r="I190" s="15" t="str">
        <f>IF($A190="","",((A190-WEEKDAY(A190,2))+1))</f>
        <v/>
      </c>
    </row>
    <row r="191" spans="1:9" x14ac:dyDescent="0.25">
      <c r="A191" s="11"/>
      <c r="E191" s="12"/>
      <c r="G191" s="13"/>
      <c r="H191" s="14" t="str">
        <f>IF($A191="","",IF((F191="Yes"),(E191*G191),0))</f>
        <v/>
      </c>
      <c r="I191" s="15" t="str">
        <f>IF($A191="","",((A191-WEEKDAY(A191,2))+1))</f>
        <v/>
      </c>
    </row>
    <row r="192" spans="1:9" x14ac:dyDescent="0.25">
      <c r="A192" s="11"/>
      <c r="E192" s="12"/>
      <c r="G192" s="13"/>
      <c r="H192" s="14" t="str">
        <f>IF($A192="","",IF((F192="Yes"),(E192*G192),0))</f>
        <v/>
      </c>
      <c r="I192" s="15" t="str">
        <f>IF($A192="","",((A192-WEEKDAY(A192,2))+1))</f>
        <v/>
      </c>
    </row>
    <row r="193" spans="1:9" x14ac:dyDescent="0.25">
      <c r="A193" s="11"/>
      <c r="E193" s="12"/>
      <c r="G193" s="13"/>
      <c r="H193" s="14" t="str">
        <f>IF($A193="","",IF((F193="Yes"),(E193*G193),0))</f>
        <v/>
      </c>
      <c r="I193" s="15" t="str">
        <f>IF($A193="","",((A193-WEEKDAY(A193,2))+1))</f>
        <v/>
      </c>
    </row>
    <row r="194" spans="1:9" x14ac:dyDescent="0.25">
      <c r="A194" s="11"/>
      <c r="E194" s="12"/>
      <c r="G194" s="13"/>
      <c r="H194" s="14" t="str">
        <f>IF($A194="","",IF((F194="Yes"),(E194*G194),0))</f>
        <v/>
      </c>
      <c r="I194" s="15" t="str">
        <f>IF($A194="","",((A194-WEEKDAY(A194,2))+1))</f>
        <v/>
      </c>
    </row>
    <row r="195" spans="1:9" x14ac:dyDescent="0.25">
      <c r="A195" s="11"/>
      <c r="E195" s="12"/>
      <c r="G195" s="13"/>
      <c r="H195" s="14" t="str">
        <f>IF($A195="","",IF((F195="Yes"),(E195*G195),0))</f>
        <v/>
      </c>
      <c r="I195" s="15" t="str">
        <f>IF($A195="","",((A195-WEEKDAY(A195,2))+1))</f>
        <v/>
      </c>
    </row>
    <row r="196" spans="1:9" x14ac:dyDescent="0.25">
      <c r="A196" s="11"/>
      <c r="E196" s="12"/>
      <c r="G196" s="13"/>
      <c r="H196" s="14" t="str">
        <f>IF($A196="","",IF((F196="Yes"),(E196*G196),0))</f>
        <v/>
      </c>
      <c r="I196" s="15" t="str">
        <f>IF($A196="","",((A196-WEEKDAY(A196,2))+1))</f>
        <v/>
      </c>
    </row>
    <row r="197" spans="1:9" x14ac:dyDescent="0.25">
      <c r="A197" s="11"/>
      <c r="E197" s="12"/>
      <c r="G197" s="13"/>
      <c r="H197" s="14" t="str">
        <f>IF($A197="","",IF((F197="Yes"),(E197*G197),0))</f>
        <v/>
      </c>
      <c r="I197" s="15" t="str">
        <f>IF($A197="","",((A197-WEEKDAY(A197,2))+1))</f>
        <v/>
      </c>
    </row>
    <row r="198" spans="1:9" x14ac:dyDescent="0.25">
      <c r="A198" s="11"/>
      <c r="E198" s="12"/>
      <c r="G198" s="13"/>
      <c r="H198" s="14" t="str">
        <f>IF($A198="","",IF((F198="Yes"),(E198*G198),0))</f>
        <v/>
      </c>
      <c r="I198" s="15" t="str">
        <f>IF($A198="","",((A198-WEEKDAY(A198,2))+1))</f>
        <v/>
      </c>
    </row>
    <row r="199" spans="1:9" x14ac:dyDescent="0.25">
      <c r="A199" s="11"/>
      <c r="E199" s="12"/>
      <c r="G199" s="13"/>
      <c r="H199" s="14" t="str">
        <f>IF($A199="","",IF((F199="Yes"),(E199*G199),0))</f>
        <v/>
      </c>
      <c r="I199" s="15" t="str">
        <f>IF($A199="","",((A199-WEEKDAY(A199,2))+1))</f>
        <v/>
      </c>
    </row>
    <row r="200" spans="1:9" x14ac:dyDescent="0.25">
      <c r="A200" s="11"/>
      <c r="E200" s="12"/>
      <c r="G200" s="13"/>
      <c r="H200" s="14" t="str">
        <f>IF($A200="","",IF((F200="Yes"),(E200*G200),0))</f>
        <v/>
      </c>
      <c r="I200" s="15" t="str">
        <f>IF($A200="","",((A200-WEEKDAY(A200,2))+1))</f>
        <v/>
      </c>
    </row>
    <row r="201" spans="1:9" x14ac:dyDescent="0.25">
      <c r="A201" s="11"/>
      <c r="E201" s="12"/>
      <c r="G201" s="13"/>
      <c r="H201" s="14" t="str">
        <f>IF($A201="","",IF((F201="Yes"),(E201*G201),0))</f>
        <v/>
      </c>
      <c r="I201" s="15" t="str">
        <f>IF($A201="","",((A201-WEEKDAY(A201,2))+1))</f>
        <v/>
      </c>
    </row>
  </sheetData>
  <autoFilter ref="A1:I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Yes, No" sqref="F2:F201">
      <formula1>"Yes,No"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18</v>
      </c>
      <c r="B2" s="18"/>
      <c r="C2" s="18"/>
    </row>
    <row r="3" spans="1:2" x14ac:dyDescent="0.25">
      <c r="A3" t="s">
        <v>42</v>
      </c>
      <c r="B3" s="19">
        <f>SUM('Time log'!$E$2:$E$201)</f>
        <v>18.5</v>
      </c>
    </row>
    <row r="4" spans="1:2" x14ac:dyDescent="0.25">
      <c r="A4" t="s">
        <v>43</v>
      </c>
      <c r="B4" s="19">
        <f>SUMIFS('Time log'!$E$2:$E$201,'Time log'!$F$2:$F$201,"Yes")</f>
        <v>15.5</v>
      </c>
    </row>
    <row r="5" spans="1:2" x14ac:dyDescent="0.25">
      <c r="A5" t="s">
        <v>44</v>
      </c>
      <c r="B5" s="20">
        <f>IFERROR(('Totals'!$B$4/'Summary'!$B$6),0)</f>
        <v>0.8378378378378378</v>
      </c>
    </row>
    <row r="6" spans="1:3" x14ac:dyDescent="0.25">
      <c r="A6" s="17" t="s">
        <v>45</v>
      </c>
      <c r="B6" s="18"/>
      <c r="C6" s="18"/>
    </row>
    <row r="7" spans="1:2" x14ac:dyDescent="0.25">
      <c r="A7" t="s">
        <v>46</v>
      </c>
      <c r="B7" s="21">
        <f>SUM('Time log'!$H$2:$H$201)</f>
        <v>1562.5</v>
      </c>
    </row>
    <row r="8" spans="1:3" x14ac:dyDescent="0.25">
      <c r="A8" t="s">
        <v>47</v>
      </c>
      <c r="B8" s="21">
        <f>IFERROR(('Totals'!$B$7/'Summary'!$B$6),0)</f>
        <v>84.45945945945945</v>
      </c>
      <c r="C8" s="2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49</v>
      </c>
      <c r="B2" s="18"/>
      <c r="C2" s="18"/>
    </row>
    <row r="3" spans="1:2" x14ac:dyDescent="0.25">
      <c r="A3" t="s">
        <v>50</v>
      </c>
      <c r="B3" s="19">
        <f>COUNTA('Time log'!$A$2:$A$201)</f>
        <v>7</v>
      </c>
    </row>
    <row r="4" spans="1:3" x14ac:dyDescent="0.25">
      <c r="A4" s="17" t="s">
        <v>51</v>
      </c>
      <c r="B4" s="18"/>
      <c r="C4" s="18"/>
    </row>
    <row r="5" spans="1:2" x14ac:dyDescent="0.25">
      <c r="A5" t="s">
        <v>52</v>
      </c>
      <c r="B5" s="21">
        <f>SUM('Time log'!$H$2:$H$201)</f>
        <v>1562.5</v>
      </c>
    </row>
    <row r="6" spans="1:2" x14ac:dyDescent="0.25">
      <c r="A6" t="s">
        <v>42</v>
      </c>
      <c r="B6" s="19">
        <f>SUM('Time log'!$E$2:$E$201)</f>
        <v>18.5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Time log</vt:lpstr>
      <vt:lpstr>Totals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