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e guide" state="visible" r:id="rId5"/>
    <sheet sheetId="3" name="Tag colors" state="visible" r:id="rId6"/>
  </sheets>
  <calcPr calcId="171027" fullCalcOnLoad="1"/>
</workbook>
</file>

<file path=xl/sharedStrings.xml><?xml version="1.0" encoding="utf-8"?>
<sst xmlns="http://schemas.openxmlformats.org/spreadsheetml/2006/main" count="41" uniqueCount="37">
  <si>
    <t>Thrift Store Pricing Sheet</t>
  </si>
  <si>
    <t>A free pricing sheet for thrift stores: set base prices by category and condition with a color-tag markdown schedule in Sheets or Excel.</t>
  </si>
  <si>
    <t>Quick start</t>
  </si>
  <si>
    <t>Open the Price guide tab and replace the sample rows with your own — one row per entry. Formulas fill in automatically for new rows.</t>
  </si>
  <si>
    <t>Price by category and condition; consistent pricing speeds up processing and builds trust.</t>
  </si>
  <si>
    <t>Rotate tag colors weekly so markdowns are easy to apply on the floor.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</si>
  <si>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</si>
  <si>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</si>
  <si>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</si>
  <si>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</si>
  <si>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</si>
  <si>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</si>
  <si>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</si>
  <si>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</si>
  <si>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Condition</t>
  </si>
  <si>
    <t>Base price</t>
  </si>
  <si>
    <t>Condition factor</t>
  </si>
  <si>
    <t>Price</t>
  </si>
  <si>
    <t>Week 3 (25% off)</t>
  </si>
  <si>
    <t>Week 5 (50% off)</t>
  </si>
  <si>
    <t>Women's jeans</t>
  </si>
  <si>
    <t>Good</t>
  </si>
  <si>
    <t>New with tags</t>
  </si>
  <si>
    <t>Men's button-down</t>
  </si>
  <si>
    <t>Like new</t>
  </si>
  <si>
    <t>Kids clothing (each)</t>
  </si>
  <si>
    <t>Hardcover book</t>
  </si>
  <si>
    <t>Small kitchen appliance (tested)</t>
  </si>
  <si>
    <t>Lamp</t>
  </si>
  <si>
    <t>Fair</t>
  </si>
  <si>
    <t>Item</t>
  </si>
  <si>
    <t>Value</t>
  </si>
  <si>
    <t>Notes</t>
  </si>
  <si>
    <t>This week's new tag color</t>
  </si>
  <si>
    <t>Blue</t>
  </si>
  <si>
    <t>Markdown rule</t>
  </si>
  <si>
    <t>Week 3: 25% off, week 5: 50% off, week 7: pull and 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</si>
</sst>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9" customWidth="1"/>
    <col min="5" max="5" width="14" customWidth="1"/>
    <col min="6" max="7" width="19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7</v>
      </c>
      <c r="D2" s="12">
        <f>IF($A2="","",IF((B2="New with tags"),1.5,IF((B2="Like new"),1.2,IF((B2="Good"),1,0.6))))</f>
        <v>1</v>
      </c>
      <c r="E2" s="13">
        <f>IF($A2="","",(CEILING((C2*D2),0.5)-0.01))</f>
        <v>6.99</v>
      </c>
      <c r="F2" s="13">
        <f>IF($A2="","",ROUND((E2*0.75),2))</f>
        <v>5.24</v>
      </c>
      <c r="G2" s="13">
        <f>IF($A2="","",ROUND((E2*0.5),2))</f>
        <v>3.5</v>
      </c>
    </row>
    <row r="3" spans="1:7" x14ac:dyDescent="0.25">
      <c r="A3" t="s">
        <v>20</v>
      </c>
      <c r="B3" t="s">
        <v>22</v>
      </c>
      <c r="C3" s="11">
        <v>7</v>
      </c>
      <c r="D3" s="12">
        <f>IF($A3="","",IF((B3="New with tags"),1.5,IF((B3="Like new"),1.2,IF((B3="Good"),1,0.6))))</f>
        <v>1.5</v>
      </c>
      <c r="E3" s="13">
        <f>IF($A3="","",(CEILING((C3*D3),0.5)-0.01))</f>
        <v>10.49</v>
      </c>
      <c r="F3" s="13">
        <f>IF($A3="","",ROUND((E3*0.75),2))</f>
        <v>7.87</v>
      </c>
      <c r="G3" s="13">
        <f>IF($A3="","",ROUND((E3*0.5),2))</f>
        <v>5.25</v>
      </c>
    </row>
    <row r="4" spans="1:7" x14ac:dyDescent="0.25">
      <c r="A4" t="s">
        <v>23</v>
      </c>
      <c r="B4" t="s">
        <v>24</v>
      </c>
      <c r="C4" s="11">
        <v>5</v>
      </c>
      <c r="D4" s="12">
        <f>IF($A4="","",IF((B4="New with tags"),1.5,IF((B4="Like new"),1.2,IF((B4="Good"),1,0.6))))</f>
        <v>1.2</v>
      </c>
      <c r="E4" s="13">
        <f>IF($A4="","",(CEILING((C4*D4),0.5)-0.01))</f>
        <v>5.99</v>
      </c>
      <c r="F4" s="13">
        <f>IF($A4="","",ROUND((E4*0.75),2))</f>
        <v>4.49</v>
      </c>
      <c r="G4" s="13">
        <f>IF($A4="","",ROUND((E4*0.5),2))</f>
        <v>3</v>
      </c>
    </row>
    <row r="5" spans="1:7" x14ac:dyDescent="0.25">
      <c r="A5" t="s">
        <v>25</v>
      </c>
      <c r="B5" t="s">
        <v>21</v>
      </c>
      <c r="C5" s="11">
        <v>2.5</v>
      </c>
      <c r="D5" s="12">
        <f>IF($A5="","",IF((B5="New with tags"),1.5,IF((B5="Like new"),1.2,IF((B5="Good"),1,0.6))))</f>
        <v>1</v>
      </c>
      <c r="E5" s="13">
        <f>IF($A5="","",(CEILING((C5*D5),0.5)-0.01))</f>
        <v>2.49</v>
      </c>
      <c r="F5" s="13">
        <f>IF($A5="","",ROUND((E5*0.75),2))</f>
        <v>1.87</v>
      </c>
      <c r="G5" s="13">
        <f>IF($A5="","",ROUND((E5*0.5),2))</f>
        <v>1.25</v>
      </c>
    </row>
    <row r="6" spans="1:7" x14ac:dyDescent="0.25">
      <c r="A6" t="s">
        <v>26</v>
      </c>
      <c r="B6" t="s">
        <v>21</v>
      </c>
      <c r="C6" s="11">
        <v>3</v>
      </c>
      <c r="D6" s="12">
        <f>IF($A6="","",IF((B6="New with tags"),1.5,IF((B6="Like new"),1.2,IF((B6="Good"),1,0.6))))</f>
        <v>1</v>
      </c>
      <c r="E6" s="13">
        <f>IF($A6="","",(CEILING((C6*D6),0.5)-0.01))</f>
        <v>2.99</v>
      </c>
      <c r="F6" s="13">
        <f>IF($A6="","",ROUND((E6*0.75),2))</f>
        <v>2.24</v>
      </c>
      <c r="G6" s="13">
        <f>IF($A6="","",ROUND((E6*0.5),2))</f>
        <v>1.5</v>
      </c>
    </row>
    <row r="7" spans="1:7" x14ac:dyDescent="0.25">
      <c r="A7" t="s">
        <v>27</v>
      </c>
      <c r="B7" t="s">
        <v>21</v>
      </c>
      <c r="C7" s="11">
        <v>12</v>
      </c>
      <c r="D7" s="12">
        <f>IF($A7="","",IF((B7="New with tags"),1.5,IF((B7="Like new"),1.2,IF((B7="Good"),1,0.6))))</f>
        <v>1</v>
      </c>
      <c r="E7" s="13">
        <f>IF($A7="","",(CEILING((C7*D7),0.5)-0.01))</f>
        <v>11.99</v>
      </c>
      <c r="F7" s="13">
        <f>IF($A7="","",ROUND((E7*0.75),2))</f>
        <v>8.99</v>
      </c>
      <c r="G7" s="13">
        <f>IF($A7="","",ROUND((E7*0.5),2))</f>
        <v>6</v>
      </c>
    </row>
    <row r="8" spans="1:7" x14ac:dyDescent="0.25">
      <c r="A8" t="s">
        <v>28</v>
      </c>
      <c r="B8" t="s">
        <v>29</v>
      </c>
      <c r="C8" s="11">
        <v>8</v>
      </c>
      <c r="D8" s="12">
        <f>IF($A8="","",IF((B8="New with tags"),1.5,IF((B8="Like new"),1.2,IF((B8="Good"),1,0.6))))</f>
        <v>0.6</v>
      </c>
      <c r="E8" s="13">
        <f>IF($A8="","",(CEILING((C8*D8),0.5)-0.01))</f>
        <v>4.99</v>
      </c>
      <c r="F8" s="13">
        <f>IF($A8="","",ROUND((E8*0.75),2))</f>
        <v>3.74</v>
      </c>
      <c r="G8" s="13">
        <f>IF($A8="","",ROUND((E8*0.5),2))</f>
        <v>2.5</v>
      </c>
    </row>
    <row r="9" spans="1:7" x14ac:dyDescent="0.25">
      <c r="C9" s="11"/>
      <c r="D9" s="12" t="str">
        <f>IF($A9="","",IF((B9="New with tags"),1.5,IF((B9="Like new"),1.2,IF((B9="Good"),1,0.6))))</f>
        <v/>
      </c>
      <c r="E9" s="13" t="str">
        <f>IF($A9="","",(CEILING((C9*D9),0.5)-0.01))</f>
        <v/>
      </c>
      <c r="F9" s="13" t="str">
        <f>IF($A9="","",ROUND((E9*0.75),2))</f>
        <v/>
      </c>
      <c r="G9" s="13" t="str">
        <f>IF($A9="","",ROUND((E9*0.5),2))</f>
        <v/>
      </c>
    </row>
    <row r="10" spans="1:7" x14ac:dyDescent="0.25">
      <c r="C10" s="11"/>
      <c r="D10" s="12" t="str">
        <f>IF($A10="","",IF((B10="New with tags"),1.5,IF((B10="Like new"),1.2,IF((B10="Good"),1,0.6))))</f>
        <v/>
      </c>
      <c r="E10" s="13" t="str">
        <f>IF($A10="","",(CEILING((C10*D10),0.5)-0.01))</f>
        <v/>
      </c>
      <c r="F10" s="13" t="str">
        <f>IF($A10="","",ROUND((E10*0.75),2))</f>
        <v/>
      </c>
      <c r="G10" s="13" t="str">
        <f>IF($A10="","",ROUND((E10*0.5),2))</f>
        <v/>
      </c>
    </row>
    <row r="11" spans="1:7" x14ac:dyDescent="0.25">
      <c r="C11" s="11"/>
      <c r="D11" s="12" t="str">
        <f>IF($A11="","",IF((B11="New with tags"),1.5,IF((B11="Like new"),1.2,IF((B11="Good"),1,0.6))))</f>
        <v/>
      </c>
      <c r="E11" s="13" t="str">
        <f>IF($A11="","",(CEILING((C11*D11),0.5)-0.01))</f>
        <v/>
      </c>
      <c r="F11" s="13" t="str">
        <f>IF($A11="","",ROUND((E11*0.75),2))</f>
        <v/>
      </c>
      <c r="G11" s="13" t="str">
        <f>IF($A11="","",ROUND((E11*0.5),2))</f>
        <v/>
      </c>
    </row>
    <row r="12" spans="1:7" x14ac:dyDescent="0.25">
      <c r="C12" s="11"/>
      <c r="D12" s="12" t="str">
        <f>IF($A12="","",IF((B12="New with tags"),1.5,IF((B12="Like new"),1.2,IF((B12="Good"),1,0.6))))</f>
        <v/>
      </c>
      <c r="E12" s="13" t="str">
        <f>IF($A12="","",(CEILING((C12*D12),0.5)-0.01))</f>
        <v/>
      </c>
      <c r="F12" s="13" t="str">
        <f>IF($A12="","",ROUND((E12*0.75),2))</f>
        <v/>
      </c>
      <c r="G12" s="13" t="str">
        <f>IF($A12="","",ROUND((E12*0.5),2))</f>
        <v/>
      </c>
    </row>
    <row r="13" spans="1:7" x14ac:dyDescent="0.25">
      <c r="C13" s="11"/>
      <c r="D13" s="12" t="str">
        <f>IF($A13="","",IF((B13="New with tags"),1.5,IF((B13="Like new"),1.2,IF((B13="Good"),1,0.6))))</f>
        <v/>
      </c>
      <c r="E13" s="13" t="str">
        <f>IF($A13="","",(CEILING((C13*D13),0.5)-0.01))</f>
        <v/>
      </c>
      <c r="F13" s="13" t="str">
        <f>IF($A13="","",ROUND((E13*0.75),2))</f>
        <v/>
      </c>
      <c r="G13" s="13" t="str">
        <f>IF($A13="","",ROUND((E13*0.5),2))</f>
        <v/>
      </c>
    </row>
    <row r="14" spans="1:7" x14ac:dyDescent="0.25">
      <c r="C14" s="11"/>
      <c r="D14" s="12" t="str">
        <f>IF($A14="","",IF((B14="New with tags"),1.5,IF((B14="Like new"),1.2,IF((B14="Good"),1,0.6))))</f>
        <v/>
      </c>
      <c r="E14" s="13" t="str">
        <f>IF($A14="","",(CEILING((C14*D14),0.5)-0.01))</f>
        <v/>
      </c>
      <c r="F14" s="13" t="str">
        <f>IF($A14="","",ROUND((E14*0.75),2))</f>
        <v/>
      </c>
      <c r="G14" s="13" t="str">
        <f>IF($A14="","",ROUND((E14*0.5),2))</f>
        <v/>
      </c>
    </row>
    <row r="15" spans="1:7" x14ac:dyDescent="0.25">
      <c r="C15" s="11"/>
      <c r="D15" s="12" t="str">
        <f>IF($A15="","",IF((B15="New with tags"),1.5,IF((B15="Like new"),1.2,IF((B15="Good"),1,0.6))))</f>
        <v/>
      </c>
      <c r="E15" s="13" t="str">
        <f>IF($A15="","",(CEILING((C15*D15),0.5)-0.01))</f>
        <v/>
      </c>
      <c r="F15" s="13" t="str">
        <f>IF($A15="","",ROUND((E15*0.75),2))</f>
        <v/>
      </c>
      <c r="G15" s="13" t="str">
        <f>IF($A15="","",ROUND((E15*0.5),2))</f>
        <v/>
      </c>
    </row>
    <row r="16" spans="1:7" x14ac:dyDescent="0.25">
      <c r="C16" s="11"/>
      <c r="D16" s="12" t="str">
        <f>IF($A16="","",IF((B16="New with tags"),1.5,IF((B16="Like new"),1.2,IF((B16="Good"),1,0.6))))</f>
        <v/>
      </c>
      <c r="E16" s="13" t="str">
        <f>IF($A16="","",(CEILING((C16*D16),0.5)-0.01))</f>
        <v/>
      </c>
      <c r="F16" s="13" t="str">
        <f>IF($A16="","",ROUND((E16*0.75),2))</f>
        <v/>
      </c>
      <c r="G16" s="13" t="str">
        <f>IF($A16="","",ROUND((E16*0.5),2))</f>
        <v/>
      </c>
    </row>
    <row r="17" spans="1:7" x14ac:dyDescent="0.25">
      <c r="C17" s="11"/>
      <c r="D17" s="12" t="str">
        <f>IF($A17="","",IF((B17="New with tags"),1.5,IF((B17="Like new"),1.2,IF((B17="Good"),1,0.6))))</f>
        <v/>
      </c>
      <c r="E17" s="13" t="str">
        <f>IF($A17="","",(CEILING((C17*D17),0.5)-0.01))</f>
        <v/>
      </c>
      <c r="F17" s="13" t="str">
        <f>IF($A17="","",ROUND((E17*0.75),2))</f>
        <v/>
      </c>
      <c r="G17" s="13" t="str">
        <f>IF($A17="","",ROUND((E17*0.5),2))</f>
        <v/>
      </c>
    </row>
    <row r="18" spans="1:7" x14ac:dyDescent="0.25">
      <c r="C18" s="11"/>
      <c r="D18" s="12" t="str">
        <f>IF($A18="","",IF((B18="New with tags"),1.5,IF((B18="Like new"),1.2,IF((B18="Good"),1,0.6))))</f>
        <v/>
      </c>
      <c r="E18" s="13" t="str">
        <f>IF($A18="","",(CEILING((C18*D18),0.5)-0.01))</f>
        <v/>
      </c>
      <c r="F18" s="13" t="str">
        <f>IF($A18="","",ROUND((E18*0.75),2))</f>
        <v/>
      </c>
      <c r="G18" s="13" t="str">
        <f>IF($A18="","",ROUND((E18*0.5),2))</f>
        <v/>
      </c>
    </row>
    <row r="19" spans="1:7" x14ac:dyDescent="0.25">
      <c r="C19" s="11"/>
      <c r="D19" s="12" t="str">
        <f>IF($A19="","",IF((B19="New with tags"),1.5,IF((B19="Like new"),1.2,IF((B19="Good"),1,0.6))))</f>
        <v/>
      </c>
      <c r="E19" s="13" t="str">
        <f>IF($A19="","",(CEILING((C19*D19),0.5)-0.01))</f>
        <v/>
      </c>
      <c r="F19" s="13" t="str">
        <f>IF($A19="","",ROUND((E19*0.75),2))</f>
        <v/>
      </c>
      <c r="G19" s="13" t="str">
        <f>IF($A19="","",ROUND((E19*0.5),2))</f>
        <v/>
      </c>
    </row>
    <row r="20" spans="1:7" x14ac:dyDescent="0.25">
      <c r="C20" s="11"/>
      <c r="D20" s="12" t="str">
        <f>IF($A20="","",IF((B20="New with tags"),1.5,IF((B20="Like new"),1.2,IF((B20="Good"),1,0.6))))</f>
        <v/>
      </c>
      <c r="E20" s="13" t="str">
        <f>IF($A20="","",(CEILING((C20*D20),0.5)-0.01))</f>
        <v/>
      </c>
      <c r="F20" s="13" t="str">
        <f>IF($A20="","",ROUND((E20*0.75),2))</f>
        <v/>
      </c>
      <c r="G20" s="13" t="str">
        <f>IF($A20="","",ROUND((E20*0.5),2))</f>
        <v/>
      </c>
    </row>
    <row r="21" spans="1:7" x14ac:dyDescent="0.25">
      <c r="C21" s="11"/>
      <c r="D21" s="12" t="str">
        <f>IF($A21="","",IF((B21="New with tags"),1.5,IF((B21="Like new"),1.2,IF((B21="Good"),1,0.6))))</f>
        <v/>
      </c>
      <c r="E21" s="13" t="str">
        <f>IF($A21="","",(CEILING((C21*D21),0.5)-0.01))</f>
        <v/>
      </c>
      <c r="F21" s="13" t="str">
        <f>IF($A21="","",ROUND((E21*0.75),2))</f>
        <v/>
      </c>
      <c r="G21" s="13" t="str">
        <f>IF($A21="","",ROUND((E21*0.5),2))</f>
        <v/>
      </c>
    </row>
    <row r="22" spans="1:7" x14ac:dyDescent="0.25">
      <c r="C22" s="11"/>
      <c r="D22" s="12" t="str">
        <f>IF($A22="","",IF((B22="New with tags"),1.5,IF((B22="Like new"),1.2,IF((B22="Good"),1,0.6))))</f>
        <v/>
      </c>
      <c r="E22" s="13" t="str">
        <f>IF($A22="","",(CEILING((C22*D22),0.5)-0.01))</f>
        <v/>
      </c>
      <c r="F22" s="13" t="str">
        <f>IF($A22="","",ROUND((E22*0.75),2))</f>
        <v/>
      </c>
      <c r="G22" s="13" t="str">
        <f>IF($A22="","",ROUND((E22*0.5),2))</f>
        <v/>
      </c>
    </row>
    <row r="23" spans="1:7" x14ac:dyDescent="0.25">
      <c r="C23" s="11"/>
      <c r="D23" s="12" t="str">
        <f>IF($A23="","",IF((B23="New with tags"),1.5,IF((B23="Like new"),1.2,IF((B23="Good"),1,0.6))))</f>
        <v/>
      </c>
      <c r="E23" s="13" t="str">
        <f>IF($A23="","",(CEILING((C23*D23),0.5)-0.01))</f>
        <v/>
      </c>
      <c r="F23" s="13" t="str">
        <f>IF($A23="","",ROUND((E23*0.75),2))</f>
        <v/>
      </c>
      <c r="G23" s="13" t="str">
        <f>IF($A23="","",ROUND((E23*0.5),2))</f>
        <v/>
      </c>
    </row>
    <row r="24" spans="1:7" x14ac:dyDescent="0.25">
      <c r="C24" s="11"/>
      <c r="D24" s="12" t="str">
        <f>IF($A24="","",IF((B24="New with tags"),1.5,IF((B24="Like new"),1.2,IF((B24="Good"),1,0.6))))</f>
        <v/>
      </c>
      <c r="E24" s="13" t="str">
        <f>IF($A24="","",(CEILING((C24*D24),0.5)-0.01))</f>
        <v/>
      </c>
      <c r="F24" s="13" t="str">
        <f>IF($A24="","",ROUND((E24*0.75),2))</f>
        <v/>
      </c>
      <c r="G24" s="13" t="str">
        <f>IF($A24="","",ROUND((E24*0.5),2))</f>
        <v/>
      </c>
    </row>
    <row r="25" spans="1:7" x14ac:dyDescent="0.25">
      <c r="C25" s="11"/>
      <c r="D25" s="12" t="str">
        <f>IF($A25="","",IF((B25="New with tags"),1.5,IF((B25="Like new"),1.2,IF((B25="Good"),1,0.6))))</f>
        <v/>
      </c>
      <c r="E25" s="13" t="str">
        <f>IF($A25="","",(CEILING((C25*D25),0.5)-0.01))</f>
        <v/>
      </c>
      <c r="F25" s="13" t="str">
        <f>IF($A25="","",ROUND((E25*0.75),2))</f>
        <v/>
      </c>
      <c r="G25" s="13" t="str">
        <f>IF($A25="","",ROUND((E25*0.5),2))</f>
        <v/>
      </c>
    </row>
    <row r="26" spans="1:7" x14ac:dyDescent="0.25">
      <c r="C26" s="11"/>
      <c r="D26" s="12" t="str">
        <f>IF($A26="","",IF((B26="New with tags"),1.5,IF((B26="Like new"),1.2,IF((B26="Good"),1,0.6))))</f>
        <v/>
      </c>
      <c r="E26" s="13" t="str">
        <f>IF($A26="","",(CEILING((C26*D26),0.5)-0.01))</f>
        <v/>
      </c>
      <c r="F26" s="13" t="str">
        <f>IF($A26="","",ROUND((E26*0.75),2))</f>
        <v/>
      </c>
      <c r="G26" s="13" t="str">
        <f>IF($A26="","",ROUND((E26*0.5),2))</f>
        <v/>
      </c>
    </row>
    <row r="27" spans="1:7" x14ac:dyDescent="0.25">
      <c r="C27" s="11"/>
      <c r="D27" s="12" t="str">
        <f>IF($A27="","",IF((B27="New with tags"),1.5,IF((B27="Like new"),1.2,IF((B27="Good"),1,0.6))))</f>
        <v/>
      </c>
      <c r="E27" s="13" t="str">
        <f>IF($A27="","",(CEILING((C27*D27),0.5)-0.01))</f>
        <v/>
      </c>
      <c r="F27" s="13" t="str">
        <f>IF($A27="","",ROUND((E27*0.75),2))</f>
        <v/>
      </c>
      <c r="G27" s="13" t="str">
        <f>IF($A27="","",ROUND((E27*0.5),2))</f>
        <v/>
      </c>
    </row>
    <row r="28" spans="1:7" x14ac:dyDescent="0.25">
      <c r="C28" s="11"/>
      <c r="D28" s="12" t="str">
        <f>IF($A28="","",IF((B28="New with tags"),1.5,IF((B28="Like new"),1.2,IF((B28="Good"),1,0.6))))</f>
        <v/>
      </c>
      <c r="E28" s="13" t="str">
        <f>IF($A28="","",(CEILING((C28*D28),0.5)-0.01))</f>
        <v/>
      </c>
      <c r="F28" s="13" t="str">
        <f>IF($A28="","",ROUND((E28*0.75),2))</f>
        <v/>
      </c>
      <c r="G28" s="13" t="str">
        <f>IF($A28="","",ROUND((E28*0.5),2))</f>
        <v/>
      </c>
    </row>
    <row r="29" spans="1:7" x14ac:dyDescent="0.25">
      <c r="C29" s="11"/>
      <c r="D29" s="12" t="str">
        <f>IF($A29="","",IF((B29="New with tags"),1.5,IF((B29="Like new"),1.2,IF((B29="Good"),1,0.6))))</f>
        <v/>
      </c>
      <c r="E29" s="13" t="str">
        <f>IF($A29="","",(CEILING((C29*D29),0.5)-0.01))</f>
        <v/>
      </c>
      <c r="F29" s="13" t="str">
        <f>IF($A29="","",ROUND((E29*0.75),2))</f>
        <v/>
      </c>
      <c r="G29" s="13" t="str">
        <f>IF($A29="","",ROUND((E29*0.5),2))</f>
        <v/>
      </c>
    </row>
    <row r="30" spans="1:7" x14ac:dyDescent="0.25">
      <c r="C30" s="11"/>
      <c r="D30" s="12" t="str">
        <f>IF($A30="","",IF((B30="New with tags"),1.5,IF((B30="Like new"),1.2,IF((B30="Good"),1,0.6))))</f>
        <v/>
      </c>
      <c r="E30" s="13" t="str">
        <f>IF($A30="","",(CEILING((C30*D30),0.5)-0.01))</f>
        <v/>
      </c>
      <c r="F30" s="13" t="str">
        <f>IF($A30="","",ROUND((E30*0.75),2))</f>
        <v/>
      </c>
      <c r="G30" s="13" t="str">
        <f>IF($A30="","",ROUND((E30*0.5),2))</f>
        <v/>
      </c>
    </row>
    <row r="31" spans="1:7" x14ac:dyDescent="0.25">
      <c r="C31" s="11"/>
      <c r="D31" s="12" t="str">
        <f>IF($A31="","",IF((B31="New with tags"),1.5,IF((B31="Like new"),1.2,IF((B31="Good"),1,0.6))))</f>
        <v/>
      </c>
      <c r="E31" s="13" t="str">
        <f>IF($A31="","",(CEILING((C31*D31),0.5)-0.01))</f>
        <v/>
      </c>
      <c r="F31" s="13" t="str">
        <f>IF($A31="","",ROUND((E31*0.75),2))</f>
        <v/>
      </c>
      <c r="G31" s="13" t="str">
        <f>IF($A31="","",ROUND((E31*0.5),2))</f>
        <v/>
      </c>
    </row>
    <row r="32" spans="1:7" x14ac:dyDescent="0.25">
      <c r="C32" s="11"/>
      <c r="D32" s="12" t="str">
        <f>IF($A32="","",IF((B32="New with tags"),1.5,IF((B32="Like new"),1.2,IF((B32="Good"),1,0.6))))</f>
        <v/>
      </c>
      <c r="E32" s="13" t="str">
        <f>IF($A32="","",(CEILING((C32*D32),0.5)-0.01))</f>
        <v/>
      </c>
      <c r="F32" s="13" t="str">
        <f>IF($A32="","",ROUND((E32*0.75),2))</f>
        <v/>
      </c>
      <c r="G32" s="13" t="str">
        <f>IF($A32="","",ROUND((E32*0.5),2))</f>
        <v/>
      </c>
    </row>
    <row r="33" spans="1:7" x14ac:dyDescent="0.25">
      <c r="C33" s="11"/>
      <c r="D33" s="12" t="str">
        <f>IF($A33="","",IF((B33="New with tags"),1.5,IF((B33="Like new"),1.2,IF((B33="Good"),1,0.6))))</f>
        <v/>
      </c>
      <c r="E33" s="13" t="str">
        <f>IF($A33="","",(CEILING((C33*D33),0.5)-0.01))</f>
        <v/>
      </c>
      <c r="F33" s="13" t="str">
        <f>IF($A33="","",ROUND((E33*0.75),2))</f>
        <v/>
      </c>
      <c r="G33" s="13" t="str">
        <f>IF($A33="","",ROUND((E33*0.5),2))</f>
        <v/>
      </c>
    </row>
    <row r="34" spans="1:7" x14ac:dyDescent="0.25">
      <c r="C34" s="11"/>
      <c r="D34" s="12" t="str">
        <f>IF($A34="","",IF((B34="New with tags"),1.5,IF((B34="Like new"),1.2,IF((B34="Good"),1,0.6))))</f>
        <v/>
      </c>
      <c r="E34" s="13" t="str">
        <f>IF($A34="","",(CEILING((C34*D34),0.5)-0.01))</f>
        <v/>
      </c>
      <c r="F34" s="13" t="str">
        <f>IF($A34="","",ROUND((E34*0.75),2))</f>
        <v/>
      </c>
      <c r="G34" s="13" t="str">
        <f>IF($A34="","",ROUND((E34*0.5),2))</f>
        <v/>
      </c>
    </row>
    <row r="35" spans="1:7" x14ac:dyDescent="0.25">
      <c r="C35" s="11"/>
      <c r="D35" s="12" t="str">
        <f>IF($A35="","",IF((B35="New with tags"),1.5,IF((B35="Like new"),1.2,IF((B35="Good"),1,0.6))))</f>
        <v/>
      </c>
      <c r="E35" s="13" t="str">
        <f>IF($A35="","",(CEILING((C35*D35),0.5)-0.01))</f>
        <v/>
      </c>
      <c r="F35" s="13" t="str">
        <f>IF($A35="","",ROUND((E35*0.75),2))</f>
        <v/>
      </c>
      <c r="G35" s="13" t="str">
        <f>IF($A35="","",ROUND((E35*0.5),2))</f>
        <v/>
      </c>
    </row>
    <row r="36" spans="1:7" x14ac:dyDescent="0.25">
      <c r="C36" s="11"/>
      <c r="D36" s="12" t="str">
        <f>IF($A36="","",IF((B36="New with tags"),1.5,IF((B36="Like new"),1.2,IF((B36="Good"),1,0.6))))</f>
        <v/>
      </c>
      <c r="E36" s="13" t="str">
        <f>IF($A36="","",(CEILING((C36*D36),0.5)-0.01))</f>
        <v/>
      </c>
      <c r="F36" s="13" t="str">
        <f>IF($A36="","",ROUND((E36*0.75),2))</f>
        <v/>
      </c>
      <c r="G36" s="13" t="str">
        <f>IF($A36="","",ROUND((E36*0.5),2))</f>
        <v/>
      </c>
    </row>
    <row r="37" spans="1:7" x14ac:dyDescent="0.25">
      <c r="C37" s="11"/>
      <c r="D37" s="12" t="str">
        <f>IF($A37="","",IF((B37="New with tags"),1.5,IF((B37="Like new"),1.2,IF((B37="Good"),1,0.6))))</f>
        <v/>
      </c>
      <c r="E37" s="13" t="str">
        <f>IF($A37="","",(CEILING((C37*D37),0.5)-0.01))</f>
        <v/>
      </c>
      <c r="F37" s="13" t="str">
        <f>IF($A37="","",ROUND((E37*0.75),2))</f>
        <v/>
      </c>
      <c r="G37" s="13" t="str">
        <f>IF($A37="","",ROUND((E37*0.5),2))</f>
        <v/>
      </c>
    </row>
    <row r="38" spans="1:7" x14ac:dyDescent="0.25">
      <c r="C38" s="11"/>
      <c r="D38" s="12" t="str">
        <f>IF($A38="","",IF((B38="New with tags"),1.5,IF((B38="Like new"),1.2,IF((B38="Good"),1,0.6))))</f>
        <v/>
      </c>
      <c r="E38" s="13" t="str">
        <f>IF($A38="","",(CEILING((C38*D38),0.5)-0.01))</f>
        <v/>
      </c>
      <c r="F38" s="13" t="str">
        <f>IF($A38="","",ROUND((E38*0.75),2))</f>
        <v/>
      </c>
      <c r="G38" s="13" t="str">
        <f>IF($A38="","",ROUND((E38*0.5),2))</f>
        <v/>
      </c>
    </row>
    <row r="39" spans="1:7" x14ac:dyDescent="0.25">
      <c r="C39" s="11"/>
      <c r="D39" s="12" t="str">
        <f>IF($A39="","",IF((B39="New with tags"),1.5,IF((B39="Like new"),1.2,IF((B39="Good"),1,0.6))))</f>
        <v/>
      </c>
      <c r="E39" s="13" t="str">
        <f>IF($A39="","",(CEILING((C39*D39),0.5)-0.01))</f>
        <v/>
      </c>
      <c r="F39" s="13" t="str">
        <f>IF($A39="","",ROUND((E39*0.75),2))</f>
        <v/>
      </c>
      <c r="G39" s="13" t="str">
        <f>IF($A39="","",ROUND((E39*0.5),2))</f>
        <v/>
      </c>
    </row>
    <row r="40" spans="1:7" x14ac:dyDescent="0.25">
      <c r="C40" s="11"/>
      <c r="D40" s="12" t="str">
        <f>IF($A40="","",IF((B40="New with tags"),1.5,IF((B40="Like new"),1.2,IF((B40="Good"),1,0.6))))</f>
        <v/>
      </c>
      <c r="E40" s="13" t="str">
        <f>IF($A40="","",(CEILING((C40*D40),0.5)-0.01))</f>
        <v/>
      </c>
      <c r="F40" s="13" t="str">
        <f>IF($A40="","",ROUND((E40*0.75),2))</f>
        <v/>
      </c>
      <c r="G40" s="13" t="str">
        <f>IF($A40="","",ROUND((E40*0.5),2))</f>
        <v/>
      </c>
    </row>
    <row r="41" spans="1:7" x14ac:dyDescent="0.25">
      <c r="C41" s="11"/>
      <c r="D41" s="12" t="str">
        <f>IF($A41="","",IF((B41="New with tags"),1.5,IF((B41="Like new"),1.2,IF((B41="Good"),1,0.6))))</f>
        <v/>
      </c>
      <c r="E41" s="13" t="str">
        <f>IF($A41="","",(CEILING((C41*D41),0.5)-0.01))</f>
        <v/>
      </c>
      <c r="F41" s="13" t="str">
        <f>IF($A41="","",ROUND((E41*0.75),2))</f>
        <v/>
      </c>
      <c r="G41" s="13" t="str">
        <f>IF($A41="","",ROUND((E41*0.5),2))</f>
        <v/>
      </c>
    </row>
    <row r="42" spans="1:7" x14ac:dyDescent="0.25">
      <c r="C42" s="11"/>
      <c r="D42" s="12" t="str">
        <f>IF($A42="","",IF((B42="New with tags"),1.5,IF((B42="Like new"),1.2,IF((B42="Good"),1,0.6))))</f>
        <v/>
      </c>
      <c r="E42" s="13" t="str">
        <f>IF($A42="","",(CEILING((C42*D42),0.5)-0.01))</f>
        <v/>
      </c>
      <c r="F42" s="13" t="str">
        <f>IF($A42="","",ROUND((E42*0.75),2))</f>
        <v/>
      </c>
      <c r="G42" s="13" t="str">
        <f>IF($A42="","",ROUND((E42*0.5),2))</f>
        <v/>
      </c>
    </row>
    <row r="43" spans="1:7" x14ac:dyDescent="0.25">
      <c r="C43" s="11"/>
      <c r="D43" s="12" t="str">
        <f>IF($A43="","",IF((B43="New with tags"),1.5,IF((B43="Like new"),1.2,IF((B43="Good"),1,0.6))))</f>
        <v/>
      </c>
      <c r="E43" s="13" t="str">
        <f>IF($A43="","",(CEILING((C43*D43),0.5)-0.01))</f>
        <v/>
      </c>
      <c r="F43" s="13" t="str">
        <f>IF($A43="","",ROUND((E43*0.75),2))</f>
        <v/>
      </c>
      <c r="G43" s="13" t="str">
        <f>IF($A43="","",ROUND((E43*0.5),2))</f>
        <v/>
      </c>
    </row>
    <row r="44" spans="1:7" x14ac:dyDescent="0.25">
      <c r="C44" s="11"/>
      <c r="D44" s="12" t="str">
        <f>IF($A44="","",IF((B44="New with tags"),1.5,IF((B44="Like new"),1.2,IF((B44="Good"),1,0.6))))</f>
        <v/>
      </c>
      <c r="E44" s="13" t="str">
        <f>IF($A44="","",(CEILING((C44*D44),0.5)-0.01))</f>
        <v/>
      </c>
      <c r="F44" s="13" t="str">
        <f>IF($A44="","",ROUND((E44*0.75),2))</f>
        <v/>
      </c>
      <c r="G44" s="13" t="str">
        <f>IF($A44="","",ROUND((E44*0.5),2))</f>
        <v/>
      </c>
    </row>
    <row r="45" spans="1:7" x14ac:dyDescent="0.25">
      <c r="C45" s="11"/>
      <c r="D45" s="12" t="str">
        <f>IF($A45="","",IF((B45="New with tags"),1.5,IF((B45="Like new"),1.2,IF((B45="Good"),1,0.6))))</f>
        <v/>
      </c>
      <c r="E45" s="13" t="str">
        <f>IF($A45="","",(CEILING((C45*D45),0.5)-0.01))</f>
        <v/>
      </c>
      <c r="F45" s="13" t="str">
        <f>IF($A45="","",ROUND((E45*0.75),2))</f>
        <v/>
      </c>
      <c r="G45" s="13" t="str">
        <f>IF($A45="","",ROUND((E45*0.5),2))</f>
        <v/>
      </c>
    </row>
    <row r="46" spans="1:7" x14ac:dyDescent="0.25">
      <c r="C46" s="11"/>
      <c r="D46" s="12" t="str">
        <f>IF($A46="","",IF((B46="New with tags"),1.5,IF((B46="Like new"),1.2,IF((B46="Good"),1,0.6))))</f>
        <v/>
      </c>
      <c r="E46" s="13" t="str">
        <f>IF($A46="","",(CEILING((C46*D46),0.5)-0.01))</f>
        <v/>
      </c>
      <c r="F46" s="13" t="str">
        <f>IF($A46="","",ROUND((E46*0.75),2))</f>
        <v/>
      </c>
      <c r="G46" s="13" t="str">
        <f>IF($A46="","",ROUND((E46*0.5),2))</f>
        <v/>
      </c>
    </row>
    <row r="47" spans="1:7" x14ac:dyDescent="0.25">
      <c r="C47" s="11"/>
      <c r="D47" s="12" t="str">
        <f>IF($A47="","",IF((B47="New with tags"),1.5,IF((B47="Like new"),1.2,IF((B47="Good"),1,0.6))))</f>
        <v/>
      </c>
      <c r="E47" s="13" t="str">
        <f>IF($A47="","",(CEILING((C47*D47),0.5)-0.01))</f>
        <v/>
      </c>
      <c r="F47" s="13" t="str">
        <f>IF($A47="","",ROUND((E47*0.75),2))</f>
        <v/>
      </c>
      <c r="G47" s="13" t="str">
        <f>IF($A47="","",ROUND((E47*0.5),2))</f>
        <v/>
      </c>
    </row>
    <row r="48" spans="1:7" x14ac:dyDescent="0.25">
      <c r="C48" s="11"/>
      <c r="D48" s="12" t="str">
        <f>IF($A48="","",IF((B48="New with tags"),1.5,IF((B48="Like new"),1.2,IF((B48="Good"),1,0.6))))</f>
        <v/>
      </c>
      <c r="E48" s="13" t="str">
        <f>IF($A48="","",(CEILING((C48*D48),0.5)-0.01))</f>
        <v/>
      </c>
      <c r="F48" s="13" t="str">
        <f>IF($A48="","",ROUND((E48*0.75),2))</f>
        <v/>
      </c>
      <c r="G48" s="13" t="str">
        <f>IF($A48="","",ROUND((E48*0.5),2))</f>
        <v/>
      </c>
    </row>
    <row r="49" spans="1:7" x14ac:dyDescent="0.25">
      <c r="C49" s="11"/>
      <c r="D49" s="12" t="str">
        <f>IF($A49="","",IF((B49="New with tags"),1.5,IF((B49="Like new"),1.2,IF((B49="Good"),1,0.6))))</f>
        <v/>
      </c>
      <c r="E49" s="13" t="str">
        <f>IF($A49="","",(CEILING((C49*D49),0.5)-0.01))</f>
        <v/>
      </c>
      <c r="F49" s="13" t="str">
        <f>IF($A49="","",ROUND((E49*0.75),2))</f>
        <v/>
      </c>
      <c r="G49" s="13" t="str">
        <f>IF($A49="","",ROUND((E49*0.5),2))</f>
        <v/>
      </c>
    </row>
    <row r="50" spans="1:7" x14ac:dyDescent="0.25">
      <c r="C50" s="11"/>
      <c r="D50" s="12" t="str">
        <f>IF($A50="","",IF((B50="New with tags"),1.5,IF((B50="Like new"),1.2,IF((B50="Good"),1,0.6))))</f>
        <v/>
      </c>
      <c r="E50" s="13" t="str">
        <f>IF($A50="","",(CEILING((C50*D50),0.5)-0.01))</f>
        <v/>
      </c>
      <c r="F50" s="13" t="str">
        <f>IF($A50="","",ROUND((E50*0.75),2))</f>
        <v/>
      </c>
      <c r="G50" s="13" t="str">
        <f>IF($A50="","",ROUND((E50*0.5),2))</f>
        <v/>
      </c>
    </row>
    <row r="51" spans="1:7" x14ac:dyDescent="0.25">
      <c r="C51" s="11"/>
      <c r="D51" s="12" t="str">
        <f>IF($A51="","",IF((B51="New with tags"),1.5,IF((B51="Like new"),1.2,IF((B51="Good"),1,0.6))))</f>
        <v/>
      </c>
      <c r="E51" s="13" t="str">
        <f>IF($A51="","",(CEILING((C51*D51),0.5)-0.01))</f>
        <v/>
      </c>
      <c r="F51" s="13" t="str">
        <f>IF($A51="","",ROUND((E51*0.75),2))</f>
        <v/>
      </c>
      <c r="G51" s="13" t="str">
        <f>IF($A51="","",ROUND((E51*0.5),2))</f>
        <v/>
      </c>
    </row>
    <row r="52" spans="1:7" x14ac:dyDescent="0.25">
      <c r="C52" s="11"/>
      <c r="D52" s="12" t="str">
        <f>IF($A52="","",IF((B52="New with tags"),1.5,IF((B52="Like new"),1.2,IF((B52="Good"),1,0.6))))</f>
        <v/>
      </c>
      <c r="E52" s="13" t="str">
        <f>IF($A52="","",(CEILING((C52*D52),0.5)-0.01))</f>
        <v/>
      </c>
      <c r="F52" s="13" t="str">
        <f>IF($A52="","",ROUND((E52*0.75),2))</f>
        <v/>
      </c>
      <c r="G52" s="13" t="str">
        <f>IF($A52="","",ROUND((E52*0.5),2))</f>
        <v/>
      </c>
    </row>
    <row r="53" spans="1:7" x14ac:dyDescent="0.25">
      <c r="C53" s="11"/>
      <c r="D53" s="12" t="str">
        <f>IF($A53="","",IF((B53="New with tags"),1.5,IF((B53="Like new"),1.2,IF((B53="Good"),1,0.6))))</f>
        <v/>
      </c>
      <c r="E53" s="13" t="str">
        <f>IF($A53="","",(CEILING((C53*D53),0.5)-0.01))</f>
        <v/>
      </c>
      <c r="F53" s="13" t="str">
        <f>IF($A53="","",ROUND((E53*0.75),2))</f>
        <v/>
      </c>
      <c r="G53" s="13" t="str">
        <f>IF($A53="","",ROUND((E53*0.5),2))</f>
        <v/>
      </c>
    </row>
    <row r="54" spans="1:7" x14ac:dyDescent="0.25">
      <c r="C54" s="11"/>
      <c r="D54" s="12" t="str">
        <f>IF($A54="","",IF((B54="New with tags"),1.5,IF((B54="Like new"),1.2,IF((B54="Good"),1,0.6))))</f>
        <v/>
      </c>
      <c r="E54" s="13" t="str">
        <f>IF($A54="","",(CEILING((C54*D54),0.5)-0.01))</f>
        <v/>
      </c>
      <c r="F54" s="13" t="str">
        <f>IF($A54="","",ROUND((E54*0.75),2))</f>
        <v/>
      </c>
      <c r="G54" s="13" t="str">
        <f>IF($A54="","",ROUND((E54*0.5),2))</f>
        <v/>
      </c>
    </row>
    <row r="55" spans="1:7" x14ac:dyDescent="0.25">
      <c r="C55" s="11"/>
      <c r="D55" s="12" t="str">
        <f>IF($A55="","",IF((B55="New with tags"),1.5,IF((B55="Like new"),1.2,IF((B55="Good"),1,0.6))))</f>
        <v/>
      </c>
      <c r="E55" s="13" t="str">
        <f>IF($A55="","",(CEILING((C55*D55),0.5)-0.01))</f>
        <v/>
      </c>
      <c r="F55" s="13" t="str">
        <f>IF($A55="","",ROUND((E55*0.75),2))</f>
        <v/>
      </c>
      <c r="G55" s="13" t="str">
        <f>IF($A55="","",ROUND((E55*0.5),2))</f>
        <v/>
      </c>
    </row>
    <row r="56" spans="1:7" x14ac:dyDescent="0.25">
      <c r="C56" s="11"/>
      <c r="D56" s="12" t="str">
        <f>IF($A56="","",IF((B56="New with tags"),1.5,IF((B56="Like new"),1.2,IF((B56="Good"),1,0.6))))</f>
        <v/>
      </c>
      <c r="E56" s="13" t="str">
        <f>IF($A56="","",(CEILING((C56*D56),0.5)-0.01))</f>
        <v/>
      </c>
      <c r="F56" s="13" t="str">
        <f>IF($A56="","",ROUND((E56*0.75),2))</f>
        <v/>
      </c>
      <c r="G56" s="13" t="str">
        <f>IF($A56="","",ROUND((E56*0.5),2))</f>
        <v/>
      </c>
    </row>
    <row r="57" spans="1:7" x14ac:dyDescent="0.25">
      <c r="C57" s="11"/>
      <c r="D57" s="12" t="str">
        <f>IF($A57="","",IF((B57="New with tags"),1.5,IF((B57="Like new"),1.2,IF((B57="Good"),1,0.6))))</f>
        <v/>
      </c>
      <c r="E57" s="13" t="str">
        <f>IF($A57="","",(CEILING((C57*D57),0.5)-0.01))</f>
        <v/>
      </c>
      <c r="F57" s="13" t="str">
        <f>IF($A57="","",ROUND((E57*0.75),2))</f>
        <v/>
      </c>
      <c r="G57" s="13" t="str">
        <f>IF($A57="","",ROUND((E57*0.5),2))</f>
        <v/>
      </c>
    </row>
    <row r="58" spans="1:7" x14ac:dyDescent="0.25">
      <c r="C58" s="11"/>
      <c r="D58" s="12" t="str">
        <f>IF($A58="","",IF((B58="New with tags"),1.5,IF((B58="Like new"),1.2,IF((B58="Good"),1,0.6))))</f>
        <v/>
      </c>
      <c r="E58" s="13" t="str">
        <f>IF($A58="","",(CEILING((C58*D58),0.5)-0.01))</f>
        <v/>
      </c>
      <c r="F58" s="13" t="str">
        <f>IF($A58="","",ROUND((E58*0.75),2))</f>
        <v/>
      </c>
      <c r="G58" s="13" t="str">
        <f>IF($A58="","",ROUND((E58*0.5),2))</f>
        <v/>
      </c>
    </row>
    <row r="59" spans="1:7" x14ac:dyDescent="0.25">
      <c r="C59" s="11"/>
      <c r="D59" s="12" t="str">
        <f>IF($A59="","",IF((B59="New with tags"),1.5,IF((B59="Like new"),1.2,IF((B59="Good"),1,0.6))))</f>
        <v/>
      </c>
      <c r="E59" s="13" t="str">
        <f>IF($A59="","",(CEILING((C59*D59),0.5)-0.01))</f>
        <v/>
      </c>
      <c r="F59" s="13" t="str">
        <f>IF($A59="","",ROUND((E59*0.75),2))</f>
        <v/>
      </c>
      <c r="G59" s="13" t="str">
        <f>IF($A59="","",ROUND((E59*0.5),2))</f>
        <v/>
      </c>
    </row>
    <row r="60" spans="1:7" x14ac:dyDescent="0.25">
      <c r="C60" s="11"/>
      <c r="D60" s="12" t="str">
        <f>IF($A60="","",IF((B60="New with tags"),1.5,IF((B60="Like new"),1.2,IF((B60="Good"),1,0.6))))</f>
        <v/>
      </c>
      <c r="E60" s="13" t="str">
        <f>IF($A60="","",(CEILING((C60*D60),0.5)-0.01))</f>
        <v/>
      </c>
      <c r="F60" s="13" t="str">
        <f>IF($A60="","",ROUND((E60*0.75),2))</f>
        <v/>
      </c>
      <c r="G60" s="13" t="str">
        <f>IF($A60="","",ROUND((E60*0.5),2))</f>
        <v/>
      </c>
    </row>
    <row r="61" spans="1:7" x14ac:dyDescent="0.25">
      <c r="C61" s="11"/>
      <c r="D61" s="12" t="str">
        <f>IF($A61="","",IF((B61="New with tags"),1.5,IF((B61="Like new"),1.2,IF((B61="Good"),1,0.6))))</f>
        <v/>
      </c>
      <c r="E61" s="13" t="str">
        <f>IF($A61="","",(CEILING((C61*D61),0.5)-0.01))</f>
        <v/>
      </c>
      <c r="F61" s="13" t="str">
        <f>IF($A61="","",ROUND((E61*0.75),2))</f>
        <v/>
      </c>
      <c r="G61" s="13" t="str">
        <f>IF($A61="","",ROUND((E61*0.5),2))</f>
        <v/>
      </c>
    </row>
    <row r="62" spans="1:7" x14ac:dyDescent="0.25">
      <c r="C62" s="11"/>
      <c r="D62" s="12" t="str">
        <f>IF($A62="","",IF((B62="New with tags"),1.5,IF((B62="Like new"),1.2,IF((B62="Good"),1,0.6))))</f>
        <v/>
      </c>
      <c r="E62" s="13" t="str">
        <f>IF($A62="","",(CEILING((C62*D62),0.5)-0.01))</f>
        <v/>
      </c>
      <c r="F62" s="13" t="str">
        <f>IF($A62="","",ROUND((E62*0.75),2))</f>
        <v/>
      </c>
      <c r="G62" s="13" t="str">
        <f>IF($A62="","",ROUND((E62*0.5),2))</f>
        <v/>
      </c>
    </row>
    <row r="63" spans="1:7" x14ac:dyDescent="0.25">
      <c r="C63" s="11"/>
      <c r="D63" s="12" t="str">
        <f>IF($A63="","",IF((B63="New with tags"),1.5,IF((B63="Like new"),1.2,IF((B63="Good"),1,0.6))))</f>
        <v/>
      </c>
      <c r="E63" s="13" t="str">
        <f>IF($A63="","",(CEILING((C63*D63),0.5)-0.01))</f>
        <v/>
      </c>
      <c r="F63" s="13" t="str">
        <f>IF($A63="","",ROUND((E63*0.75),2))</f>
        <v/>
      </c>
      <c r="G63" s="13" t="str">
        <f>IF($A63="","",ROUND((E63*0.5),2))</f>
        <v/>
      </c>
    </row>
    <row r="64" spans="1:7" x14ac:dyDescent="0.25">
      <c r="C64" s="11"/>
      <c r="D64" s="12" t="str">
        <f>IF($A64="","",IF((B64="New with tags"),1.5,IF((B64="Like new"),1.2,IF((B64="Good"),1,0.6))))</f>
        <v/>
      </c>
      <c r="E64" s="13" t="str">
        <f>IF($A64="","",(CEILING((C64*D64),0.5)-0.01))</f>
        <v/>
      </c>
      <c r="F64" s="13" t="str">
        <f>IF($A64="","",ROUND((E64*0.75),2))</f>
        <v/>
      </c>
      <c r="G64" s="13" t="str">
        <f>IF($A64="","",ROUND((E64*0.5),2))</f>
        <v/>
      </c>
    </row>
    <row r="65" spans="1:7" x14ac:dyDescent="0.25">
      <c r="C65" s="11"/>
      <c r="D65" s="12" t="str">
        <f>IF($A65="","",IF((B65="New with tags"),1.5,IF((B65="Like new"),1.2,IF((B65="Good"),1,0.6))))</f>
        <v/>
      </c>
      <c r="E65" s="13" t="str">
        <f>IF($A65="","",(CEILING((C65*D65),0.5)-0.01))</f>
        <v/>
      </c>
      <c r="F65" s="13" t="str">
        <f>IF($A65="","",ROUND((E65*0.75),2))</f>
        <v/>
      </c>
      <c r="G65" s="13" t="str">
        <f>IF($A65="","",ROUND((E65*0.5),2))</f>
        <v/>
      </c>
    </row>
    <row r="66" spans="1:7" x14ac:dyDescent="0.25">
      <c r="C66" s="11"/>
      <c r="D66" s="12" t="str">
        <f>IF($A66="","",IF((B66="New with tags"),1.5,IF((B66="Like new"),1.2,IF((B66="Good"),1,0.6))))</f>
        <v/>
      </c>
      <c r="E66" s="13" t="str">
        <f>IF($A66="","",(CEILING((C66*D66),0.5)-0.01))</f>
        <v/>
      </c>
      <c r="F66" s="13" t="str">
        <f>IF($A66="","",ROUND((E66*0.75),2))</f>
        <v/>
      </c>
      <c r="G66" s="13" t="str">
        <f>IF($A66="","",ROUND((E66*0.5),2))</f>
        <v/>
      </c>
    </row>
    <row r="67" spans="1:7" x14ac:dyDescent="0.25">
      <c r="C67" s="11"/>
      <c r="D67" s="12" t="str">
        <f>IF($A67="","",IF((B67="New with tags"),1.5,IF((B67="Like new"),1.2,IF((B67="Good"),1,0.6))))</f>
        <v/>
      </c>
      <c r="E67" s="13" t="str">
        <f>IF($A67="","",(CEILING((C67*D67),0.5)-0.01))</f>
        <v/>
      </c>
      <c r="F67" s="13" t="str">
        <f>IF($A67="","",ROUND((E67*0.75),2))</f>
        <v/>
      </c>
      <c r="G67" s="13" t="str">
        <f>IF($A67="","",ROUND((E67*0.5),2))</f>
        <v/>
      </c>
    </row>
    <row r="68" spans="1:7" x14ac:dyDescent="0.25">
      <c r="C68" s="11"/>
      <c r="D68" s="12" t="str">
        <f>IF($A68="","",IF((B68="New with tags"),1.5,IF((B68="Like new"),1.2,IF((B68="Good"),1,0.6))))</f>
        <v/>
      </c>
      <c r="E68" s="13" t="str">
        <f>IF($A68="","",(CEILING((C68*D68),0.5)-0.01))</f>
        <v/>
      </c>
      <c r="F68" s="13" t="str">
        <f>IF($A68="","",ROUND((E68*0.75),2))</f>
        <v/>
      </c>
      <c r="G68" s="13" t="str">
        <f>IF($A68="","",ROUND((E68*0.5),2))</f>
        <v/>
      </c>
    </row>
    <row r="69" spans="1:7" x14ac:dyDescent="0.25">
      <c r="C69" s="11"/>
      <c r="D69" s="12" t="str">
        <f>IF($A69="","",IF((B69="New with tags"),1.5,IF((B69="Like new"),1.2,IF((B69="Good"),1,0.6))))</f>
        <v/>
      </c>
      <c r="E69" s="13" t="str">
        <f>IF($A69="","",(CEILING((C69*D69),0.5)-0.01))</f>
        <v/>
      </c>
      <c r="F69" s="13" t="str">
        <f>IF($A69="","",ROUND((E69*0.75),2))</f>
        <v/>
      </c>
      <c r="G69" s="13" t="str">
        <f>IF($A69="","",ROUND((E69*0.5),2))</f>
        <v/>
      </c>
    </row>
    <row r="70" spans="1:7" x14ac:dyDescent="0.25">
      <c r="C70" s="11"/>
      <c r="D70" s="12" t="str">
        <f>IF($A70="","",IF((B70="New with tags"),1.5,IF((B70="Like new"),1.2,IF((B70="Good"),1,0.6))))</f>
        <v/>
      </c>
      <c r="E70" s="13" t="str">
        <f>IF($A70="","",(CEILING((C70*D70),0.5)-0.01))</f>
        <v/>
      </c>
      <c r="F70" s="13" t="str">
        <f>IF($A70="","",ROUND((E70*0.75),2))</f>
        <v/>
      </c>
      <c r="G70" s="13" t="str">
        <f>IF($A70="","",ROUND((E70*0.5),2))</f>
        <v/>
      </c>
    </row>
    <row r="71" spans="1:7" x14ac:dyDescent="0.25">
      <c r="C71" s="11"/>
      <c r="D71" s="12" t="str">
        <f>IF($A71="","",IF((B71="New with tags"),1.5,IF((B71="Like new"),1.2,IF((B71="Good"),1,0.6))))</f>
        <v/>
      </c>
      <c r="E71" s="13" t="str">
        <f>IF($A71="","",(CEILING((C71*D71),0.5)-0.01))</f>
        <v/>
      </c>
      <c r="F71" s="13" t="str">
        <f>IF($A71="","",ROUND((E71*0.75),2))</f>
        <v/>
      </c>
      <c r="G71" s="13" t="str">
        <f>IF($A71="","",ROUND((E71*0.5),2))</f>
        <v/>
      </c>
    </row>
    <row r="72" spans="1:7" x14ac:dyDescent="0.25">
      <c r="C72" s="11"/>
      <c r="D72" s="12" t="str">
        <f>IF($A72="","",IF((B72="New with tags"),1.5,IF((B72="Like new"),1.2,IF((B72="Good"),1,0.6))))</f>
        <v/>
      </c>
      <c r="E72" s="13" t="str">
        <f>IF($A72="","",(CEILING((C72*D72),0.5)-0.01))</f>
        <v/>
      </c>
      <c r="F72" s="13" t="str">
        <f>IF($A72="","",ROUND((E72*0.75),2))</f>
        <v/>
      </c>
      <c r="G72" s="13" t="str">
        <f>IF($A72="","",ROUND((E72*0.5),2))</f>
        <v/>
      </c>
    </row>
    <row r="73" spans="1:7" x14ac:dyDescent="0.25">
      <c r="C73" s="11"/>
      <c r="D73" s="12" t="str">
        <f>IF($A73="","",IF((B73="New with tags"),1.5,IF((B73="Like new"),1.2,IF((B73="Good"),1,0.6))))</f>
        <v/>
      </c>
      <c r="E73" s="13" t="str">
        <f>IF($A73="","",(CEILING((C73*D73),0.5)-0.01))</f>
        <v/>
      </c>
      <c r="F73" s="13" t="str">
        <f>IF($A73="","",ROUND((E73*0.75),2))</f>
        <v/>
      </c>
      <c r="G73" s="13" t="str">
        <f>IF($A73="","",ROUND((E73*0.5),2))</f>
        <v/>
      </c>
    </row>
    <row r="74" spans="1:7" x14ac:dyDescent="0.25">
      <c r="C74" s="11"/>
      <c r="D74" s="12" t="str">
        <f>IF($A74="","",IF((B74="New with tags"),1.5,IF((B74="Like new"),1.2,IF((B74="Good"),1,0.6))))</f>
        <v/>
      </c>
      <c r="E74" s="13" t="str">
        <f>IF($A74="","",(CEILING((C74*D74),0.5)-0.01))</f>
        <v/>
      </c>
      <c r="F74" s="13" t="str">
        <f>IF($A74="","",ROUND((E74*0.75),2))</f>
        <v/>
      </c>
      <c r="G74" s="13" t="str">
        <f>IF($A74="","",ROUND((E74*0.5),2))</f>
        <v/>
      </c>
    </row>
    <row r="75" spans="1:7" x14ac:dyDescent="0.25">
      <c r="C75" s="11"/>
      <c r="D75" s="12" t="str">
        <f>IF($A75="","",IF((B75="New with tags"),1.5,IF((B75="Like new"),1.2,IF((B75="Good"),1,0.6))))</f>
        <v/>
      </c>
      <c r="E75" s="13" t="str">
        <f>IF($A75="","",(CEILING((C75*D75),0.5)-0.01))</f>
        <v/>
      </c>
      <c r="F75" s="13" t="str">
        <f>IF($A75="","",ROUND((E75*0.75),2))</f>
        <v/>
      </c>
      <c r="G75" s="13" t="str">
        <f>IF($A75="","",ROUND((E75*0.5),2))</f>
        <v/>
      </c>
    </row>
    <row r="76" spans="1:7" x14ac:dyDescent="0.25">
      <c r="C76" s="11"/>
      <c r="D76" s="12" t="str">
        <f>IF($A76="","",IF((B76="New with tags"),1.5,IF((B76="Like new"),1.2,IF((B76="Good"),1,0.6))))</f>
        <v/>
      </c>
      <c r="E76" s="13" t="str">
        <f>IF($A76="","",(CEILING((C76*D76),0.5)-0.01))</f>
        <v/>
      </c>
      <c r="F76" s="13" t="str">
        <f>IF($A76="","",ROUND((E76*0.75),2))</f>
        <v/>
      </c>
      <c r="G76" s="13" t="str">
        <f>IF($A76="","",ROUND((E76*0.5),2))</f>
        <v/>
      </c>
    </row>
    <row r="77" spans="1:7" x14ac:dyDescent="0.25">
      <c r="C77" s="11"/>
      <c r="D77" s="12" t="str">
        <f>IF($A77="","",IF((B77="New with tags"),1.5,IF((B77="Like new"),1.2,IF((B77="Good"),1,0.6))))</f>
        <v/>
      </c>
      <c r="E77" s="13" t="str">
        <f>IF($A77="","",(CEILING((C77*D77),0.5)-0.01))</f>
        <v/>
      </c>
      <c r="F77" s="13" t="str">
        <f>IF($A77="","",ROUND((E77*0.75),2))</f>
        <v/>
      </c>
      <c r="G77" s="13" t="str">
        <f>IF($A77="","",ROUND((E77*0.5),2))</f>
        <v/>
      </c>
    </row>
    <row r="78" spans="1:7" x14ac:dyDescent="0.25">
      <c r="C78" s="11"/>
      <c r="D78" s="12" t="str">
        <f>IF($A78="","",IF((B78="New with tags"),1.5,IF((B78="Like new"),1.2,IF((B78="Good"),1,0.6))))</f>
        <v/>
      </c>
      <c r="E78" s="13" t="str">
        <f>IF($A78="","",(CEILING((C78*D78),0.5)-0.01))</f>
        <v/>
      </c>
      <c r="F78" s="13" t="str">
        <f>IF($A78="","",ROUND((E78*0.75),2))</f>
        <v/>
      </c>
      <c r="G78" s="13" t="str">
        <f>IF($A78="","",ROUND((E78*0.5),2))</f>
        <v/>
      </c>
    </row>
    <row r="79" spans="1:7" x14ac:dyDescent="0.25">
      <c r="C79" s="11"/>
      <c r="D79" s="12" t="str">
        <f>IF($A79="","",IF((B79="New with tags"),1.5,IF((B79="Like new"),1.2,IF((B79="Good"),1,0.6))))</f>
        <v/>
      </c>
      <c r="E79" s="13" t="str">
        <f>IF($A79="","",(CEILING((C79*D79),0.5)-0.01))</f>
        <v/>
      </c>
      <c r="F79" s="13" t="str">
        <f>IF($A79="","",ROUND((E79*0.75),2))</f>
        <v/>
      </c>
      <c r="G79" s="13" t="str">
        <f>IF($A79="","",ROUND((E79*0.5),2))</f>
        <v/>
      </c>
    </row>
    <row r="80" spans="1:7" x14ac:dyDescent="0.25">
      <c r="C80" s="11"/>
      <c r="D80" s="12" t="str">
        <f>IF($A80="","",IF((B80="New with tags"),1.5,IF((B80="Like new"),1.2,IF((B80="Good"),1,0.6))))</f>
        <v/>
      </c>
      <c r="E80" s="13" t="str">
        <f>IF($A80="","",(CEILING((C80*D80),0.5)-0.01))</f>
        <v/>
      </c>
      <c r="F80" s="13" t="str">
        <f>IF($A80="","",ROUND((E80*0.75),2))</f>
        <v/>
      </c>
      <c r="G80" s="13" t="str">
        <f>IF($A80="","",ROUND((E80*0.5),2))</f>
        <v/>
      </c>
    </row>
    <row r="81" spans="1:7" x14ac:dyDescent="0.25">
      <c r="C81" s="11"/>
      <c r="D81" s="12" t="str">
        <f>IF($A81="","",IF((B81="New with tags"),1.5,IF((B81="Like new"),1.2,IF((B81="Good"),1,0.6))))</f>
        <v/>
      </c>
      <c r="E81" s="13" t="str">
        <f>IF($A81="","",(CEILING((C81*D81),0.5)-0.01))</f>
        <v/>
      </c>
      <c r="F81" s="13" t="str">
        <f>IF($A81="","",ROUND((E81*0.75),2))</f>
        <v/>
      </c>
      <c r="G81" s="13" t="str">
        <f>IF($A81="","",ROUND((E81*0.5),2))</f>
        <v/>
      </c>
    </row>
    <row r="82" spans="1:7" x14ac:dyDescent="0.25">
      <c r="C82" s="11"/>
      <c r="D82" s="12" t="str">
        <f>IF($A82="","",IF((B82="New with tags"),1.5,IF((B82="Like new"),1.2,IF((B82="Good"),1,0.6))))</f>
        <v/>
      </c>
      <c r="E82" s="13" t="str">
        <f>IF($A82="","",(CEILING((C82*D82),0.5)-0.01))</f>
        <v/>
      </c>
      <c r="F82" s="13" t="str">
        <f>IF($A82="","",ROUND((E82*0.75),2))</f>
        <v/>
      </c>
      <c r="G82" s="13" t="str">
        <f>IF($A82="","",ROUND((E82*0.5),2))</f>
        <v/>
      </c>
    </row>
    <row r="83" spans="1:7" x14ac:dyDescent="0.25">
      <c r="C83" s="11"/>
      <c r="D83" s="12" t="str">
        <f>IF($A83="","",IF((B83="New with tags"),1.5,IF((B83="Like new"),1.2,IF((B83="Good"),1,0.6))))</f>
        <v/>
      </c>
      <c r="E83" s="13" t="str">
        <f>IF($A83="","",(CEILING((C83*D83),0.5)-0.01))</f>
        <v/>
      </c>
      <c r="F83" s="13" t="str">
        <f>IF($A83="","",ROUND((E83*0.75),2))</f>
        <v/>
      </c>
      <c r="G83" s="13" t="str">
        <f>IF($A83="","",ROUND((E83*0.5),2))</f>
        <v/>
      </c>
    </row>
    <row r="84" spans="1:7" x14ac:dyDescent="0.25">
      <c r="C84" s="11"/>
      <c r="D84" s="12" t="str">
        <f>IF($A84="","",IF((B84="New with tags"),1.5,IF((B84="Like new"),1.2,IF((B84="Good"),1,0.6))))</f>
        <v/>
      </c>
      <c r="E84" s="13" t="str">
        <f>IF($A84="","",(CEILING((C84*D84),0.5)-0.01))</f>
        <v/>
      </c>
      <c r="F84" s="13" t="str">
        <f>IF($A84="","",ROUND((E84*0.75),2))</f>
        <v/>
      </c>
      <c r="G84" s="13" t="str">
        <f>IF($A84="","",ROUND((E84*0.5),2))</f>
        <v/>
      </c>
    </row>
    <row r="85" spans="1:7" x14ac:dyDescent="0.25">
      <c r="C85" s="11"/>
      <c r="D85" s="12" t="str">
        <f>IF($A85="","",IF((B85="New with tags"),1.5,IF((B85="Like new"),1.2,IF((B85="Good"),1,0.6))))</f>
        <v/>
      </c>
      <c r="E85" s="13" t="str">
        <f>IF($A85="","",(CEILING((C85*D85),0.5)-0.01))</f>
        <v/>
      </c>
      <c r="F85" s="13" t="str">
        <f>IF($A85="","",ROUND((E85*0.75),2))</f>
        <v/>
      </c>
      <c r="G85" s="13" t="str">
        <f>IF($A85="","",ROUND((E85*0.5),2))</f>
        <v/>
      </c>
    </row>
    <row r="86" spans="1:7" x14ac:dyDescent="0.25">
      <c r="C86" s="11"/>
      <c r="D86" s="12" t="str">
        <f>IF($A86="","",IF((B86="New with tags"),1.5,IF((B86="Like new"),1.2,IF((B86="Good"),1,0.6))))</f>
        <v/>
      </c>
      <c r="E86" s="13" t="str">
        <f>IF($A86="","",(CEILING((C86*D86),0.5)-0.01))</f>
        <v/>
      </c>
      <c r="F86" s="13" t="str">
        <f>IF($A86="","",ROUND((E86*0.75),2))</f>
        <v/>
      </c>
      <c r="G86" s="13" t="str">
        <f>IF($A86="","",ROUND((E86*0.5),2))</f>
        <v/>
      </c>
    </row>
    <row r="87" spans="1:7" x14ac:dyDescent="0.25">
      <c r="C87" s="11"/>
      <c r="D87" s="12" t="str">
        <f>IF($A87="","",IF((B87="New with tags"),1.5,IF((B87="Like new"),1.2,IF((B87="Good"),1,0.6))))</f>
        <v/>
      </c>
      <c r="E87" s="13" t="str">
        <f>IF($A87="","",(CEILING((C87*D87),0.5)-0.01))</f>
        <v/>
      </c>
      <c r="F87" s="13" t="str">
        <f>IF($A87="","",ROUND((E87*0.75),2))</f>
        <v/>
      </c>
      <c r="G87" s="13" t="str">
        <f>IF($A87="","",ROUND((E87*0.5),2))</f>
        <v/>
      </c>
    </row>
    <row r="88" spans="1:7" x14ac:dyDescent="0.25">
      <c r="C88" s="11"/>
      <c r="D88" s="12" t="str">
        <f>IF($A88="","",IF((B88="New with tags"),1.5,IF((B88="Like new"),1.2,IF((B88="Good"),1,0.6))))</f>
        <v/>
      </c>
      <c r="E88" s="13" t="str">
        <f>IF($A88="","",(CEILING((C88*D88),0.5)-0.01))</f>
        <v/>
      </c>
      <c r="F88" s="13" t="str">
        <f>IF($A88="","",ROUND((E88*0.75),2))</f>
        <v/>
      </c>
      <c r="G88" s="13" t="str">
        <f>IF($A88="","",ROUND((E88*0.5),2))</f>
        <v/>
      </c>
    </row>
    <row r="89" spans="1:7" x14ac:dyDescent="0.25">
      <c r="C89" s="11"/>
      <c r="D89" s="12" t="str">
        <f>IF($A89="","",IF((B89="New with tags"),1.5,IF((B89="Like new"),1.2,IF((B89="Good"),1,0.6))))</f>
        <v/>
      </c>
      <c r="E89" s="13" t="str">
        <f>IF($A89="","",(CEILING((C89*D89),0.5)-0.01))</f>
        <v/>
      </c>
      <c r="F89" s="13" t="str">
        <f>IF($A89="","",ROUND((E89*0.75),2))</f>
        <v/>
      </c>
      <c r="G89" s="13" t="str">
        <f>IF($A89="","",ROUND((E89*0.5),2))</f>
        <v/>
      </c>
    </row>
    <row r="90" spans="1:7" x14ac:dyDescent="0.25">
      <c r="C90" s="11"/>
      <c r="D90" s="12" t="str">
        <f>IF($A90="","",IF((B90="New with tags"),1.5,IF((B90="Like new"),1.2,IF((B90="Good"),1,0.6))))</f>
        <v/>
      </c>
      <c r="E90" s="13" t="str">
        <f>IF($A90="","",(CEILING((C90*D90),0.5)-0.01))</f>
        <v/>
      </c>
      <c r="F90" s="13" t="str">
        <f>IF($A90="","",ROUND((E90*0.75),2))</f>
        <v/>
      </c>
      <c r="G90" s="13" t="str">
        <f>IF($A90="","",ROUND((E90*0.5),2))</f>
        <v/>
      </c>
    </row>
    <row r="91" spans="1:7" x14ac:dyDescent="0.25">
      <c r="C91" s="11"/>
      <c r="D91" s="12" t="str">
        <f>IF($A91="","",IF((B91="New with tags"),1.5,IF((B91="Like new"),1.2,IF((B91="Good"),1,0.6))))</f>
        <v/>
      </c>
      <c r="E91" s="13" t="str">
        <f>IF($A91="","",(CEILING((C91*D91),0.5)-0.01))</f>
        <v/>
      </c>
      <c r="F91" s="13" t="str">
        <f>IF($A91="","",ROUND((E91*0.75),2))</f>
        <v/>
      </c>
      <c r="G91" s="13" t="str">
        <f>IF($A91="","",ROUND((E91*0.5),2))</f>
        <v/>
      </c>
    </row>
    <row r="92" spans="1:7" x14ac:dyDescent="0.25">
      <c r="C92" s="11"/>
      <c r="D92" s="12" t="str">
        <f>IF($A92="","",IF((B92="New with tags"),1.5,IF((B92="Like new"),1.2,IF((B92="Good"),1,0.6))))</f>
        <v/>
      </c>
      <c r="E92" s="13" t="str">
        <f>IF($A92="","",(CEILING((C92*D92),0.5)-0.01))</f>
        <v/>
      </c>
      <c r="F92" s="13" t="str">
        <f>IF($A92="","",ROUND((E92*0.75),2))</f>
        <v/>
      </c>
      <c r="G92" s="13" t="str">
        <f>IF($A92="","",ROUND((E92*0.5),2))</f>
        <v/>
      </c>
    </row>
    <row r="93" spans="1:7" x14ac:dyDescent="0.25">
      <c r="C93" s="11"/>
      <c r="D93" s="12" t="str">
        <f>IF($A93="","",IF((B93="New with tags"),1.5,IF((B93="Like new"),1.2,IF((B93="Good"),1,0.6))))</f>
        <v/>
      </c>
      <c r="E93" s="13" t="str">
        <f>IF($A93="","",(CEILING((C93*D93),0.5)-0.01))</f>
        <v/>
      </c>
      <c r="F93" s="13" t="str">
        <f>IF($A93="","",ROUND((E93*0.75),2))</f>
        <v/>
      </c>
      <c r="G93" s="13" t="str">
        <f>IF($A93="","",ROUND((E93*0.5),2))</f>
        <v/>
      </c>
    </row>
    <row r="94" spans="1:7" x14ac:dyDescent="0.25">
      <c r="C94" s="11"/>
      <c r="D94" s="12" t="str">
        <f>IF($A94="","",IF((B94="New with tags"),1.5,IF((B94="Like new"),1.2,IF((B94="Good"),1,0.6))))</f>
        <v/>
      </c>
      <c r="E94" s="13" t="str">
        <f>IF($A94="","",(CEILING((C94*D94),0.5)-0.01))</f>
        <v/>
      </c>
      <c r="F94" s="13" t="str">
        <f>IF($A94="","",ROUND((E94*0.75),2))</f>
        <v/>
      </c>
      <c r="G94" s="13" t="str">
        <f>IF($A94="","",ROUND((E94*0.5),2))</f>
        <v/>
      </c>
    </row>
    <row r="95" spans="1:7" x14ac:dyDescent="0.25">
      <c r="C95" s="11"/>
      <c r="D95" s="12" t="str">
        <f>IF($A95="","",IF((B95="New with tags"),1.5,IF((B95="Like new"),1.2,IF((B95="Good"),1,0.6))))</f>
        <v/>
      </c>
      <c r="E95" s="13" t="str">
        <f>IF($A95="","",(CEILING((C95*D95),0.5)-0.01))</f>
        <v/>
      </c>
      <c r="F95" s="13" t="str">
        <f>IF($A95="","",ROUND((E95*0.75),2))</f>
        <v/>
      </c>
      <c r="G95" s="13" t="str">
        <f>IF($A95="","",ROUND((E95*0.5),2))</f>
        <v/>
      </c>
    </row>
    <row r="96" spans="1:7" x14ac:dyDescent="0.25">
      <c r="C96" s="11"/>
      <c r="D96" s="12" t="str">
        <f>IF($A96="","",IF((B96="New with tags"),1.5,IF((B96="Like new"),1.2,IF((B96="Good"),1,0.6))))</f>
        <v/>
      </c>
      <c r="E96" s="13" t="str">
        <f>IF($A96="","",(CEILING((C96*D96),0.5)-0.01))</f>
        <v/>
      </c>
      <c r="F96" s="13" t="str">
        <f>IF($A96="","",ROUND((E96*0.75),2))</f>
        <v/>
      </c>
      <c r="G96" s="13" t="str">
        <f>IF($A96="","",ROUND((E96*0.5),2))</f>
        <v/>
      </c>
    </row>
    <row r="97" spans="1:7" x14ac:dyDescent="0.25">
      <c r="C97" s="11"/>
      <c r="D97" s="12" t="str">
        <f>IF($A97="","",IF((B97="New with tags"),1.5,IF((B97="Like new"),1.2,IF((B97="Good"),1,0.6))))</f>
        <v/>
      </c>
      <c r="E97" s="13" t="str">
        <f>IF($A97="","",(CEILING((C97*D97),0.5)-0.01))</f>
        <v/>
      </c>
      <c r="F97" s="13" t="str">
        <f>IF($A97="","",ROUND((E97*0.75),2))</f>
        <v/>
      </c>
      <c r="G97" s="13" t="str">
        <f>IF($A97="","",ROUND((E97*0.5),2))</f>
        <v/>
      </c>
    </row>
    <row r="98" spans="1:7" x14ac:dyDescent="0.25">
      <c r="C98" s="11"/>
      <c r="D98" s="12" t="str">
        <f>IF($A98="","",IF((B98="New with tags"),1.5,IF((B98="Like new"),1.2,IF((B98="Good"),1,0.6))))</f>
        <v/>
      </c>
      <c r="E98" s="13" t="str">
        <f>IF($A98="","",(CEILING((C98*D98),0.5)-0.01))</f>
        <v/>
      </c>
      <c r="F98" s="13" t="str">
        <f>IF($A98="","",ROUND((E98*0.75),2))</f>
        <v/>
      </c>
      <c r="G98" s="13" t="str">
        <f>IF($A98="","",ROUND((E98*0.5),2))</f>
        <v/>
      </c>
    </row>
    <row r="99" spans="1:7" x14ac:dyDescent="0.25">
      <c r="C99" s="11"/>
      <c r="D99" s="12" t="str">
        <f>IF($A99="","",IF((B99="New with tags"),1.5,IF((B99="Like new"),1.2,IF((B99="Good"),1,0.6))))</f>
        <v/>
      </c>
      <c r="E99" s="13" t="str">
        <f>IF($A99="","",(CEILING((C99*D99),0.5)-0.01))</f>
        <v/>
      </c>
      <c r="F99" s="13" t="str">
        <f>IF($A99="","",ROUND((E99*0.75),2))</f>
        <v/>
      </c>
      <c r="G99" s="13" t="str">
        <f>IF($A99="","",ROUND((E99*0.5),2))</f>
        <v/>
      </c>
    </row>
    <row r="100" spans="1:7" x14ac:dyDescent="0.25">
      <c r="C100" s="11"/>
      <c r="D100" s="12" t="str">
        <f>IF($A100="","",IF((B100="New with tags"),1.5,IF((B100="Like new"),1.2,IF((B100="Good"),1,0.6))))</f>
        <v/>
      </c>
      <c r="E100" s="13" t="str">
        <f>IF($A100="","",(CEILING((C100*D100),0.5)-0.01))</f>
        <v/>
      </c>
      <c r="F100" s="13" t="str">
        <f>IF($A100="","",ROUND((E100*0.75),2))</f>
        <v/>
      </c>
      <c r="G100" s="13" t="str">
        <f>IF($A100="","",ROUND((E100*0.5),2))</f>
        <v/>
      </c>
    </row>
    <row r="101" spans="1:7" x14ac:dyDescent="0.25">
      <c r="C101" s="11"/>
      <c r="D101" s="12" t="str">
        <f>IF($A101="","",IF((B101="New with tags"),1.5,IF((B101="Like new"),1.2,IF((B101="Good"),1,0.6))))</f>
        <v/>
      </c>
      <c r="E101" s="13" t="str">
        <f>IF($A101="","",(CEILING((C101*D101),0.5)-0.01))</f>
        <v/>
      </c>
      <c r="F101" s="13" t="str">
        <f>IF($A101="","",ROUND((E101*0.75),2))</f>
        <v/>
      </c>
      <c r="G101" s="13" t="str">
        <f>IF($A101="","",ROUND((E101*0.5),2))</f>
        <v/>
      </c>
    </row>
    <row r="102" spans="1:7" x14ac:dyDescent="0.25">
      <c r="C102" s="11"/>
      <c r="D102" s="12" t="str">
        <f>IF($A102="","",IF((B102="New with tags"),1.5,IF((B102="Like new"),1.2,IF((B102="Good"),1,0.6))))</f>
        <v/>
      </c>
      <c r="E102" s="13" t="str">
        <f>IF($A102="","",(CEILING((C102*D102),0.5)-0.01))</f>
        <v/>
      </c>
      <c r="F102" s="13" t="str">
        <f>IF($A102="","",ROUND((E102*0.75),2))</f>
        <v/>
      </c>
      <c r="G102" s="13" t="str">
        <f>IF($A102="","",ROUND((E102*0.5),2))</f>
        <v/>
      </c>
    </row>
    <row r="103" spans="1:7" x14ac:dyDescent="0.25">
      <c r="C103" s="11"/>
      <c r="D103" s="12" t="str">
        <f>IF($A103="","",IF((B103="New with tags"),1.5,IF((B103="Like new"),1.2,IF((B103="Good"),1,0.6))))</f>
        <v/>
      </c>
      <c r="E103" s="13" t="str">
        <f>IF($A103="","",(CEILING((C103*D103),0.5)-0.01))</f>
        <v/>
      </c>
      <c r="F103" s="13" t="str">
        <f>IF($A103="","",ROUND((E103*0.75),2))</f>
        <v/>
      </c>
      <c r="G103" s="13" t="str">
        <f>IF($A103="","",ROUND((E103*0.5),2))</f>
        <v/>
      </c>
    </row>
    <row r="104" spans="1:7" x14ac:dyDescent="0.25">
      <c r="C104" s="11"/>
      <c r="D104" s="12" t="str">
        <f>IF($A104="","",IF((B104="New with tags"),1.5,IF((B104="Like new"),1.2,IF((B104="Good"),1,0.6))))</f>
        <v/>
      </c>
      <c r="E104" s="13" t="str">
        <f>IF($A104="","",(CEILING((C104*D104),0.5)-0.01))</f>
        <v/>
      </c>
      <c r="F104" s="13" t="str">
        <f>IF($A104="","",ROUND((E104*0.75),2))</f>
        <v/>
      </c>
      <c r="G104" s="13" t="str">
        <f>IF($A104="","",ROUND((E104*0.5),2))</f>
        <v/>
      </c>
    </row>
    <row r="105" spans="1:7" x14ac:dyDescent="0.25">
      <c r="C105" s="11"/>
      <c r="D105" s="12" t="str">
        <f>IF($A105="","",IF((B105="New with tags"),1.5,IF((B105="Like new"),1.2,IF((B105="Good"),1,0.6))))</f>
        <v/>
      </c>
      <c r="E105" s="13" t="str">
        <f>IF($A105="","",(CEILING((C105*D105),0.5)-0.01))</f>
        <v/>
      </c>
      <c r="F105" s="13" t="str">
        <f>IF($A105="","",ROUND((E105*0.75),2))</f>
        <v/>
      </c>
      <c r="G105" s="13" t="str">
        <f>IF($A105="","",ROUND((E105*0.5),2))</f>
        <v/>
      </c>
    </row>
    <row r="106" spans="1:7" x14ac:dyDescent="0.25">
      <c r="C106" s="11"/>
      <c r="D106" s="12" t="str">
        <f>IF($A106="","",IF((B106="New with tags"),1.5,IF((B106="Like new"),1.2,IF((B106="Good"),1,0.6))))</f>
        <v/>
      </c>
      <c r="E106" s="13" t="str">
        <f>IF($A106="","",(CEILING((C106*D106),0.5)-0.01))</f>
        <v/>
      </c>
      <c r="F106" s="13" t="str">
        <f>IF($A106="","",ROUND((E106*0.75),2))</f>
        <v/>
      </c>
      <c r="G106" s="13" t="str">
        <f>IF($A106="","",ROUND((E106*0.5),2))</f>
        <v/>
      </c>
    </row>
    <row r="107" spans="1:7" x14ac:dyDescent="0.25">
      <c r="C107" s="11"/>
      <c r="D107" s="12" t="str">
        <f>IF($A107="","",IF((B107="New with tags"),1.5,IF((B107="Like new"),1.2,IF((B107="Good"),1,0.6))))</f>
        <v/>
      </c>
      <c r="E107" s="13" t="str">
        <f>IF($A107="","",(CEILING((C107*D107),0.5)-0.01))</f>
        <v/>
      </c>
      <c r="F107" s="13" t="str">
        <f>IF($A107="","",ROUND((E107*0.75),2))</f>
        <v/>
      </c>
      <c r="G107" s="13" t="str">
        <f>IF($A107="","",ROUND((E107*0.5),2))</f>
        <v/>
      </c>
    </row>
    <row r="108" spans="1:7" x14ac:dyDescent="0.25">
      <c r="C108" s="11"/>
      <c r="D108" s="12" t="str">
        <f>IF($A108="","",IF((B108="New with tags"),1.5,IF((B108="Like new"),1.2,IF((B108="Good"),1,0.6))))</f>
        <v/>
      </c>
      <c r="E108" s="13" t="str">
        <f>IF($A108="","",(CEILING((C108*D108),0.5)-0.01))</f>
        <v/>
      </c>
      <c r="F108" s="13" t="str">
        <f>IF($A108="","",ROUND((E108*0.75),2))</f>
        <v/>
      </c>
      <c r="G108" s="13" t="str">
        <f>IF($A108="","",ROUND((E108*0.5),2))</f>
        <v/>
      </c>
    </row>
    <row r="109" spans="1:7" x14ac:dyDescent="0.25">
      <c r="C109" s="11"/>
      <c r="D109" s="12" t="str">
        <f>IF($A109="","",IF((B109="New with tags"),1.5,IF((B109="Like new"),1.2,IF((B109="Good"),1,0.6))))</f>
        <v/>
      </c>
      <c r="E109" s="13" t="str">
        <f>IF($A109="","",(CEILING((C109*D109),0.5)-0.01))</f>
        <v/>
      </c>
      <c r="F109" s="13" t="str">
        <f>IF($A109="","",ROUND((E109*0.75),2))</f>
        <v/>
      </c>
      <c r="G109" s="13" t="str">
        <f>IF($A109="","",ROUND((E109*0.5),2))</f>
        <v/>
      </c>
    </row>
    <row r="110" spans="1:7" x14ac:dyDescent="0.25">
      <c r="C110" s="11"/>
      <c r="D110" s="12" t="str">
        <f>IF($A110="","",IF((B110="New with tags"),1.5,IF((B110="Like new"),1.2,IF((B110="Good"),1,0.6))))</f>
        <v/>
      </c>
      <c r="E110" s="13" t="str">
        <f>IF($A110="","",(CEILING((C110*D110),0.5)-0.01))</f>
        <v/>
      </c>
      <c r="F110" s="13" t="str">
        <f>IF($A110="","",ROUND((E110*0.75),2))</f>
        <v/>
      </c>
      <c r="G110" s="13" t="str">
        <f>IF($A110="","",ROUND((E110*0.5),2))</f>
        <v/>
      </c>
    </row>
    <row r="111" spans="1:7" x14ac:dyDescent="0.25">
      <c r="C111" s="11"/>
      <c r="D111" s="12" t="str">
        <f>IF($A111="","",IF((B111="New with tags"),1.5,IF((B111="Like new"),1.2,IF((B111="Good"),1,0.6))))</f>
        <v/>
      </c>
      <c r="E111" s="13" t="str">
        <f>IF($A111="","",(CEILING((C111*D111),0.5)-0.01))</f>
        <v/>
      </c>
      <c r="F111" s="13" t="str">
        <f>IF($A111="","",ROUND((E111*0.75),2))</f>
        <v/>
      </c>
      <c r="G111" s="13" t="str">
        <f>IF($A111="","",ROUND((E111*0.5),2))</f>
        <v/>
      </c>
    </row>
    <row r="112" spans="1:7" x14ac:dyDescent="0.25">
      <c r="C112" s="11"/>
      <c r="D112" s="12" t="str">
        <f>IF($A112="","",IF((B112="New with tags"),1.5,IF((B112="Like new"),1.2,IF((B112="Good"),1,0.6))))</f>
        <v/>
      </c>
      <c r="E112" s="13" t="str">
        <f>IF($A112="","",(CEILING((C112*D112),0.5)-0.01))</f>
        <v/>
      </c>
      <c r="F112" s="13" t="str">
        <f>IF($A112="","",ROUND((E112*0.75),2))</f>
        <v/>
      </c>
      <c r="G112" s="13" t="str">
        <f>IF($A112="","",ROUND((E112*0.5),2))</f>
        <v/>
      </c>
    </row>
    <row r="113" spans="1:7" x14ac:dyDescent="0.25">
      <c r="C113" s="11"/>
      <c r="D113" s="12" t="str">
        <f>IF($A113="","",IF((B113="New with tags"),1.5,IF((B113="Like new"),1.2,IF((B113="Good"),1,0.6))))</f>
        <v/>
      </c>
      <c r="E113" s="13" t="str">
        <f>IF($A113="","",(CEILING((C113*D113),0.5)-0.01))</f>
        <v/>
      </c>
      <c r="F113" s="13" t="str">
        <f>IF($A113="","",ROUND((E113*0.75),2))</f>
        <v/>
      </c>
      <c r="G113" s="13" t="str">
        <f>IF($A113="","",ROUND((E113*0.5),2))</f>
        <v/>
      </c>
    </row>
    <row r="114" spans="1:7" x14ac:dyDescent="0.25">
      <c r="C114" s="11"/>
      <c r="D114" s="12" t="str">
        <f>IF($A114="","",IF((B114="New with tags"),1.5,IF((B114="Like new"),1.2,IF((B114="Good"),1,0.6))))</f>
        <v/>
      </c>
      <c r="E114" s="13" t="str">
        <f>IF($A114="","",(CEILING((C114*D114),0.5)-0.01))</f>
        <v/>
      </c>
      <c r="F114" s="13" t="str">
        <f>IF($A114="","",ROUND((E114*0.75),2))</f>
        <v/>
      </c>
      <c r="G114" s="13" t="str">
        <f>IF($A114="","",ROUND((E114*0.5),2))</f>
        <v/>
      </c>
    </row>
    <row r="115" spans="1:7" x14ac:dyDescent="0.25">
      <c r="C115" s="11"/>
      <c r="D115" s="12" t="str">
        <f>IF($A115="","",IF((B115="New with tags"),1.5,IF((B115="Like new"),1.2,IF((B115="Good"),1,0.6))))</f>
        <v/>
      </c>
      <c r="E115" s="13" t="str">
        <f>IF($A115="","",(CEILING((C115*D115),0.5)-0.01))</f>
        <v/>
      </c>
      <c r="F115" s="13" t="str">
        <f>IF($A115="","",ROUND((E115*0.75),2))</f>
        <v/>
      </c>
      <c r="G115" s="13" t="str">
        <f>IF($A115="","",ROUND((E115*0.5),2))</f>
        <v/>
      </c>
    </row>
    <row r="116" spans="1:7" x14ac:dyDescent="0.25">
      <c r="C116" s="11"/>
      <c r="D116" s="12" t="str">
        <f>IF($A116="","",IF((B116="New with tags"),1.5,IF((B116="Like new"),1.2,IF((B116="Good"),1,0.6))))</f>
        <v/>
      </c>
      <c r="E116" s="13" t="str">
        <f>IF($A116="","",(CEILING((C116*D116),0.5)-0.01))</f>
        <v/>
      </c>
      <c r="F116" s="13" t="str">
        <f>IF($A116="","",ROUND((E116*0.75),2))</f>
        <v/>
      </c>
      <c r="G116" s="13" t="str">
        <f>IF($A116="","",ROUND((E116*0.5),2))</f>
        <v/>
      </c>
    </row>
    <row r="117" spans="1:7" x14ac:dyDescent="0.25">
      <c r="C117" s="11"/>
      <c r="D117" s="12" t="str">
        <f>IF($A117="","",IF((B117="New with tags"),1.5,IF((B117="Like new"),1.2,IF((B117="Good"),1,0.6))))</f>
        <v/>
      </c>
      <c r="E117" s="13" t="str">
        <f>IF($A117="","",(CEILING((C117*D117),0.5)-0.01))</f>
        <v/>
      </c>
      <c r="F117" s="13" t="str">
        <f>IF($A117="","",ROUND((E117*0.75),2))</f>
        <v/>
      </c>
      <c r="G117" s="13" t="str">
        <f>IF($A117="","",ROUND((E117*0.5),2))</f>
        <v/>
      </c>
    </row>
    <row r="118" spans="1:7" x14ac:dyDescent="0.25">
      <c r="C118" s="11"/>
      <c r="D118" s="12" t="str">
        <f>IF($A118="","",IF((B118="New with tags"),1.5,IF((B118="Like new"),1.2,IF((B118="Good"),1,0.6))))</f>
        <v/>
      </c>
      <c r="E118" s="13" t="str">
        <f>IF($A118="","",(CEILING((C118*D118),0.5)-0.01))</f>
        <v/>
      </c>
      <c r="F118" s="13" t="str">
        <f>IF($A118="","",ROUND((E118*0.75),2))</f>
        <v/>
      </c>
      <c r="G118" s="13" t="str">
        <f>IF($A118="","",ROUND((E118*0.5),2))</f>
        <v/>
      </c>
    </row>
    <row r="119" spans="1:7" x14ac:dyDescent="0.25">
      <c r="C119" s="11"/>
      <c r="D119" s="12" t="str">
        <f>IF($A119="","",IF((B119="New with tags"),1.5,IF((B119="Like new"),1.2,IF((B119="Good"),1,0.6))))</f>
        <v/>
      </c>
      <c r="E119" s="13" t="str">
        <f>IF($A119="","",(CEILING((C119*D119),0.5)-0.01))</f>
        <v/>
      </c>
      <c r="F119" s="13" t="str">
        <f>IF($A119="","",ROUND((E119*0.75),2))</f>
        <v/>
      </c>
      <c r="G119" s="13" t="str">
        <f>IF($A119="","",ROUND((E119*0.5),2))</f>
        <v/>
      </c>
    </row>
    <row r="120" spans="1:7" x14ac:dyDescent="0.25">
      <c r="C120" s="11"/>
      <c r="D120" s="12" t="str">
        <f>IF($A120="","",IF((B120="New with tags"),1.5,IF((B120="Like new"),1.2,IF((B120="Good"),1,0.6))))</f>
        <v/>
      </c>
      <c r="E120" s="13" t="str">
        <f>IF($A120="","",(CEILING((C120*D120),0.5)-0.01))</f>
        <v/>
      </c>
      <c r="F120" s="13" t="str">
        <f>IF($A120="","",ROUND((E120*0.75),2))</f>
        <v/>
      </c>
      <c r="G120" s="13" t="str">
        <f>IF($A120="","",ROUND((E120*0.5),2))</f>
        <v/>
      </c>
    </row>
    <row r="121" spans="1:7" x14ac:dyDescent="0.25">
      <c r="C121" s="11"/>
      <c r="D121" s="12" t="str">
        <f>IF($A121="","",IF((B121="New with tags"),1.5,IF((B121="Like new"),1.2,IF((B121="Good"),1,0.6))))</f>
        <v/>
      </c>
      <c r="E121" s="13" t="str">
        <f>IF($A121="","",(CEILING((C121*D121),0.5)-0.01))</f>
        <v/>
      </c>
      <c r="F121" s="13" t="str">
        <f>IF($A121="","",ROUND((E121*0.75),2))</f>
        <v/>
      </c>
      <c r="G121" s="13" t="str">
        <f>IF($A121="","",ROUND((E121*0.5),2))</f>
        <v/>
      </c>
    </row>
    <row r="122" spans="1:7" x14ac:dyDescent="0.25">
      <c r="C122" s="11"/>
      <c r="D122" s="12" t="str">
        <f>IF($A122="","",IF((B122="New with tags"),1.5,IF((B122="Like new"),1.2,IF((B122="Good"),1,0.6))))</f>
        <v/>
      </c>
      <c r="E122" s="13" t="str">
        <f>IF($A122="","",(CEILING((C122*D122),0.5)-0.01))</f>
        <v/>
      </c>
      <c r="F122" s="13" t="str">
        <f>IF($A122="","",ROUND((E122*0.75),2))</f>
        <v/>
      </c>
      <c r="G122" s="13" t="str">
        <f>IF($A122="","",ROUND((E122*0.5),2))</f>
        <v/>
      </c>
    </row>
    <row r="123" spans="1:7" x14ac:dyDescent="0.25">
      <c r="C123" s="11"/>
      <c r="D123" s="12" t="str">
        <f>IF($A123="","",IF((B123="New with tags"),1.5,IF((B123="Like new"),1.2,IF((B123="Good"),1,0.6))))</f>
        <v/>
      </c>
      <c r="E123" s="13" t="str">
        <f>IF($A123="","",(CEILING((C123*D123),0.5)-0.01))</f>
        <v/>
      </c>
      <c r="F123" s="13" t="str">
        <f>IF($A123="","",ROUND((E123*0.75),2))</f>
        <v/>
      </c>
      <c r="G123" s="13" t="str">
        <f>IF($A123="","",ROUND((E123*0.5),2))</f>
        <v/>
      </c>
    </row>
    <row r="124" spans="1:7" x14ac:dyDescent="0.25">
      <c r="C124" s="11"/>
      <c r="D124" s="12" t="str">
        <f>IF($A124="","",IF((B124="New with tags"),1.5,IF((B124="Like new"),1.2,IF((B124="Good"),1,0.6))))</f>
        <v/>
      </c>
      <c r="E124" s="13" t="str">
        <f>IF($A124="","",(CEILING((C124*D124),0.5)-0.01))</f>
        <v/>
      </c>
      <c r="F124" s="13" t="str">
        <f>IF($A124="","",ROUND((E124*0.75),2))</f>
        <v/>
      </c>
      <c r="G124" s="13" t="str">
        <f>IF($A124="","",ROUND((E124*0.5),2))</f>
        <v/>
      </c>
    </row>
    <row r="125" spans="1:7" x14ac:dyDescent="0.25">
      <c r="C125" s="11"/>
      <c r="D125" s="12" t="str">
        <f>IF($A125="","",IF((B125="New with tags"),1.5,IF((B125="Like new"),1.2,IF((B125="Good"),1,0.6))))</f>
        <v/>
      </c>
      <c r="E125" s="13" t="str">
        <f>IF($A125="","",(CEILING((C125*D125),0.5)-0.01))</f>
        <v/>
      </c>
      <c r="F125" s="13" t="str">
        <f>IF($A125="","",ROUND((E125*0.75),2))</f>
        <v/>
      </c>
      <c r="G125" s="13" t="str">
        <f>IF($A125="","",ROUND((E125*0.5),2))</f>
        <v/>
      </c>
    </row>
    <row r="126" spans="1:7" x14ac:dyDescent="0.25">
      <c r="C126" s="11"/>
      <c r="D126" s="12" t="str">
        <f>IF($A126="","",IF((B126="New with tags"),1.5,IF((B126="Like new"),1.2,IF((B126="Good"),1,0.6))))</f>
        <v/>
      </c>
      <c r="E126" s="13" t="str">
        <f>IF($A126="","",(CEILING((C126*D126),0.5)-0.01))</f>
        <v/>
      </c>
      <c r="F126" s="13" t="str">
        <f>IF($A126="","",ROUND((E126*0.75),2))</f>
        <v/>
      </c>
      <c r="G126" s="13" t="str">
        <f>IF($A126="","",ROUND((E126*0.5),2))</f>
        <v/>
      </c>
    </row>
    <row r="127" spans="1:7" x14ac:dyDescent="0.25">
      <c r="C127" s="11"/>
      <c r="D127" s="12" t="str">
        <f>IF($A127="","",IF((B127="New with tags"),1.5,IF((B127="Like new"),1.2,IF((B127="Good"),1,0.6))))</f>
        <v/>
      </c>
      <c r="E127" s="13" t="str">
        <f>IF($A127="","",(CEILING((C127*D127),0.5)-0.01))</f>
        <v/>
      </c>
      <c r="F127" s="13" t="str">
        <f>IF($A127="","",ROUND((E127*0.75),2))</f>
        <v/>
      </c>
      <c r="G127" s="13" t="str">
        <f>IF($A127="","",ROUND((E127*0.5),2))</f>
        <v/>
      </c>
    </row>
    <row r="128" spans="1:7" x14ac:dyDescent="0.25">
      <c r="C128" s="11"/>
      <c r="D128" s="12" t="str">
        <f>IF($A128="","",IF((B128="New with tags"),1.5,IF((B128="Like new"),1.2,IF((B128="Good"),1,0.6))))</f>
        <v/>
      </c>
      <c r="E128" s="13" t="str">
        <f>IF($A128="","",(CEILING((C128*D128),0.5)-0.01))</f>
        <v/>
      </c>
      <c r="F128" s="13" t="str">
        <f>IF($A128="","",ROUND((E128*0.75),2))</f>
        <v/>
      </c>
      <c r="G128" s="13" t="str">
        <f>IF($A128="","",ROUND((E128*0.5),2))</f>
        <v/>
      </c>
    </row>
    <row r="129" spans="1:7" x14ac:dyDescent="0.25">
      <c r="C129" s="11"/>
      <c r="D129" s="12" t="str">
        <f>IF($A129="","",IF((B129="New with tags"),1.5,IF((B129="Like new"),1.2,IF((B129="Good"),1,0.6))))</f>
        <v/>
      </c>
      <c r="E129" s="13" t="str">
        <f>IF($A129="","",(CEILING((C129*D129),0.5)-0.01))</f>
        <v/>
      </c>
      <c r="F129" s="13" t="str">
        <f>IF($A129="","",ROUND((E129*0.75),2))</f>
        <v/>
      </c>
      <c r="G129" s="13" t="str">
        <f>IF($A129="","",ROUND((E129*0.5),2))</f>
        <v/>
      </c>
    </row>
    <row r="130" spans="1:7" x14ac:dyDescent="0.25">
      <c r="C130" s="11"/>
      <c r="D130" s="12" t="str">
        <f>IF($A130="","",IF((B130="New with tags"),1.5,IF((B130="Like new"),1.2,IF((B130="Good"),1,0.6))))</f>
        <v/>
      </c>
      <c r="E130" s="13" t="str">
        <f>IF($A130="","",(CEILING((C130*D130),0.5)-0.01))</f>
        <v/>
      </c>
      <c r="F130" s="13" t="str">
        <f>IF($A130="","",ROUND((E130*0.75),2))</f>
        <v/>
      </c>
      <c r="G130" s="13" t="str">
        <f>IF($A130="","",ROUND((E130*0.5),2))</f>
        <v/>
      </c>
    </row>
    <row r="131" spans="1:7" x14ac:dyDescent="0.25">
      <c r="C131" s="11"/>
      <c r="D131" s="12" t="str">
        <f>IF($A131="","",IF((B131="New with tags"),1.5,IF((B131="Like new"),1.2,IF((B131="Good"),1,0.6))))</f>
        <v/>
      </c>
      <c r="E131" s="13" t="str">
        <f>IF($A131="","",(CEILING((C131*D131),0.5)-0.01))</f>
        <v/>
      </c>
      <c r="F131" s="13" t="str">
        <f>IF($A131="","",ROUND((E131*0.75),2))</f>
        <v/>
      </c>
      <c r="G131" s="13" t="str">
        <f>IF($A131="","",ROUND((E131*0.5),2))</f>
        <v/>
      </c>
    </row>
    <row r="132" spans="1:7" x14ac:dyDescent="0.25">
      <c r="C132" s="11"/>
      <c r="D132" s="12" t="str">
        <f>IF($A132="","",IF((B132="New with tags"),1.5,IF((B132="Like new"),1.2,IF((B132="Good"),1,0.6))))</f>
        <v/>
      </c>
      <c r="E132" s="13" t="str">
        <f>IF($A132="","",(CEILING((C132*D132),0.5)-0.01))</f>
        <v/>
      </c>
      <c r="F132" s="13" t="str">
        <f>IF($A132="","",ROUND((E132*0.75),2))</f>
        <v/>
      </c>
      <c r="G132" s="13" t="str">
        <f>IF($A132="","",ROUND((E132*0.5),2))</f>
        <v/>
      </c>
    </row>
    <row r="133" spans="1:7" x14ac:dyDescent="0.25">
      <c r="C133" s="11"/>
      <c r="D133" s="12" t="str">
        <f>IF($A133="","",IF((B133="New with tags"),1.5,IF((B133="Like new"),1.2,IF((B133="Good"),1,0.6))))</f>
        <v/>
      </c>
      <c r="E133" s="13" t="str">
        <f>IF($A133="","",(CEILING((C133*D133),0.5)-0.01))</f>
        <v/>
      </c>
      <c r="F133" s="13" t="str">
        <f>IF($A133="","",ROUND((E133*0.75),2))</f>
        <v/>
      </c>
      <c r="G133" s="13" t="str">
        <f>IF($A133="","",ROUND((E133*0.5),2))</f>
        <v/>
      </c>
    </row>
    <row r="134" spans="1:7" x14ac:dyDescent="0.25">
      <c r="C134" s="11"/>
      <c r="D134" s="12" t="str">
        <f>IF($A134="","",IF((B134="New with tags"),1.5,IF((B134="Like new"),1.2,IF((B134="Good"),1,0.6))))</f>
        <v/>
      </c>
      <c r="E134" s="13" t="str">
        <f>IF($A134="","",(CEILING((C134*D134),0.5)-0.01))</f>
        <v/>
      </c>
      <c r="F134" s="13" t="str">
        <f>IF($A134="","",ROUND((E134*0.75),2))</f>
        <v/>
      </c>
      <c r="G134" s="13" t="str">
        <f>IF($A134="","",ROUND((E134*0.5),2))</f>
        <v/>
      </c>
    </row>
    <row r="135" spans="1:7" x14ac:dyDescent="0.25">
      <c r="C135" s="11"/>
      <c r="D135" s="12" t="str">
        <f>IF($A135="","",IF((B135="New with tags"),1.5,IF((B135="Like new"),1.2,IF((B135="Good"),1,0.6))))</f>
        <v/>
      </c>
      <c r="E135" s="13" t="str">
        <f>IF($A135="","",(CEILING((C135*D135),0.5)-0.01))</f>
        <v/>
      </c>
      <c r="F135" s="13" t="str">
        <f>IF($A135="","",ROUND((E135*0.75),2))</f>
        <v/>
      </c>
      <c r="G135" s="13" t="str">
        <f>IF($A135="","",ROUND((E135*0.5),2))</f>
        <v/>
      </c>
    </row>
    <row r="136" spans="1:7" x14ac:dyDescent="0.25">
      <c r="C136" s="11"/>
      <c r="D136" s="12" t="str">
        <f>IF($A136="","",IF((B136="New with tags"),1.5,IF((B136="Like new"),1.2,IF((B136="Good"),1,0.6))))</f>
        <v/>
      </c>
      <c r="E136" s="13" t="str">
        <f>IF($A136="","",(CEILING((C136*D136),0.5)-0.01))</f>
        <v/>
      </c>
      <c r="F136" s="13" t="str">
        <f>IF($A136="","",ROUND((E136*0.75),2))</f>
        <v/>
      </c>
      <c r="G136" s="13" t="str">
        <f>IF($A136="","",ROUND((E136*0.5),2))</f>
        <v/>
      </c>
    </row>
    <row r="137" spans="1:7" x14ac:dyDescent="0.25">
      <c r="C137" s="11"/>
      <c r="D137" s="12" t="str">
        <f>IF($A137="","",IF((B137="New with tags"),1.5,IF((B137="Like new"),1.2,IF((B137="Good"),1,0.6))))</f>
        <v/>
      </c>
      <c r="E137" s="13" t="str">
        <f>IF($A137="","",(CEILING((C137*D137),0.5)-0.01))</f>
        <v/>
      </c>
      <c r="F137" s="13" t="str">
        <f>IF($A137="","",ROUND((E137*0.75),2))</f>
        <v/>
      </c>
      <c r="G137" s="13" t="str">
        <f>IF($A137="","",ROUND((E137*0.5),2))</f>
        <v/>
      </c>
    </row>
    <row r="138" spans="1:7" x14ac:dyDescent="0.25">
      <c r="C138" s="11"/>
      <c r="D138" s="12" t="str">
        <f>IF($A138="","",IF((B138="New with tags"),1.5,IF((B138="Like new"),1.2,IF((B138="Good"),1,0.6))))</f>
        <v/>
      </c>
      <c r="E138" s="13" t="str">
        <f>IF($A138="","",(CEILING((C138*D138),0.5)-0.01))</f>
        <v/>
      </c>
      <c r="F138" s="13" t="str">
        <f>IF($A138="","",ROUND((E138*0.75),2))</f>
        <v/>
      </c>
      <c r="G138" s="13" t="str">
        <f>IF($A138="","",ROUND((E138*0.5),2))</f>
        <v/>
      </c>
    </row>
    <row r="139" spans="1:7" x14ac:dyDescent="0.25">
      <c r="C139" s="11"/>
      <c r="D139" s="12" t="str">
        <f>IF($A139="","",IF((B139="New with tags"),1.5,IF((B139="Like new"),1.2,IF((B139="Good"),1,0.6))))</f>
        <v/>
      </c>
      <c r="E139" s="13" t="str">
        <f>IF($A139="","",(CEILING((C139*D139),0.5)-0.01))</f>
        <v/>
      </c>
      <c r="F139" s="13" t="str">
        <f>IF($A139="","",ROUND((E139*0.75),2))</f>
        <v/>
      </c>
      <c r="G139" s="13" t="str">
        <f>IF($A139="","",ROUND((E139*0.5),2))</f>
        <v/>
      </c>
    </row>
    <row r="140" spans="1:7" x14ac:dyDescent="0.25">
      <c r="C140" s="11"/>
      <c r="D140" s="12" t="str">
        <f>IF($A140="","",IF((B140="New with tags"),1.5,IF((B140="Like new"),1.2,IF((B140="Good"),1,0.6))))</f>
        <v/>
      </c>
      <c r="E140" s="13" t="str">
        <f>IF($A140="","",(CEILING((C140*D140),0.5)-0.01))</f>
        <v/>
      </c>
      <c r="F140" s="13" t="str">
        <f>IF($A140="","",ROUND((E140*0.75),2))</f>
        <v/>
      </c>
      <c r="G140" s="13" t="str">
        <f>IF($A140="","",ROUND((E140*0.5),2))</f>
        <v/>
      </c>
    </row>
    <row r="141" spans="1:7" x14ac:dyDescent="0.25">
      <c r="C141" s="11"/>
      <c r="D141" s="12" t="str">
        <f>IF($A141="","",IF((B141="New with tags"),1.5,IF((B141="Like new"),1.2,IF((B141="Good"),1,0.6))))</f>
        <v/>
      </c>
      <c r="E141" s="13" t="str">
        <f>IF($A141="","",(CEILING((C141*D141),0.5)-0.01))</f>
        <v/>
      </c>
      <c r="F141" s="13" t="str">
        <f>IF($A141="","",ROUND((E141*0.75),2))</f>
        <v/>
      </c>
      <c r="G141" s="13" t="str">
        <f>IF($A141="","",ROUND((E141*0.5),2))</f>
        <v/>
      </c>
    </row>
    <row r="142" spans="1:7" x14ac:dyDescent="0.25">
      <c r="C142" s="11"/>
      <c r="D142" s="12" t="str">
        <f>IF($A142="","",IF((B142="New with tags"),1.5,IF((B142="Like new"),1.2,IF((B142="Good"),1,0.6))))</f>
        <v/>
      </c>
      <c r="E142" s="13" t="str">
        <f>IF($A142="","",(CEILING((C142*D142),0.5)-0.01))</f>
        <v/>
      </c>
      <c r="F142" s="13" t="str">
        <f>IF($A142="","",ROUND((E142*0.75),2))</f>
        <v/>
      </c>
      <c r="G142" s="13" t="str">
        <f>IF($A142="","",ROUND((E142*0.5),2))</f>
        <v/>
      </c>
    </row>
    <row r="143" spans="1:7" x14ac:dyDescent="0.25">
      <c r="C143" s="11"/>
      <c r="D143" s="12" t="str">
        <f>IF($A143="","",IF((B143="New with tags"),1.5,IF((B143="Like new"),1.2,IF((B143="Good"),1,0.6))))</f>
        <v/>
      </c>
      <c r="E143" s="13" t="str">
        <f>IF($A143="","",(CEILING((C143*D143),0.5)-0.01))</f>
        <v/>
      </c>
      <c r="F143" s="13" t="str">
        <f>IF($A143="","",ROUND((E143*0.75),2))</f>
        <v/>
      </c>
      <c r="G143" s="13" t="str">
        <f>IF($A143="","",ROUND((E143*0.5),2))</f>
        <v/>
      </c>
    </row>
    <row r="144" spans="1:7" x14ac:dyDescent="0.25">
      <c r="C144" s="11"/>
      <c r="D144" s="12" t="str">
        <f>IF($A144="","",IF((B144="New with tags"),1.5,IF((B144="Like new"),1.2,IF((B144="Good"),1,0.6))))</f>
        <v/>
      </c>
      <c r="E144" s="13" t="str">
        <f>IF($A144="","",(CEILING((C144*D144),0.5)-0.01))</f>
        <v/>
      </c>
      <c r="F144" s="13" t="str">
        <f>IF($A144="","",ROUND((E144*0.75),2))</f>
        <v/>
      </c>
      <c r="G144" s="13" t="str">
        <f>IF($A144="","",ROUND((E144*0.5),2))</f>
        <v/>
      </c>
    </row>
    <row r="145" spans="1:7" x14ac:dyDescent="0.25">
      <c r="C145" s="11"/>
      <c r="D145" s="12" t="str">
        <f>IF($A145="","",IF((B145="New with tags"),1.5,IF((B145="Like new"),1.2,IF((B145="Good"),1,0.6))))</f>
        <v/>
      </c>
      <c r="E145" s="13" t="str">
        <f>IF($A145="","",(CEILING((C145*D145),0.5)-0.01))</f>
        <v/>
      </c>
      <c r="F145" s="13" t="str">
        <f>IF($A145="","",ROUND((E145*0.75),2))</f>
        <v/>
      </c>
      <c r="G145" s="13" t="str">
        <f>IF($A145="","",ROUND((E145*0.5),2))</f>
        <v/>
      </c>
    </row>
    <row r="146" spans="1:7" x14ac:dyDescent="0.25">
      <c r="C146" s="11"/>
      <c r="D146" s="12" t="str">
        <f>IF($A146="","",IF((B146="New with tags"),1.5,IF((B146="Like new"),1.2,IF((B146="Good"),1,0.6))))</f>
        <v/>
      </c>
      <c r="E146" s="13" t="str">
        <f>IF($A146="","",(CEILING((C146*D146),0.5)-0.01))</f>
        <v/>
      </c>
      <c r="F146" s="13" t="str">
        <f>IF($A146="","",ROUND((E146*0.75),2))</f>
        <v/>
      </c>
      <c r="G146" s="13" t="str">
        <f>IF($A146="","",ROUND((E146*0.5),2))</f>
        <v/>
      </c>
    </row>
    <row r="147" spans="1:7" x14ac:dyDescent="0.25">
      <c r="C147" s="11"/>
      <c r="D147" s="12" t="str">
        <f>IF($A147="","",IF((B147="New with tags"),1.5,IF((B147="Like new"),1.2,IF((B147="Good"),1,0.6))))</f>
        <v/>
      </c>
      <c r="E147" s="13" t="str">
        <f>IF($A147="","",(CEILING((C147*D147),0.5)-0.01))</f>
        <v/>
      </c>
      <c r="F147" s="13" t="str">
        <f>IF($A147="","",ROUND((E147*0.75),2))</f>
        <v/>
      </c>
      <c r="G147" s="13" t="str">
        <f>IF($A147="","",ROUND((E147*0.5),2))</f>
        <v/>
      </c>
    </row>
    <row r="148" spans="1:7" x14ac:dyDescent="0.25">
      <c r="C148" s="11"/>
      <c r="D148" s="12" t="str">
        <f>IF($A148="","",IF((B148="New with tags"),1.5,IF((B148="Like new"),1.2,IF((B148="Good"),1,0.6))))</f>
        <v/>
      </c>
      <c r="E148" s="13" t="str">
        <f>IF($A148="","",(CEILING((C148*D148),0.5)-0.01))</f>
        <v/>
      </c>
      <c r="F148" s="13" t="str">
        <f>IF($A148="","",ROUND((E148*0.75),2))</f>
        <v/>
      </c>
      <c r="G148" s="13" t="str">
        <f>IF($A148="","",ROUND((E148*0.5),2))</f>
        <v/>
      </c>
    </row>
    <row r="149" spans="1:7" x14ac:dyDescent="0.25">
      <c r="C149" s="11"/>
      <c r="D149" s="12" t="str">
        <f>IF($A149="","",IF((B149="New with tags"),1.5,IF((B149="Like new"),1.2,IF((B149="Good"),1,0.6))))</f>
        <v/>
      </c>
      <c r="E149" s="13" t="str">
        <f>IF($A149="","",(CEILING((C149*D149),0.5)-0.01))</f>
        <v/>
      </c>
      <c r="F149" s="13" t="str">
        <f>IF($A149="","",ROUND((E149*0.75),2))</f>
        <v/>
      </c>
      <c r="G149" s="13" t="str">
        <f>IF($A149="","",ROUND((E149*0.5),2))</f>
        <v/>
      </c>
    </row>
    <row r="150" spans="1:7" x14ac:dyDescent="0.25">
      <c r="C150" s="11"/>
      <c r="D150" s="12" t="str">
        <f>IF($A150="","",IF((B150="New with tags"),1.5,IF((B150="Like new"),1.2,IF((B150="Good"),1,0.6))))</f>
        <v/>
      </c>
      <c r="E150" s="13" t="str">
        <f>IF($A150="","",(CEILING((C150*D150),0.5)-0.01))</f>
        <v/>
      </c>
      <c r="F150" s="13" t="str">
        <f>IF($A150="","",ROUND((E150*0.75),2))</f>
        <v/>
      </c>
      <c r="G150" s="13" t="str">
        <f>IF($A150="","",ROUND((E150*0.5),2))</f>
        <v/>
      </c>
    </row>
    <row r="151" spans="1:7" x14ac:dyDescent="0.25">
      <c r="C151" s="11"/>
      <c r="D151" s="12" t="str">
        <f>IF($A151="","",IF((B151="New with tags"),1.5,IF((B151="Like new"),1.2,IF((B151="Good"),1,0.6))))</f>
        <v/>
      </c>
      <c r="E151" s="13" t="str">
        <f>IF($A151="","",(CEILING((C151*D151),0.5)-0.01))</f>
        <v/>
      </c>
      <c r="F151" s="13" t="str">
        <f>IF($A151="","",ROUND((E151*0.75),2))</f>
        <v/>
      </c>
      <c r="G151" s="13" t="str">
        <f>IF($A151="","",ROUND((E151*0.5),2))</f>
        <v/>
      </c>
    </row>
    <row r="152" spans="1:7" x14ac:dyDescent="0.25">
      <c r="C152" s="11"/>
      <c r="D152" s="12" t="str">
        <f>IF($A152="","",IF((B152="New with tags"),1.5,IF((B152="Like new"),1.2,IF((B152="Good"),1,0.6))))</f>
        <v/>
      </c>
      <c r="E152" s="13" t="str">
        <f>IF($A152="","",(CEILING((C152*D152),0.5)-0.01))</f>
        <v/>
      </c>
      <c r="F152" s="13" t="str">
        <f>IF($A152="","",ROUND((E152*0.75),2))</f>
        <v/>
      </c>
      <c r="G152" s="13" t="str">
        <f>IF($A152="","",ROUND((E152*0.5),2))</f>
        <v/>
      </c>
    </row>
    <row r="153" spans="1:7" x14ac:dyDescent="0.25">
      <c r="C153" s="11"/>
      <c r="D153" s="12" t="str">
        <f>IF($A153="","",IF((B153="New with tags"),1.5,IF((B153="Like new"),1.2,IF((B153="Good"),1,0.6))))</f>
        <v/>
      </c>
      <c r="E153" s="13" t="str">
        <f>IF($A153="","",(CEILING((C153*D153),0.5)-0.01))</f>
        <v/>
      </c>
      <c r="F153" s="13" t="str">
        <f>IF($A153="","",ROUND((E153*0.75),2))</f>
        <v/>
      </c>
      <c r="G153" s="13" t="str">
        <f>IF($A153="","",ROUND((E153*0.5),2))</f>
        <v/>
      </c>
    </row>
    <row r="154" spans="1:7" x14ac:dyDescent="0.25">
      <c r="C154" s="11"/>
      <c r="D154" s="12" t="str">
        <f>IF($A154="","",IF((B154="New with tags"),1.5,IF((B154="Like new"),1.2,IF((B154="Good"),1,0.6))))</f>
        <v/>
      </c>
      <c r="E154" s="13" t="str">
        <f>IF($A154="","",(CEILING((C154*D154),0.5)-0.01))</f>
        <v/>
      </c>
      <c r="F154" s="13" t="str">
        <f>IF($A154="","",ROUND((E154*0.75),2))</f>
        <v/>
      </c>
      <c r="G154" s="13" t="str">
        <f>IF($A154="","",ROUND((E154*0.5),2))</f>
        <v/>
      </c>
    </row>
    <row r="155" spans="1:7" x14ac:dyDescent="0.25">
      <c r="C155" s="11"/>
      <c r="D155" s="12" t="str">
        <f>IF($A155="","",IF((B155="New with tags"),1.5,IF((B155="Like new"),1.2,IF((B155="Good"),1,0.6))))</f>
        <v/>
      </c>
      <c r="E155" s="13" t="str">
        <f>IF($A155="","",(CEILING((C155*D155),0.5)-0.01))</f>
        <v/>
      </c>
      <c r="F155" s="13" t="str">
        <f>IF($A155="","",ROUND((E155*0.75),2))</f>
        <v/>
      </c>
      <c r="G155" s="13" t="str">
        <f>IF($A155="","",ROUND((E155*0.5),2))</f>
        <v/>
      </c>
    </row>
    <row r="156" spans="1:7" x14ac:dyDescent="0.25">
      <c r="C156" s="11"/>
      <c r="D156" s="12" t="str">
        <f>IF($A156="","",IF((B156="New with tags"),1.5,IF((B156="Like new"),1.2,IF((B156="Good"),1,0.6))))</f>
        <v/>
      </c>
      <c r="E156" s="13" t="str">
        <f>IF($A156="","",(CEILING((C156*D156),0.5)-0.01))</f>
        <v/>
      </c>
      <c r="F156" s="13" t="str">
        <f>IF($A156="","",ROUND((E156*0.75),2))</f>
        <v/>
      </c>
      <c r="G156" s="13" t="str">
        <f>IF($A156="","",ROUND((E156*0.5),2))</f>
        <v/>
      </c>
    </row>
    <row r="157" spans="1:7" x14ac:dyDescent="0.25">
      <c r="C157" s="11"/>
      <c r="D157" s="12" t="str">
        <f>IF($A157="","",IF((B157="New with tags"),1.5,IF((B157="Like new"),1.2,IF((B157="Good"),1,0.6))))</f>
        <v/>
      </c>
      <c r="E157" s="13" t="str">
        <f>IF($A157="","",(CEILING((C157*D157),0.5)-0.01))</f>
        <v/>
      </c>
      <c r="F157" s="13" t="str">
        <f>IF($A157="","",ROUND((E157*0.75),2))</f>
        <v/>
      </c>
      <c r="G157" s="13" t="str">
        <f>IF($A157="","",ROUND((E157*0.5),2))</f>
        <v/>
      </c>
    </row>
    <row r="158" spans="1:7" x14ac:dyDescent="0.25">
      <c r="C158" s="11"/>
      <c r="D158" s="12" t="str">
        <f>IF($A158="","",IF((B158="New with tags"),1.5,IF((B158="Like new"),1.2,IF((B158="Good"),1,0.6))))</f>
        <v/>
      </c>
      <c r="E158" s="13" t="str">
        <f>IF($A158="","",(CEILING((C158*D158),0.5)-0.01))</f>
        <v/>
      </c>
      <c r="F158" s="13" t="str">
        <f>IF($A158="","",ROUND((E158*0.75),2))</f>
        <v/>
      </c>
      <c r="G158" s="13" t="str">
        <f>IF($A158="","",ROUND((E158*0.5),2))</f>
        <v/>
      </c>
    </row>
    <row r="159" spans="1:7" x14ac:dyDescent="0.25">
      <c r="C159" s="11"/>
      <c r="D159" s="12" t="str">
        <f>IF($A159="","",IF((B159="New with tags"),1.5,IF((B159="Like new"),1.2,IF((B159="Good"),1,0.6))))</f>
        <v/>
      </c>
      <c r="E159" s="13" t="str">
        <f>IF($A159="","",(CEILING((C159*D159),0.5)-0.01))</f>
        <v/>
      </c>
      <c r="F159" s="13" t="str">
        <f>IF($A159="","",ROUND((E159*0.75),2))</f>
        <v/>
      </c>
      <c r="G159" s="13" t="str">
        <f>IF($A159="","",ROUND((E159*0.5),2))</f>
        <v/>
      </c>
    </row>
    <row r="160" spans="1:7" x14ac:dyDescent="0.25">
      <c r="C160" s="11"/>
      <c r="D160" s="12" t="str">
        <f>IF($A160="","",IF((B160="New with tags"),1.5,IF((B160="Like new"),1.2,IF((B160="Good"),1,0.6))))</f>
        <v/>
      </c>
      <c r="E160" s="13" t="str">
        <f>IF($A160="","",(CEILING((C160*D160),0.5)-0.01))</f>
        <v/>
      </c>
      <c r="F160" s="13" t="str">
        <f>IF($A160="","",ROUND((E160*0.75),2))</f>
        <v/>
      </c>
      <c r="G160" s="13" t="str">
        <f>IF($A160="","",ROUND((E160*0.5),2))</f>
        <v/>
      </c>
    </row>
    <row r="161" spans="1:7" x14ac:dyDescent="0.25">
      <c r="C161" s="11"/>
      <c r="D161" s="12" t="str">
        <f>IF($A161="","",IF((B161="New with tags"),1.5,IF((B161="Like new"),1.2,IF((B161="Good"),1,0.6))))</f>
        <v/>
      </c>
      <c r="E161" s="13" t="str">
        <f>IF($A161="","",(CEILING((C161*D161),0.5)-0.01))</f>
        <v/>
      </c>
      <c r="F161" s="13" t="str">
        <f>IF($A161="","",ROUND((E161*0.75),2))</f>
        <v/>
      </c>
      <c r="G161" s="13" t="str">
        <f>IF($A161="","",ROUND((E161*0.5),2))</f>
        <v/>
      </c>
    </row>
    <row r="162" spans="1:7" x14ac:dyDescent="0.25">
      <c r="C162" s="11"/>
      <c r="D162" s="12" t="str">
        <f>IF($A162="","",IF((B162="New with tags"),1.5,IF((B162="Like new"),1.2,IF((B162="Good"),1,0.6))))</f>
        <v/>
      </c>
      <c r="E162" s="13" t="str">
        <f>IF($A162="","",(CEILING((C162*D162),0.5)-0.01))</f>
        <v/>
      </c>
      <c r="F162" s="13" t="str">
        <f>IF($A162="","",ROUND((E162*0.75),2))</f>
        <v/>
      </c>
      <c r="G162" s="13" t="str">
        <f>IF($A162="","",ROUND((E162*0.5),2))</f>
        <v/>
      </c>
    </row>
    <row r="163" spans="1:7" x14ac:dyDescent="0.25">
      <c r="C163" s="11"/>
      <c r="D163" s="12" t="str">
        <f>IF($A163="","",IF((B163="New with tags"),1.5,IF((B163="Like new"),1.2,IF((B163="Good"),1,0.6))))</f>
        <v/>
      </c>
      <c r="E163" s="13" t="str">
        <f>IF($A163="","",(CEILING((C163*D163),0.5)-0.01))</f>
        <v/>
      </c>
      <c r="F163" s="13" t="str">
        <f>IF($A163="","",ROUND((E163*0.75),2))</f>
        <v/>
      </c>
      <c r="G163" s="13" t="str">
        <f>IF($A163="","",ROUND((E163*0.5),2))</f>
        <v/>
      </c>
    </row>
    <row r="164" spans="1:7" x14ac:dyDescent="0.25">
      <c r="C164" s="11"/>
      <c r="D164" s="12" t="str">
        <f>IF($A164="","",IF((B164="New with tags"),1.5,IF((B164="Like new"),1.2,IF((B164="Good"),1,0.6))))</f>
        <v/>
      </c>
      <c r="E164" s="13" t="str">
        <f>IF($A164="","",(CEILING((C164*D164),0.5)-0.01))</f>
        <v/>
      </c>
      <c r="F164" s="13" t="str">
        <f>IF($A164="","",ROUND((E164*0.75),2))</f>
        <v/>
      </c>
      <c r="G164" s="13" t="str">
        <f>IF($A164="","",ROUND((E164*0.5),2))</f>
        <v/>
      </c>
    </row>
    <row r="165" spans="1:7" x14ac:dyDescent="0.25">
      <c r="C165" s="11"/>
      <c r="D165" s="12" t="str">
        <f>IF($A165="","",IF((B165="New with tags"),1.5,IF((B165="Like new"),1.2,IF((B165="Good"),1,0.6))))</f>
        <v/>
      </c>
      <c r="E165" s="13" t="str">
        <f>IF($A165="","",(CEILING((C165*D165),0.5)-0.01))</f>
        <v/>
      </c>
      <c r="F165" s="13" t="str">
        <f>IF($A165="","",ROUND((E165*0.75),2))</f>
        <v/>
      </c>
      <c r="G165" s="13" t="str">
        <f>IF($A165="","",ROUND((E165*0.5),2))</f>
        <v/>
      </c>
    </row>
    <row r="166" spans="1:7" x14ac:dyDescent="0.25">
      <c r="C166" s="11"/>
      <c r="D166" s="12" t="str">
        <f>IF($A166="","",IF((B166="New with tags"),1.5,IF((B166="Like new"),1.2,IF((B166="Good"),1,0.6))))</f>
        <v/>
      </c>
      <c r="E166" s="13" t="str">
        <f>IF($A166="","",(CEILING((C166*D166),0.5)-0.01))</f>
        <v/>
      </c>
      <c r="F166" s="13" t="str">
        <f>IF($A166="","",ROUND((E166*0.75),2))</f>
        <v/>
      </c>
      <c r="G166" s="13" t="str">
        <f>IF($A166="","",ROUND((E166*0.5),2))</f>
        <v/>
      </c>
    </row>
    <row r="167" spans="1:7" x14ac:dyDescent="0.25">
      <c r="C167" s="11"/>
      <c r="D167" s="12" t="str">
        <f>IF($A167="","",IF((B167="New with tags"),1.5,IF((B167="Like new"),1.2,IF((B167="Good"),1,0.6))))</f>
        <v/>
      </c>
      <c r="E167" s="13" t="str">
        <f>IF($A167="","",(CEILING((C167*D167),0.5)-0.01))</f>
        <v/>
      </c>
      <c r="F167" s="13" t="str">
        <f>IF($A167="","",ROUND((E167*0.75),2))</f>
        <v/>
      </c>
      <c r="G167" s="13" t="str">
        <f>IF($A167="","",ROUND((E167*0.5),2))</f>
        <v/>
      </c>
    </row>
    <row r="168" spans="1:7" x14ac:dyDescent="0.25">
      <c r="C168" s="11"/>
      <c r="D168" s="12" t="str">
        <f>IF($A168="","",IF((B168="New with tags"),1.5,IF((B168="Like new"),1.2,IF((B168="Good"),1,0.6))))</f>
        <v/>
      </c>
      <c r="E168" s="13" t="str">
        <f>IF($A168="","",(CEILING((C168*D168),0.5)-0.01))</f>
        <v/>
      </c>
      <c r="F168" s="13" t="str">
        <f>IF($A168="","",ROUND((E168*0.75),2))</f>
        <v/>
      </c>
      <c r="G168" s="13" t="str">
        <f>IF($A168="","",ROUND((E168*0.5),2))</f>
        <v/>
      </c>
    </row>
    <row r="169" spans="1:7" x14ac:dyDescent="0.25">
      <c r="C169" s="11"/>
      <c r="D169" s="12" t="str">
        <f>IF($A169="","",IF((B169="New with tags"),1.5,IF((B169="Like new"),1.2,IF((B169="Good"),1,0.6))))</f>
        <v/>
      </c>
      <c r="E169" s="13" t="str">
        <f>IF($A169="","",(CEILING((C169*D169),0.5)-0.01))</f>
        <v/>
      </c>
      <c r="F169" s="13" t="str">
        <f>IF($A169="","",ROUND((E169*0.75),2))</f>
        <v/>
      </c>
      <c r="G169" s="13" t="str">
        <f>IF($A169="","",ROUND((E169*0.5),2))</f>
        <v/>
      </c>
    </row>
    <row r="170" spans="1:7" x14ac:dyDescent="0.25">
      <c r="C170" s="11"/>
      <c r="D170" s="12" t="str">
        <f>IF($A170="","",IF((B170="New with tags"),1.5,IF((B170="Like new"),1.2,IF((B170="Good"),1,0.6))))</f>
        <v/>
      </c>
      <c r="E170" s="13" t="str">
        <f>IF($A170="","",(CEILING((C170*D170),0.5)-0.01))</f>
        <v/>
      </c>
      <c r="F170" s="13" t="str">
        <f>IF($A170="","",ROUND((E170*0.75),2))</f>
        <v/>
      </c>
      <c r="G170" s="13" t="str">
        <f>IF($A170="","",ROUND((E170*0.5),2))</f>
        <v/>
      </c>
    </row>
    <row r="171" spans="1:7" x14ac:dyDescent="0.25">
      <c r="C171" s="11"/>
      <c r="D171" s="12" t="str">
        <f>IF($A171="","",IF((B171="New with tags"),1.5,IF((B171="Like new"),1.2,IF((B171="Good"),1,0.6))))</f>
        <v/>
      </c>
      <c r="E171" s="13" t="str">
        <f>IF($A171="","",(CEILING((C171*D171),0.5)-0.01))</f>
        <v/>
      </c>
      <c r="F171" s="13" t="str">
        <f>IF($A171="","",ROUND((E171*0.75),2))</f>
        <v/>
      </c>
      <c r="G171" s="13" t="str">
        <f>IF($A171="","",ROUND((E171*0.5),2))</f>
        <v/>
      </c>
    </row>
    <row r="172" spans="1:7" x14ac:dyDescent="0.25">
      <c r="C172" s="11"/>
      <c r="D172" s="12" t="str">
        <f>IF($A172="","",IF((B172="New with tags"),1.5,IF((B172="Like new"),1.2,IF((B172="Good"),1,0.6))))</f>
        <v/>
      </c>
      <c r="E172" s="13" t="str">
        <f>IF($A172="","",(CEILING((C172*D172),0.5)-0.01))</f>
        <v/>
      </c>
      <c r="F172" s="13" t="str">
        <f>IF($A172="","",ROUND((E172*0.75),2))</f>
        <v/>
      </c>
      <c r="G172" s="13" t="str">
        <f>IF($A172="","",ROUND((E172*0.5),2))</f>
        <v/>
      </c>
    </row>
    <row r="173" spans="1:7" x14ac:dyDescent="0.25">
      <c r="C173" s="11"/>
      <c r="D173" s="12" t="str">
        <f>IF($A173="","",IF((B173="New with tags"),1.5,IF((B173="Like new"),1.2,IF((B173="Good"),1,0.6))))</f>
        <v/>
      </c>
      <c r="E173" s="13" t="str">
        <f>IF($A173="","",(CEILING((C173*D173),0.5)-0.01))</f>
        <v/>
      </c>
      <c r="F173" s="13" t="str">
        <f>IF($A173="","",ROUND((E173*0.75),2))</f>
        <v/>
      </c>
      <c r="G173" s="13" t="str">
        <f>IF($A173="","",ROUND((E173*0.5),2))</f>
        <v/>
      </c>
    </row>
    <row r="174" spans="1:7" x14ac:dyDescent="0.25">
      <c r="C174" s="11"/>
      <c r="D174" s="12" t="str">
        <f>IF($A174="","",IF((B174="New with tags"),1.5,IF((B174="Like new"),1.2,IF((B174="Good"),1,0.6))))</f>
        <v/>
      </c>
      <c r="E174" s="13" t="str">
        <f>IF($A174="","",(CEILING((C174*D174),0.5)-0.01))</f>
        <v/>
      </c>
      <c r="F174" s="13" t="str">
        <f>IF($A174="","",ROUND((E174*0.75),2))</f>
        <v/>
      </c>
      <c r="G174" s="13" t="str">
        <f>IF($A174="","",ROUND((E174*0.5),2))</f>
        <v/>
      </c>
    </row>
    <row r="175" spans="1:7" x14ac:dyDescent="0.25">
      <c r="C175" s="11"/>
      <c r="D175" s="12" t="str">
        <f>IF($A175="","",IF((B175="New with tags"),1.5,IF((B175="Like new"),1.2,IF((B175="Good"),1,0.6))))</f>
        <v/>
      </c>
      <c r="E175" s="13" t="str">
        <f>IF($A175="","",(CEILING((C175*D175),0.5)-0.01))</f>
        <v/>
      </c>
      <c r="F175" s="13" t="str">
        <f>IF($A175="","",ROUND((E175*0.75),2))</f>
        <v/>
      </c>
      <c r="G175" s="13" t="str">
        <f>IF($A175="","",ROUND((E175*0.5),2))</f>
        <v/>
      </c>
    </row>
    <row r="176" spans="1:7" x14ac:dyDescent="0.25">
      <c r="C176" s="11"/>
      <c r="D176" s="12" t="str">
        <f>IF($A176="","",IF((B176="New with tags"),1.5,IF((B176="Like new"),1.2,IF((B176="Good"),1,0.6))))</f>
        <v/>
      </c>
      <c r="E176" s="13" t="str">
        <f>IF($A176="","",(CEILING((C176*D176),0.5)-0.01))</f>
        <v/>
      </c>
      <c r="F176" s="13" t="str">
        <f>IF($A176="","",ROUND((E176*0.75),2))</f>
        <v/>
      </c>
      <c r="G176" s="13" t="str">
        <f>IF($A176="","",ROUND((E176*0.5),2))</f>
        <v/>
      </c>
    </row>
    <row r="177" spans="1:7" x14ac:dyDescent="0.25">
      <c r="C177" s="11"/>
      <c r="D177" s="12" t="str">
        <f>IF($A177="","",IF((B177="New with tags"),1.5,IF((B177="Like new"),1.2,IF((B177="Good"),1,0.6))))</f>
        <v/>
      </c>
      <c r="E177" s="13" t="str">
        <f>IF($A177="","",(CEILING((C177*D177),0.5)-0.01))</f>
        <v/>
      </c>
      <c r="F177" s="13" t="str">
        <f>IF($A177="","",ROUND((E177*0.75),2))</f>
        <v/>
      </c>
      <c r="G177" s="13" t="str">
        <f>IF($A177="","",ROUND((E177*0.5),2))</f>
        <v/>
      </c>
    </row>
    <row r="178" spans="1:7" x14ac:dyDescent="0.25">
      <c r="C178" s="11"/>
      <c r="D178" s="12" t="str">
        <f>IF($A178="","",IF((B178="New with tags"),1.5,IF((B178="Like new"),1.2,IF((B178="Good"),1,0.6))))</f>
        <v/>
      </c>
      <c r="E178" s="13" t="str">
        <f>IF($A178="","",(CEILING((C178*D178),0.5)-0.01))</f>
        <v/>
      </c>
      <c r="F178" s="13" t="str">
        <f>IF($A178="","",ROUND((E178*0.75),2))</f>
        <v/>
      </c>
      <c r="G178" s="13" t="str">
        <f>IF($A178="","",ROUND((E178*0.5),2))</f>
        <v/>
      </c>
    </row>
    <row r="179" spans="1:7" x14ac:dyDescent="0.25">
      <c r="C179" s="11"/>
      <c r="D179" s="12" t="str">
        <f>IF($A179="","",IF((B179="New with tags"),1.5,IF((B179="Like new"),1.2,IF((B179="Good"),1,0.6))))</f>
        <v/>
      </c>
      <c r="E179" s="13" t="str">
        <f>IF($A179="","",(CEILING((C179*D179),0.5)-0.01))</f>
        <v/>
      </c>
      <c r="F179" s="13" t="str">
        <f>IF($A179="","",ROUND((E179*0.75),2))</f>
        <v/>
      </c>
      <c r="G179" s="13" t="str">
        <f>IF($A179="","",ROUND((E179*0.5),2))</f>
        <v/>
      </c>
    </row>
    <row r="180" spans="1:7" x14ac:dyDescent="0.25">
      <c r="C180" s="11"/>
      <c r="D180" s="12" t="str">
        <f>IF($A180="","",IF((B180="New with tags"),1.5,IF((B180="Like new"),1.2,IF((B180="Good"),1,0.6))))</f>
        <v/>
      </c>
      <c r="E180" s="13" t="str">
        <f>IF($A180="","",(CEILING((C180*D180),0.5)-0.01))</f>
        <v/>
      </c>
      <c r="F180" s="13" t="str">
        <f>IF($A180="","",ROUND((E180*0.75),2))</f>
        <v/>
      </c>
      <c r="G180" s="13" t="str">
        <f>IF($A180="","",ROUND((E180*0.5),2))</f>
        <v/>
      </c>
    </row>
    <row r="181" spans="1:7" x14ac:dyDescent="0.25">
      <c r="C181" s="11"/>
      <c r="D181" s="12" t="str">
        <f>IF($A181="","",IF((B181="New with tags"),1.5,IF((B181="Like new"),1.2,IF((B181="Good"),1,0.6))))</f>
        <v/>
      </c>
      <c r="E181" s="13" t="str">
        <f>IF($A181="","",(CEILING((C181*D181),0.5)-0.01))</f>
        <v/>
      </c>
      <c r="F181" s="13" t="str">
        <f>IF($A181="","",ROUND((E181*0.75),2))</f>
        <v/>
      </c>
      <c r="G181" s="13" t="str">
        <f>IF($A181="","",ROUND((E181*0.5),2))</f>
        <v/>
      </c>
    </row>
    <row r="182" spans="1:7" x14ac:dyDescent="0.25">
      <c r="C182" s="11"/>
      <c r="D182" s="12" t="str">
        <f>IF($A182="","",IF((B182="New with tags"),1.5,IF((B182="Like new"),1.2,IF((B182="Good"),1,0.6))))</f>
        <v/>
      </c>
      <c r="E182" s="13" t="str">
        <f>IF($A182="","",(CEILING((C182*D182),0.5)-0.01))</f>
        <v/>
      </c>
      <c r="F182" s="13" t="str">
        <f>IF($A182="","",ROUND((E182*0.75),2))</f>
        <v/>
      </c>
      <c r="G182" s="13" t="str">
        <f>IF($A182="","",ROUND((E182*0.5),2))</f>
        <v/>
      </c>
    </row>
    <row r="183" spans="1:7" x14ac:dyDescent="0.25">
      <c r="C183" s="11"/>
      <c r="D183" s="12" t="str">
        <f>IF($A183="","",IF((B183="New with tags"),1.5,IF((B183="Like new"),1.2,IF((B183="Good"),1,0.6))))</f>
        <v/>
      </c>
      <c r="E183" s="13" t="str">
        <f>IF($A183="","",(CEILING((C183*D183),0.5)-0.01))</f>
        <v/>
      </c>
      <c r="F183" s="13" t="str">
        <f>IF($A183="","",ROUND((E183*0.75),2))</f>
        <v/>
      </c>
      <c r="G183" s="13" t="str">
        <f>IF($A183="","",ROUND((E183*0.5),2))</f>
        <v/>
      </c>
    </row>
    <row r="184" spans="1:7" x14ac:dyDescent="0.25">
      <c r="C184" s="11"/>
      <c r="D184" s="12" t="str">
        <f>IF($A184="","",IF((B184="New with tags"),1.5,IF((B184="Like new"),1.2,IF((B184="Good"),1,0.6))))</f>
        <v/>
      </c>
      <c r="E184" s="13" t="str">
        <f>IF($A184="","",(CEILING((C184*D184),0.5)-0.01))</f>
        <v/>
      </c>
      <c r="F184" s="13" t="str">
        <f>IF($A184="","",ROUND((E184*0.75),2))</f>
        <v/>
      </c>
      <c r="G184" s="13" t="str">
        <f>IF($A184="","",ROUND((E184*0.5),2))</f>
        <v/>
      </c>
    </row>
    <row r="185" spans="1:7" x14ac:dyDescent="0.25">
      <c r="C185" s="11"/>
      <c r="D185" s="12" t="str">
        <f>IF($A185="","",IF((B185="New with tags"),1.5,IF((B185="Like new"),1.2,IF((B185="Good"),1,0.6))))</f>
        <v/>
      </c>
      <c r="E185" s="13" t="str">
        <f>IF($A185="","",(CEILING((C185*D185),0.5)-0.01))</f>
        <v/>
      </c>
      <c r="F185" s="13" t="str">
        <f>IF($A185="","",ROUND((E185*0.75),2))</f>
        <v/>
      </c>
      <c r="G185" s="13" t="str">
        <f>IF($A185="","",ROUND((E185*0.5),2))</f>
        <v/>
      </c>
    </row>
    <row r="186" spans="1:7" x14ac:dyDescent="0.25">
      <c r="C186" s="11"/>
      <c r="D186" s="12" t="str">
        <f>IF($A186="","",IF((B186="New with tags"),1.5,IF((B186="Like new"),1.2,IF((B186="Good"),1,0.6))))</f>
        <v/>
      </c>
      <c r="E186" s="13" t="str">
        <f>IF($A186="","",(CEILING((C186*D186),0.5)-0.01))</f>
        <v/>
      </c>
      <c r="F186" s="13" t="str">
        <f>IF($A186="","",ROUND((E186*0.75),2))</f>
        <v/>
      </c>
      <c r="G186" s="13" t="str">
        <f>IF($A186="","",ROUND((E186*0.5),2))</f>
        <v/>
      </c>
    </row>
    <row r="187" spans="1:7" x14ac:dyDescent="0.25">
      <c r="C187" s="11"/>
      <c r="D187" s="12" t="str">
        <f>IF($A187="","",IF((B187="New with tags"),1.5,IF((B187="Like new"),1.2,IF((B187="Good"),1,0.6))))</f>
        <v/>
      </c>
      <c r="E187" s="13" t="str">
        <f>IF($A187="","",(CEILING((C187*D187),0.5)-0.01))</f>
        <v/>
      </c>
      <c r="F187" s="13" t="str">
        <f>IF($A187="","",ROUND((E187*0.75),2))</f>
        <v/>
      </c>
      <c r="G187" s="13" t="str">
        <f>IF($A187="","",ROUND((E187*0.5),2))</f>
        <v/>
      </c>
    </row>
    <row r="188" spans="1:7" x14ac:dyDescent="0.25">
      <c r="C188" s="11"/>
      <c r="D188" s="12" t="str">
        <f>IF($A188="","",IF((B188="New with tags"),1.5,IF((B188="Like new"),1.2,IF((B188="Good"),1,0.6))))</f>
        <v/>
      </c>
      <c r="E188" s="13" t="str">
        <f>IF($A188="","",(CEILING((C188*D188),0.5)-0.01))</f>
        <v/>
      </c>
      <c r="F188" s="13" t="str">
        <f>IF($A188="","",ROUND((E188*0.75),2))</f>
        <v/>
      </c>
      <c r="G188" s="13" t="str">
        <f>IF($A188="","",ROUND((E188*0.5),2))</f>
        <v/>
      </c>
    </row>
    <row r="189" spans="1:7" x14ac:dyDescent="0.25">
      <c r="C189" s="11"/>
      <c r="D189" s="12" t="str">
        <f>IF($A189="","",IF((B189="New with tags"),1.5,IF((B189="Like new"),1.2,IF((B189="Good"),1,0.6))))</f>
        <v/>
      </c>
      <c r="E189" s="13" t="str">
        <f>IF($A189="","",(CEILING((C189*D189),0.5)-0.01))</f>
        <v/>
      </c>
      <c r="F189" s="13" t="str">
        <f>IF($A189="","",ROUND((E189*0.75),2))</f>
        <v/>
      </c>
      <c r="G189" s="13" t="str">
        <f>IF($A189="","",ROUND((E189*0.5),2))</f>
        <v/>
      </c>
    </row>
    <row r="190" spans="1:7" x14ac:dyDescent="0.25">
      <c r="C190" s="11"/>
      <c r="D190" s="12" t="str">
        <f>IF($A190="","",IF((B190="New with tags"),1.5,IF((B190="Like new"),1.2,IF((B190="Good"),1,0.6))))</f>
        <v/>
      </c>
      <c r="E190" s="13" t="str">
        <f>IF($A190="","",(CEILING((C190*D190),0.5)-0.01))</f>
        <v/>
      </c>
      <c r="F190" s="13" t="str">
        <f>IF($A190="","",ROUND((E190*0.75),2))</f>
        <v/>
      </c>
      <c r="G190" s="13" t="str">
        <f>IF($A190="","",ROUND((E190*0.5),2))</f>
        <v/>
      </c>
    </row>
    <row r="191" spans="1:7" x14ac:dyDescent="0.25">
      <c r="C191" s="11"/>
      <c r="D191" s="12" t="str">
        <f>IF($A191="","",IF((B191="New with tags"),1.5,IF((B191="Like new"),1.2,IF((B191="Good"),1,0.6))))</f>
        <v/>
      </c>
      <c r="E191" s="13" t="str">
        <f>IF($A191="","",(CEILING((C191*D191),0.5)-0.01))</f>
        <v/>
      </c>
      <c r="F191" s="13" t="str">
        <f>IF($A191="","",ROUND((E191*0.75),2))</f>
        <v/>
      </c>
      <c r="G191" s="13" t="str">
        <f>IF($A191="","",ROUND((E191*0.5),2))</f>
        <v/>
      </c>
    </row>
    <row r="192" spans="1:7" x14ac:dyDescent="0.25">
      <c r="C192" s="11"/>
      <c r="D192" s="12" t="str">
        <f>IF($A192="","",IF((B192="New with tags"),1.5,IF((B192="Like new"),1.2,IF((B192="Good"),1,0.6))))</f>
        <v/>
      </c>
      <c r="E192" s="13" t="str">
        <f>IF($A192="","",(CEILING((C192*D192),0.5)-0.01))</f>
        <v/>
      </c>
      <c r="F192" s="13" t="str">
        <f>IF($A192="","",ROUND((E192*0.75),2))</f>
        <v/>
      </c>
      <c r="G192" s="13" t="str">
        <f>IF($A192="","",ROUND((E192*0.5),2))</f>
        <v/>
      </c>
    </row>
    <row r="193" spans="1:7" x14ac:dyDescent="0.25">
      <c r="C193" s="11"/>
      <c r="D193" s="12" t="str">
        <f>IF($A193="","",IF((B193="New with tags"),1.5,IF((B193="Like new"),1.2,IF((B193="Good"),1,0.6))))</f>
        <v/>
      </c>
      <c r="E193" s="13" t="str">
        <f>IF($A193="","",(CEILING((C193*D193),0.5)-0.01))</f>
        <v/>
      </c>
      <c r="F193" s="13" t="str">
        <f>IF($A193="","",ROUND((E193*0.75),2))</f>
        <v/>
      </c>
      <c r="G193" s="13" t="str">
        <f>IF($A193="","",ROUND((E193*0.5),2))</f>
        <v/>
      </c>
    </row>
    <row r="194" spans="1:7" x14ac:dyDescent="0.25">
      <c r="C194" s="11"/>
      <c r="D194" s="12" t="str">
        <f>IF($A194="","",IF((B194="New with tags"),1.5,IF((B194="Like new"),1.2,IF((B194="Good"),1,0.6))))</f>
        <v/>
      </c>
      <c r="E194" s="13" t="str">
        <f>IF($A194="","",(CEILING((C194*D194),0.5)-0.01))</f>
        <v/>
      </c>
      <c r="F194" s="13" t="str">
        <f>IF($A194="","",ROUND((E194*0.75),2))</f>
        <v/>
      </c>
      <c r="G194" s="13" t="str">
        <f>IF($A194="","",ROUND((E194*0.5),2))</f>
        <v/>
      </c>
    </row>
    <row r="195" spans="1:7" x14ac:dyDescent="0.25">
      <c r="C195" s="11"/>
      <c r="D195" s="12" t="str">
        <f>IF($A195="","",IF((B195="New with tags"),1.5,IF((B195="Like new"),1.2,IF((B195="Good"),1,0.6))))</f>
        <v/>
      </c>
      <c r="E195" s="13" t="str">
        <f>IF($A195="","",(CEILING((C195*D195),0.5)-0.01))</f>
        <v/>
      </c>
      <c r="F195" s="13" t="str">
        <f>IF($A195="","",ROUND((E195*0.75),2))</f>
        <v/>
      </c>
      <c r="G195" s="13" t="str">
        <f>IF($A195="","",ROUND((E195*0.5),2))</f>
        <v/>
      </c>
    </row>
    <row r="196" spans="1:7" x14ac:dyDescent="0.25">
      <c r="C196" s="11"/>
      <c r="D196" s="12" t="str">
        <f>IF($A196="","",IF((B196="New with tags"),1.5,IF((B196="Like new"),1.2,IF((B196="Good"),1,0.6))))</f>
        <v/>
      </c>
      <c r="E196" s="13" t="str">
        <f>IF($A196="","",(CEILING((C196*D196),0.5)-0.01))</f>
        <v/>
      </c>
      <c r="F196" s="13" t="str">
        <f>IF($A196="","",ROUND((E196*0.75),2))</f>
        <v/>
      </c>
      <c r="G196" s="13" t="str">
        <f>IF($A196="","",ROUND((E196*0.5),2))</f>
        <v/>
      </c>
    </row>
    <row r="197" spans="1:7" x14ac:dyDescent="0.25">
      <c r="C197" s="11"/>
      <c r="D197" s="12" t="str">
        <f>IF($A197="","",IF((B197="New with tags"),1.5,IF((B197="Like new"),1.2,IF((B197="Good"),1,0.6))))</f>
        <v/>
      </c>
      <c r="E197" s="13" t="str">
        <f>IF($A197="","",(CEILING((C197*D197),0.5)-0.01))</f>
        <v/>
      </c>
      <c r="F197" s="13" t="str">
        <f>IF($A197="","",ROUND((E197*0.75),2))</f>
        <v/>
      </c>
      <c r="G197" s="13" t="str">
        <f>IF($A197="","",ROUND((E197*0.5),2))</f>
        <v/>
      </c>
    </row>
    <row r="198" spans="1:7" x14ac:dyDescent="0.25">
      <c r="C198" s="11"/>
      <c r="D198" s="12" t="str">
        <f>IF($A198="","",IF((B198="New with tags"),1.5,IF((B198="Like new"),1.2,IF((B198="Good"),1,0.6))))</f>
        <v/>
      </c>
      <c r="E198" s="13" t="str">
        <f>IF($A198="","",(CEILING((C198*D198),0.5)-0.01))</f>
        <v/>
      </c>
      <c r="F198" s="13" t="str">
        <f>IF($A198="","",ROUND((E198*0.75),2))</f>
        <v/>
      </c>
      <c r="G198" s="13" t="str">
        <f>IF($A198="","",ROUND((E198*0.5),2))</f>
        <v/>
      </c>
    </row>
    <row r="199" spans="1:7" x14ac:dyDescent="0.25">
      <c r="C199" s="11"/>
      <c r="D199" s="12" t="str">
        <f>IF($A199="","",IF((B199="New with tags"),1.5,IF((B199="Like new"),1.2,IF((B199="Good"),1,0.6))))</f>
        <v/>
      </c>
      <c r="E199" s="13" t="str">
        <f>IF($A199="","",(CEILING((C199*D199),0.5)-0.01))</f>
        <v/>
      </c>
      <c r="F199" s="13" t="str">
        <f>IF($A199="","",ROUND((E199*0.75),2))</f>
        <v/>
      </c>
      <c r="G199" s="13" t="str">
        <f>IF($A199="","",ROUND((E199*0.5),2))</f>
        <v/>
      </c>
    </row>
    <row r="200" spans="1:7" x14ac:dyDescent="0.25">
      <c r="C200" s="11"/>
      <c r="D200" s="12" t="str">
        <f>IF($A200="","",IF((B200="New with tags"),1.5,IF((B200="Like new"),1.2,IF((B200="Good"),1,0.6))))</f>
        <v/>
      </c>
      <c r="E200" s="13" t="str">
        <f>IF($A200="","",(CEILING((C200*D200),0.5)-0.01))</f>
        <v/>
      </c>
      <c r="F200" s="13" t="str">
        <f>IF($A200="","",ROUND((E200*0.75),2))</f>
        <v/>
      </c>
      <c r="G200" s="13" t="str">
        <f>IF($A200="","",ROUND((E200*0.5),2))</f>
        <v/>
      </c>
    </row>
    <row r="201" spans="1:7" x14ac:dyDescent="0.25">
      <c r="C201" s="11"/>
      <c r="D201" s="12" t="str">
        <f>IF($A201="","",IF((B201="New with tags"),1.5,IF((B201="Like new"),1.2,IF((B201="Good"),1,0.6))))</f>
        <v/>
      </c>
      <c r="E201" s="13" t="str">
        <f>IF($A201="","",(CEILING((C201*D201),0.5)-0.01))</f>
        <v/>
      </c>
      <c r="F201" s="13" t="str">
        <f>IF($A201="","",ROUND((E201*0.75),2))</f>
        <v/>
      </c>
      <c r="G201" s="13" t="str">
        <f>IF($A201="","",ROUND((E201*0.5),2))</f>
        <v/>
      </c>
    </row>
  </sheetData>
  <autoFilter ref="A1:G1"/>
  <dataValidations count="2">
    <dataValidation type="list" allowBlank="1" showErrorMessage="1" errorTitle="Pick from the list" error="Choose one of: New with tags, Like new, Good, Fair" sqref="B2:B201">
      <formula1>"New with tags,Like new,Good,Fair"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2" x14ac:dyDescent="0.25">
      <c r="A2" t="s">
        <v>33</v>
      </c>
      <c r="B2" s="5" t="s">
        <v>34</v>
      </c>
    </row>
    <row r="3" spans="1:2" x14ac:dyDescent="0.25">
      <c r="A3" t="s">
        <v>35</v>
      </c>
      <c r="B3" s="5" t="s">
        <v>36</v>
      </c>
    </row>
  </sheetData>
  <dataValidations count="1">
    <dataValidation type="list" allowBlank="1" showErrorMessage="1" errorTitle="Pick from the list" error="Choose one of: Blue, Green, Yellow, Pink, Orange" sqref="B2">
      <formula1>"Blue,Green,Yellow,Pink,Orange"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Price guide</vt:lpstr>
      <vt:lpstr>Tag colors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