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ena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<sst xmlns="http://schemas.openxmlformats.org/spreadsheetml/2006/main" count="68" uniqueCount="66">
  <si>
    <t>Tenant Tracker</t>
  </si>
  <si>
    <t>A free tenant tracker spreadsheet: keep lease terms, deposits, contacts, and renewal dates per tenant in one place, in Google Sheets and Excel.</t>
  </si>
  <si>
    <t>Quick start</t>
  </si>
  <si>
    <t>Open the Tenants tab and replace the sample rows with your own — one row per entry. Formulas fill in automatically for new rows.</t>
  </si>
  <si>
    <t>Keep contact, lease dates, rent and deposit for every tenant in one place, and store this file securely because it holds personal data.</t>
  </si>
  <si>
    <t>Days to lease end goes amber inside 60 days so renewals start on time.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</si>
  <si>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</si>
  <si>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</si>
  <si>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</si>
  <si>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</si>
  <si>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</si>
  <si>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</si>
  <si>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</si>
  <si>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</si>
  <si>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</si>
  <si>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Tenant</t>
  </si>
  <si>
    <t>Phone</t>
  </si>
  <si>
    <t>Email</t>
  </si>
  <si>
    <t>Emergency contact</t>
  </si>
  <si>
    <t>Lease start</t>
  </si>
  <si>
    <t>Lease end</t>
  </si>
  <si>
    <t>Monthly rent</t>
  </si>
  <si>
    <t>Deposit held</t>
  </si>
  <si>
    <t>Status</t>
  </si>
  <si>
    <t>Days to lease end</t>
  </si>
  <si>
    <t>101</t>
  </si>
  <si>
    <t>Ana Garcia</t>
  </si>
  <si>
    <t>555-0110</t>
  </si>
  <si>
    <t>agarcia@email.com</t>
  </si>
  <si>
    <t>Luis Garcia 555-0111</t>
  </si>
  <si>
    <t>Active</t>
  </si>
  <si>
    <t>102</t>
  </si>
  <si>
    <t>Ben Wright</t>
  </si>
  <si>
    <t>555-0120</t>
  </si>
  <si>
    <t>bwright@email.com</t>
  </si>
  <si>
    <t>Sara Wright 555-0121</t>
  </si>
  <si>
    <t>Notice given</t>
  </si>
  <si>
    <t>201</t>
  </si>
  <si>
    <t>Kim Holm</t>
  </si>
  <si>
    <t>555-0130</t>
  </si>
  <si>
    <t>kholm@email.com</t>
  </si>
  <si>
    <t>Erik Holm 555-0131</t>
  </si>
  <si>
    <t>Renewing</t>
  </si>
  <si>
    <t>202</t>
  </si>
  <si>
    <t>Tunde Adeyemi</t>
  </si>
  <si>
    <t>555-0140</t>
  </si>
  <si>
    <t>tadeyemi@email.com</t>
  </si>
  <si>
    <t>Ife Adeyemi 555-0141</t>
  </si>
  <si>
    <t>203</t>
  </si>
  <si>
    <t>Lena Price</t>
  </si>
  <si>
    <t>555-0150</t>
  </si>
  <si>
    <t>lprice@email.com</t>
  </si>
  <si>
    <t>Mark Price 555-0151</t>
  </si>
  <si>
    <t>Item</t>
  </si>
  <si>
    <t>Value</t>
  </si>
  <si>
    <t>Notes</t>
  </si>
  <si>
    <t>Overview</t>
  </si>
  <si>
    <t>Entries</t>
  </si>
  <si>
    <t>By status</t>
  </si>
  <si>
    <t>Status: Active</t>
  </si>
  <si>
    <t>Status: Renewing</t>
  </si>
  <si>
    <t>Status: Notice given</t>
  </si>
  <si>
    <t>Status: Moved out</t>
  </si>
  <si>
    <t>Totals</t>
  </si>
  <si>
    <t>Total monthly rent</t>
  </si>
  <si>
    <t>Total deposit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</si>
</sst>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7" width="14" customWidth="1"/>
    <col min="8" max="9" width="15" customWidth="1"/>
    <col min="10" max="10" width="16" customWidth="1"/>
    <col min="11" max="11" width="20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46153</v>
      </c>
      <c r="G2" s="11">
        <v>46518</v>
      </c>
      <c r="H2" s="12">
        <v>1450</v>
      </c>
      <c r="I2" s="12">
        <v>1450</v>
      </c>
      <c r="J2" t="s">
        <v>30</v>
      </c>
      <c r="K2" s="13">
        <f>IF($A2="","",IF((J2="Moved out"),"",(G2-TODAY())))</f>
        <v>211</v>
      </c>
    </row>
    <row r="3" spans="1:11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45964</v>
      </c>
      <c r="G3" s="11">
        <v>46329</v>
      </c>
      <c r="H3" s="12">
        <v>1395</v>
      </c>
      <c r="I3" s="12">
        <v>1395</v>
      </c>
      <c r="J3" t="s">
        <v>36</v>
      </c>
      <c r="K3" s="13">
        <f>IF($A3="","",IF((J3="Moved out"),"",(G3-TODAY())))</f>
        <v>22</v>
      </c>
    </row>
    <row r="4" spans="1:11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s="11">
        <v>45988</v>
      </c>
      <c r="G4" s="11">
        <v>46353</v>
      </c>
      <c r="H4" s="12">
        <v>1150</v>
      </c>
      <c r="I4" s="12">
        <v>1150</v>
      </c>
      <c r="J4" t="s">
        <v>42</v>
      </c>
      <c r="K4" s="13">
        <f>IF($A4="","",IF((J4="Moved out"),"",(G4-TODAY())))</f>
        <v>46</v>
      </c>
    </row>
    <row r="5" spans="1:11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s="11">
        <v>46063</v>
      </c>
      <c r="G5" s="11">
        <v>46428</v>
      </c>
      <c r="H5" s="12">
        <v>1475</v>
      </c>
      <c r="I5" s="12">
        <v>1475</v>
      </c>
      <c r="J5" t="s">
        <v>30</v>
      </c>
      <c r="K5" s="13">
        <f>IF($A5="","",IF((J5="Moved out"),"",(G5-TODAY())))</f>
        <v>121</v>
      </c>
    </row>
    <row r="6" spans="1:11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1">
        <v>46243</v>
      </c>
      <c r="G6" s="11">
        <v>46608</v>
      </c>
      <c r="H6" s="12">
        <v>1495</v>
      </c>
      <c r="I6" s="12">
        <v>1495</v>
      </c>
      <c r="J6" t="s">
        <v>30</v>
      </c>
      <c r="K6" s="13">
        <f>IF($A6="","",IF((J6="Moved out"),"",(G6-TODAY())))</f>
        <v>301</v>
      </c>
    </row>
    <row r="7" spans="1:11" x14ac:dyDescent="0.25">
      <c r="F7" s="11"/>
      <c r="G7" s="11"/>
      <c r="H7" s="12"/>
      <c r="I7" s="12"/>
      <c r="K7" s="13" t="str">
        <f>IF($A7="","",IF((J7="Moved out"),"",(G7-TODAY())))</f>
        <v/>
      </c>
    </row>
    <row r="8" spans="1:11" x14ac:dyDescent="0.25">
      <c r="F8" s="11"/>
      <c r="G8" s="11"/>
      <c r="H8" s="12"/>
      <c r="I8" s="12"/>
      <c r="K8" s="13" t="str">
        <f>IF($A8="","",IF((J8="Moved out"),"",(G8-TODAY())))</f>
        <v/>
      </c>
    </row>
    <row r="9" spans="1:11" x14ac:dyDescent="0.25">
      <c r="F9" s="11"/>
      <c r="G9" s="11"/>
      <c r="H9" s="12"/>
      <c r="I9" s="12"/>
      <c r="K9" s="13" t="str">
        <f>IF($A9="","",IF((J9="Moved out"),"",(G9-TODAY())))</f>
        <v/>
      </c>
    </row>
    <row r="10" spans="1:11" x14ac:dyDescent="0.25">
      <c r="F10" s="11"/>
      <c r="G10" s="11"/>
      <c r="H10" s="12"/>
      <c r="I10" s="12"/>
      <c r="K10" s="13" t="str">
        <f>IF($A10="","",IF((J10="Moved out"),"",(G10-TODAY())))</f>
        <v/>
      </c>
    </row>
    <row r="11" spans="1:11" x14ac:dyDescent="0.25">
      <c r="F11" s="11"/>
      <c r="G11" s="11"/>
      <c r="H11" s="12"/>
      <c r="I11" s="12"/>
      <c r="K11" s="13" t="str">
        <f>IF($A11="","",IF((J11="Moved out"),"",(G11-TODAY())))</f>
        <v/>
      </c>
    </row>
    <row r="12" spans="1:11" x14ac:dyDescent="0.25">
      <c r="F12" s="11"/>
      <c r="G12" s="11"/>
      <c r="H12" s="12"/>
      <c r="I12" s="12"/>
      <c r="K12" s="13" t="str">
        <f>IF($A12="","",IF((J12="Moved out"),"",(G12-TODAY())))</f>
        <v/>
      </c>
    </row>
    <row r="13" spans="1:11" x14ac:dyDescent="0.25">
      <c r="F13" s="11"/>
      <c r="G13" s="11"/>
      <c r="H13" s="12"/>
      <c r="I13" s="12"/>
      <c r="K13" s="13" t="str">
        <f>IF($A13="","",IF((J13="Moved out"),"",(G13-TODAY())))</f>
        <v/>
      </c>
    </row>
    <row r="14" spans="1:11" x14ac:dyDescent="0.25">
      <c r="F14" s="11"/>
      <c r="G14" s="11"/>
      <c r="H14" s="12"/>
      <c r="I14" s="12"/>
      <c r="K14" s="13" t="str">
        <f>IF($A14="","",IF((J14="Moved out"),"",(G14-TODAY())))</f>
        <v/>
      </c>
    </row>
    <row r="15" spans="1:11" x14ac:dyDescent="0.25">
      <c r="F15" s="11"/>
      <c r="G15" s="11"/>
      <c r="H15" s="12"/>
      <c r="I15" s="12"/>
      <c r="K15" s="13" t="str">
        <f>IF($A15="","",IF((J15="Moved out"),"",(G15-TODAY())))</f>
        <v/>
      </c>
    </row>
    <row r="16" spans="1:11" x14ac:dyDescent="0.25">
      <c r="F16" s="11"/>
      <c r="G16" s="11"/>
      <c r="H16" s="12"/>
      <c r="I16" s="12"/>
      <c r="K16" s="13" t="str">
        <f>IF($A16="","",IF((J16="Moved out"),"",(G16-TODAY())))</f>
        <v/>
      </c>
    </row>
    <row r="17" spans="1:11" x14ac:dyDescent="0.25">
      <c r="F17" s="11"/>
      <c r="G17" s="11"/>
      <c r="H17" s="12"/>
      <c r="I17" s="12"/>
      <c r="K17" s="13" t="str">
        <f>IF($A17="","",IF((J17="Moved out"),"",(G17-TODAY())))</f>
        <v/>
      </c>
    </row>
    <row r="18" spans="1:11" x14ac:dyDescent="0.25">
      <c r="F18" s="11"/>
      <c r="G18" s="11"/>
      <c r="H18" s="12"/>
      <c r="I18" s="12"/>
      <c r="K18" s="13" t="str">
        <f>IF($A18="","",IF((J18="Moved out"),"",(G18-TODAY())))</f>
        <v/>
      </c>
    </row>
    <row r="19" spans="1:11" x14ac:dyDescent="0.25">
      <c r="F19" s="11"/>
      <c r="G19" s="11"/>
      <c r="H19" s="12"/>
      <c r="I19" s="12"/>
      <c r="K19" s="13" t="str">
        <f>IF($A19="","",IF((J19="Moved out"),"",(G19-TODAY())))</f>
        <v/>
      </c>
    </row>
    <row r="20" spans="1:11" x14ac:dyDescent="0.25">
      <c r="F20" s="11"/>
      <c r="G20" s="11"/>
      <c r="H20" s="12"/>
      <c r="I20" s="12"/>
      <c r="K20" s="13" t="str">
        <f>IF($A20="","",IF((J20="Moved out"),"",(G20-TODAY())))</f>
        <v/>
      </c>
    </row>
    <row r="21" spans="1:11" x14ac:dyDescent="0.25">
      <c r="F21" s="11"/>
      <c r="G21" s="11"/>
      <c r="H21" s="12"/>
      <c r="I21" s="12"/>
      <c r="K21" s="13" t="str">
        <f>IF($A21="","",IF((J21="Moved out"),"",(G21-TODAY())))</f>
        <v/>
      </c>
    </row>
    <row r="22" spans="1:11" x14ac:dyDescent="0.25">
      <c r="F22" s="11"/>
      <c r="G22" s="11"/>
      <c r="H22" s="12"/>
      <c r="I22" s="12"/>
      <c r="K22" s="13" t="str">
        <f>IF($A22="","",IF((J22="Moved out"),"",(G22-TODAY())))</f>
        <v/>
      </c>
    </row>
    <row r="23" spans="1:11" x14ac:dyDescent="0.25">
      <c r="F23" s="11"/>
      <c r="G23" s="11"/>
      <c r="H23" s="12"/>
      <c r="I23" s="12"/>
      <c r="K23" s="13" t="str">
        <f>IF($A23="","",IF((J23="Moved out"),"",(G23-TODAY())))</f>
        <v/>
      </c>
    </row>
    <row r="24" spans="1:11" x14ac:dyDescent="0.25">
      <c r="F24" s="11"/>
      <c r="G24" s="11"/>
      <c r="H24" s="12"/>
      <c r="I24" s="12"/>
      <c r="K24" s="13" t="str">
        <f>IF($A24="","",IF((J24="Moved out"),"",(G24-TODAY())))</f>
        <v/>
      </c>
    </row>
    <row r="25" spans="1:11" x14ac:dyDescent="0.25">
      <c r="F25" s="11"/>
      <c r="G25" s="11"/>
      <c r="H25" s="12"/>
      <c r="I25" s="12"/>
      <c r="K25" s="13" t="str">
        <f>IF($A25="","",IF((J25="Moved out"),"",(G25-TODAY())))</f>
        <v/>
      </c>
    </row>
    <row r="26" spans="1:11" x14ac:dyDescent="0.25">
      <c r="F26" s="11"/>
      <c r="G26" s="11"/>
      <c r="H26" s="12"/>
      <c r="I26" s="12"/>
      <c r="K26" s="13" t="str">
        <f>IF($A26="","",IF((J26="Moved out"),"",(G26-TODAY())))</f>
        <v/>
      </c>
    </row>
    <row r="27" spans="1:11" x14ac:dyDescent="0.25">
      <c r="F27" s="11"/>
      <c r="G27" s="11"/>
      <c r="H27" s="12"/>
      <c r="I27" s="12"/>
      <c r="K27" s="13" t="str">
        <f>IF($A27="","",IF((J27="Moved out"),"",(G27-TODAY())))</f>
        <v/>
      </c>
    </row>
    <row r="28" spans="1:11" x14ac:dyDescent="0.25">
      <c r="F28" s="11"/>
      <c r="G28" s="11"/>
      <c r="H28" s="12"/>
      <c r="I28" s="12"/>
      <c r="K28" s="13" t="str">
        <f>IF($A28="","",IF((J28="Moved out"),"",(G28-TODAY())))</f>
        <v/>
      </c>
    </row>
    <row r="29" spans="1:11" x14ac:dyDescent="0.25">
      <c r="F29" s="11"/>
      <c r="G29" s="11"/>
      <c r="H29" s="12"/>
      <c r="I29" s="12"/>
      <c r="K29" s="13" t="str">
        <f>IF($A29="","",IF((J29="Moved out"),"",(G29-TODAY())))</f>
        <v/>
      </c>
    </row>
    <row r="30" spans="1:11" x14ac:dyDescent="0.25">
      <c r="F30" s="11"/>
      <c r="G30" s="11"/>
      <c r="H30" s="12"/>
      <c r="I30" s="12"/>
      <c r="K30" s="13" t="str">
        <f>IF($A30="","",IF((J30="Moved out"),"",(G30-TODAY())))</f>
        <v/>
      </c>
    </row>
    <row r="31" spans="1:11" x14ac:dyDescent="0.25">
      <c r="F31" s="11"/>
      <c r="G31" s="11"/>
      <c r="H31" s="12"/>
      <c r="I31" s="12"/>
      <c r="K31" s="13" t="str">
        <f>IF($A31="","",IF((J31="Moved out"),"",(G31-TODAY())))</f>
        <v/>
      </c>
    </row>
    <row r="32" spans="1:11" x14ac:dyDescent="0.25">
      <c r="F32" s="11"/>
      <c r="G32" s="11"/>
      <c r="H32" s="12"/>
      <c r="I32" s="12"/>
      <c r="K32" s="13" t="str">
        <f>IF($A32="","",IF((J32="Moved out"),"",(G32-TODAY())))</f>
        <v/>
      </c>
    </row>
    <row r="33" spans="1:11" x14ac:dyDescent="0.25">
      <c r="F33" s="11"/>
      <c r="G33" s="11"/>
      <c r="H33" s="12"/>
      <c r="I33" s="12"/>
      <c r="K33" s="13" t="str">
        <f>IF($A33="","",IF((J33="Moved out"),"",(G33-TODAY())))</f>
        <v/>
      </c>
    </row>
    <row r="34" spans="1:11" x14ac:dyDescent="0.25">
      <c r="F34" s="11"/>
      <c r="G34" s="11"/>
      <c r="H34" s="12"/>
      <c r="I34" s="12"/>
      <c r="K34" s="13" t="str">
        <f>IF($A34="","",IF((J34="Moved out"),"",(G34-TODAY())))</f>
        <v/>
      </c>
    </row>
    <row r="35" spans="1:11" x14ac:dyDescent="0.25">
      <c r="F35" s="11"/>
      <c r="G35" s="11"/>
      <c r="H35" s="12"/>
      <c r="I35" s="12"/>
      <c r="K35" s="13" t="str">
        <f>IF($A35="","",IF((J35="Moved out"),"",(G35-TODAY())))</f>
        <v/>
      </c>
    </row>
    <row r="36" spans="1:11" x14ac:dyDescent="0.25">
      <c r="F36" s="11"/>
      <c r="G36" s="11"/>
      <c r="H36" s="12"/>
      <c r="I36" s="12"/>
      <c r="K36" s="13" t="str">
        <f>IF($A36="","",IF((J36="Moved out"),"",(G36-TODAY())))</f>
        <v/>
      </c>
    </row>
    <row r="37" spans="1:11" x14ac:dyDescent="0.25">
      <c r="F37" s="11"/>
      <c r="G37" s="11"/>
      <c r="H37" s="12"/>
      <c r="I37" s="12"/>
      <c r="K37" s="13" t="str">
        <f>IF($A37="","",IF((J37="Moved out"),"",(G37-TODAY())))</f>
        <v/>
      </c>
    </row>
    <row r="38" spans="1:11" x14ac:dyDescent="0.25">
      <c r="F38" s="11"/>
      <c r="G38" s="11"/>
      <c r="H38" s="12"/>
      <c r="I38" s="12"/>
      <c r="K38" s="13" t="str">
        <f>IF($A38="","",IF((J38="Moved out"),"",(G38-TODAY())))</f>
        <v/>
      </c>
    </row>
    <row r="39" spans="1:11" x14ac:dyDescent="0.25">
      <c r="F39" s="11"/>
      <c r="G39" s="11"/>
      <c r="H39" s="12"/>
      <c r="I39" s="12"/>
      <c r="K39" s="13" t="str">
        <f>IF($A39="","",IF((J39="Moved out"),"",(G39-TODAY())))</f>
        <v/>
      </c>
    </row>
    <row r="40" spans="1:11" x14ac:dyDescent="0.25">
      <c r="F40" s="11"/>
      <c r="G40" s="11"/>
      <c r="H40" s="12"/>
      <c r="I40" s="12"/>
      <c r="K40" s="13" t="str">
        <f>IF($A40="","",IF((J40="Moved out"),"",(G40-TODAY())))</f>
        <v/>
      </c>
    </row>
    <row r="41" spans="1:11" x14ac:dyDescent="0.25">
      <c r="F41" s="11"/>
      <c r="G41" s="11"/>
      <c r="H41" s="12"/>
      <c r="I41" s="12"/>
      <c r="K41" s="13" t="str">
        <f>IF($A41="","",IF((J41="Moved out"),"",(G41-TODAY())))</f>
        <v/>
      </c>
    </row>
    <row r="42" spans="1:11" x14ac:dyDescent="0.25">
      <c r="F42" s="11"/>
      <c r="G42" s="11"/>
      <c r="H42" s="12"/>
      <c r="I42" s="12"/>
      <c r="K42" s="13" t="str">
        <f>IF($A42="","",IF((J42="Moved out"),"",(G42-TODAY())))</f>
        <v/>
      </c>
    </row>
    <row r="43" spans="1:11" x14ac:dyDescent="0.25">
      <c r="F43" s="11"/>
      <c r="G43" s="11"/>
      <c r="H43" s="12"/>
      <c r="I43" s="12"/>
      <c r="K43" s="13" t="str">
        <f>IF($A43="","",IF((J43="Moved out"),"",(G43-TODAY())))</f>
        <v/>
      </c>
    </row>
    <row r="44" spans="1:11" x14ac:dyDescent="0.25">
      <c r="F44" s="11"/>
      <c r="G44" s="11"/>
      <c r="H44" s="12"/>
      <c r="I44" s="12"/>
      <c r="K44" s="13" t="str">
        <f>IF($A44="","",IF((J44="Moved out"),"",(G44-TODAY())))</f>
        <v/>
      </c>
    </row>
    <row r="45" spans="1:11" x14ac:dyDescent="0.25">
      <c r="F45" s="11"/>
      <c r="G45" s="11"/>
      <c r="H45" s="12"/>
      <c r="I45" s="12"/>
      <c r="K45" s="13" t="str">
        <f>IF($A45="","",IF((J45="Moved out"),"",(G45-TODAY())))</f>
        <v/>
      </c>
    </row>
    <row r="46" spans="1:11" x14ac:dyDescent="0.25">
      <c r="F46" s="11"/>
      <c r="G46" s="11"/>
      <c r="H46" s="12"/>
      <c r="I46" s="12"/>
      <c r="K46" s="13" t="str">
        <f>IF($A46="","",IF((J46="Moved out"),"",(G46-TODAY())))</f>
        <v/>
      </c>
    </row>
    <row r="47" spans="1:11" x14ac:dyDescent="0.25">
      <c r="F47" s="11"/>
      <c r="G47" s="11"/>
      <c r="H47" s="12"/>
      <c r="I47" s="12"/>
      <c r="K47" s="13" t="str">
        <f>IF($A47="","",IF((J47="Moved out"),"",(G47-TODAY())))</f>
        <v/>
      </c>
    </row>
    <row r="48" spans="1:11" x14ac:dyDescent="0.25">
      <c r="F48" s="11"/>
      <c r="G48" s="11"/>
      <c r="H48" s="12"/>
      <c r="I48" s="12"/>
      <c r="K48" s="13" t="str">
        <f>IF($A48="","",IF((J48="Moved out"),"",(G48-TODAY())))</f>
        <v/>
      </c>
    </row>
    <row r="49" spans="1:11" x14ac:dyDescent="0.25">
      <c r="F49" s="11"/>
      <c r="G49" s="11"/>
      <c r="H49" s="12"/>
      <c r="I49" s="12"/>
      <c r="K49" s="13" t="str">
        <f>IF($A49="","",IF((J49="Moved out"),"",(G49-TODAY())))</f>
        <v/>
      </c>
    </row>
    <row r="50" spans="1:11" x14ac:dyDescent="0.25">
      <c r="F50" s="11"/>
      <c r="G50" s="11"/>
      <c r="H50" s="12"/>
      <c r="I50" s="12"/>
      <c r="K50" s="13" t="str">
        <f>IF($A50="","",IF((J50="Moved out"),"",(G50-TODAY())))</f>
        <v/>
      </c>
    </row>
    <row r="51" spans="1:11" x14ac:dyDescent="0.25">
      <c r="F51" s="11"/>
      <c r="G51" s="11"/>
      <c r="H51" s="12"/>
      <c r="I51" s="12"/>
      <c r="K51" s="13" t="str">
        <f>IF($A51="","",IF((J51="Moved out"),"",(G51-TODAY())))</f>
        <v/>
      </c>
    </row>
    <row r="52" spans="1:11" x14ac:dyDescent="0.25">
      <c r="F52" s="11"/>
      <c r="G52" s="11"/>
      <c r="H52" s="12"/>
      <c r="I52" s="12"/>
      <c r="K52" s="13" t="str">
        <f>IF($A52="","",IF((J52="Moved out"),"",(G52-TODAY())))</f>
        <v/>
      </c>
    </row>
    <row r="53" spans="1:11" x14ac:dyDescent="0.25">
      <c r="F53" s="11"/>
      <c r="G53" s="11"/>
      <c r="H53" s="12"/>
      <c r="I53" s="12"/>
      <c r="K53" s="13" t="str">
        <f>IF($A53="","",IF((J53="Moved out"),"",(G53-TODAY())))</f>
        <v/>
      </c>
    </row>
    <row r="54" spans="1:11" x14ac:dyDescent="0.25">
      <c r="F54" s="11"/>
      <c r="G54" s="11"/>
      <c r="H54" s="12"/>
      <c r="I54" s="12"/>
      <c r="K54" s="13" t="str">
        <f>IF($A54="","",IF((J54="Moved out"),"",(G54-TODAY())))</f>
        <v/>
      </c>
    </row>
    <row r="55" spans="1:11" x14ac:dyDescent="0.25">
      <c r="F55" s="11"/>
      <c r="G55" s="11"/>
      <c r="H55" s="12"/>
      <c r="I55" s="12"/>
      <c r="K55" s="13" t="str">
        <f>IF($A55="","",IF((J55="Moved out"),"",(G55-TODAY())))</f>
        <v/>
      </c>
    </row>
    <row r="56" spans="1:11" x14ac:dyDescent="0.25">
      <c r="F56" s="11"/>
      <c r="G56" s="11"/>
      <c r="H56" s="12"/>
      <c r="I56" s="12"/>
      <c r="K56" s="13" t="str">
        <f>IF($A56="","",IF((J56="Moved out"),"",(G56-TODAY())))</f>
        <v/>
      </c>
    </row>
    <row r="57" spans="1:11" x14ac:dyDescent="0.25">
      <c r="F57" s="11"/>
      <c r="G57" s="11"/>
      <c r="H57" s="12"/>
      <c r="I57" s="12"/>
      <c r="K57" s="13" t="str">
        <f>IF($A57="","",IF((J57="Moved out"),"",(G57-TODAY())))</f>
        <v/>
      </c>
    </row>
    <row r="58" spans="1:11" x14ac:dyDescent="0.25">
      <c r="F58" s="11"/>
      <c r="G58" s="11"/>
      <c r="H58" s="12"/>
      <c r="I58" s="12"/>
      <c r="K58" s="13" t="str">
        <f>IF($A58="","",IF((J58="Moved out"),"",(G58-TODAY())))</f>
        <v/>
      </c>
    </row>
    <row r="59" spans="1:11" x14ac:dyDescent="0.25">
      <c r="F59" s="11"/>
      <c r="G59" s="11"/>
      <c r="H59" s="12"/>
      <c r="I59" s="12"/>
      <c r="K59" s="13" t="str">
        <f>IF($A59="","",IF((J59="Moved out"),"",(G59-TODAY())))</f>
        <v/>
      </c>
    </row>
    <row r="60" spans="1:11" x14ac:dyDescent="0.25">
      <c r="F60" s="11"/>
      <c r="G60" s="11"/>
      <c r="H60" s="12"/>
      <c r="I60" s="12"/>
      <c r="K60" s="13" t="str">
        <f>IF($A60="","",IF((J60="Moved out"),"",(G60-TODAY())))</f>
        <v/>
      </c>
    </row>
    <row r="61" spans="1:11" x14ac:dyDescent="0.25">
      <c r="F61" s="11"/>
      <c r="G61" s="11"/>
      <c r="H61" s="12"/>
      <c r="I61" s="12"/>
      <c r="K61" s="13" t="str">
        <f>IF($A61="","",IF((J61="Moved out"),"",(G61-TODAY())))</f>
        <v/>
      </c>
    </row>
    <row r="62" spans="1:11" x14ac:dyDescent="0.25">
      <c r="F62" s="11"/>
      <c r="G62" s="11"/>
      <c r="H62" s="12"/>
      <c r="I62" s="12"/>
      <c r="K62" s="13" t="str">
        <f>IF($A62="","",IF((J62="Moved out"),"",(G62-TODAY())))</f>
        <v/>
      </c>
    </row>
    <row r="63" spans="1:11" x14ac:dyDescent="0.25">
      <c r="F63" s="11"/>
      <c r="G63" s="11"/>
      <c r="H63" s="12"/>
      <c r="I63" s="12"/>
      <c r="K63" s="13" t="str">
        <f>IF($A63="","",IF((J63="Moved out"),"",(G63-TODAY())))</f>
        <v/>
      </c>
    </row>
    <row r="64" spans="1:11" x14ac:dyDescent="0.25">
      <c r="F64" s="11"/>
      <c r="G64" s="11"/>
      <c r="H64" s="12"/>
      <c r="I64" s="12"/>
      <c r="K64" s="13" t="str">
        <f>IF($A64="","",IF((J64="Moved out"),"",(G64-TODAY())))</f>
        <v/>
      </c>
    </row>
    <row r="65" spans="1:11" x14ac:dyDescent="0.25">
      <c r="F65" s="11"/>
      <c r="G65" s="11"/>
      <c r="H65" s="12"/>
      <c r="I65" s="12"/>
      <c r="K65" s="13" t="str">
        <f>IF($A65="","",IF((J65="Moved out"),"",(G65-TODAY())))</f>
        <v/>
      </c>
    </row>
    <row r="66" spans="1:11" x14ac:dyDescent="0.25">
      <c r="F66" s="11"/>
      <c r="G66" s="11"/>
      <c r="H66" s="12"/>
      <c r="I66" s="12"/>
      <c r="K66" s="13" t="str">
        <f>IF($A66="","",IF((J66="Moved out"),"",(G66-TODAY())))</f>
        <v/>
      </c>
    </row>
    <row r="67" spans="1:11" x14ac:dyDescent="0.25">
      <c r="F67" s="11"/>
      <c r="G67" s="11"/>
      <c r="H67" s="12"/>
      <c r="I67" s="12"/>
      <c r="K67" s="13" t="str">
        <f>IF($A67="","",IF((J67="Moved out"),"",(G67-TODAY())))</f>
        <v/>
      </c>
    </row>
    <row r="68" spans="1:11" x14ac:dyDescent="0.25">
      <c r="F68" s="11"/>
      <c r="G68" s="11"/>
      <c r="H68" s="12"/>
      <c r="I68" s="12"/>
      <c r="K68" s="13" t="str">
        <f>IF($A68="","",IF((J68="Moved out"),"",(G68-TODAY())))</f>
        <v/>
      </c>
    </row>
    <row r="69" spans="1:11" x14ac:dyDescent="0.25">
      <c r="F69" s="11"/>
      <c r="G69" s="11"/>
      <c r="H69" s="12"/>
      <c r="I69" s="12"/>
      <c r="K69" s="13" t="str">
        <f>IF($A69="","",IF((J69="Moved out"),"",(G69-TODAY())))</f>
        <v/>
      </c>
    </row>
    <row r="70" spans="1:11" x14ac:dyDescent="0.25">
      <c r="F70" s="11"/>
      <c r="G70" s="11"/>
      <c r="H70" s="12"/>
      <c r="I70" s="12"/>
      <c r="K70" s="13" t="str">
        <f>IF($A70="","",IF((J70="Moved out"),"",(G70-TODAY())))</f>
        <v/>
      </c>
    </row>
    <row r="71" spans="1:11" x14ac:dyDescent="0.25">
      <c r="F71" s="11"/>
      <c r="G71" s="11"/>
      <c r="H71" s="12"/>
      <c r="I71" s="12"/>
      <c r="K71" s="13" t="str">
        <f>IF($A71="","",IF((J71="Moved out"),"",(G71-TODAY())))</f>
        <v/>
      </c>
    </row>
    <row r="72" spans="1:11" x14ac:dyDescent="0.25">
      <c r="F72" s="11"/>
      <c r="G72" s="11"/>
      <c r="H72" s="12"/>
      <c r="I72" s="12"/>
      <c r="K72" s="13" t="str">
        <f>IF($A72="","",IF((J72="Moved out"),"",(G72-TODAY())))</f>
        <v/>
      </c>
    </row>
    <row r="73" spans="1:11" x14ac:dyDescent="0.25">
      <c r="F73" s="11"/>
      <c r="G73" s="11"/>
      <c r="H73" s="12"/>
      <c r="I73" s="12"/>
      <c r="K73" s="13" t="str">
        <f>IF($A73="","",IF((J73="Moved out"),"",(G73-TODAY())))</f>
        <v/>
      </c>
    </row>
    <row r="74" spans="1:11" x14ac:dyDescent="0.25">
      <c r="F74" s="11"/>
      <c r="G74" s="11"/>
      <c r="H74" s="12"/>
      <c r="I74" s="12"/>
      <c r="K74" s="13" t="str">
        <f>IF($A74="","",IF((J74="Moved out"),"",(G74-TODAY())))</f>
        <v/>
      </c>
    </row>
    <row r="75" spans="1:11" x14ac:dyDescent="0.25">
      <c r="F75" s="11"/>
      <c r="G75" s="11"/>
      <c r="H75" s="12"/>
      <c r="I75" s="12"/>
      <c r="K75" s="13" t="str">
        <f>IF($A75="","",IF((J75="Moved out"),"",(G75-TODAY())))</f>
        <v/>
      </c>
    </row>
    <row r="76" spans="1:11" x14ac:dyDescent="0.25">
      <c r="F76" s="11"/>
      <c r="G76" s="11"/>
      <c r="H76" s="12"/>
      <c r="I76" s="12"/>
      <c r="K76" s="13" t="str">
        <f>IF($A76="","",IF((J76="Moved out"),"",(G76-TODAY())))</f>
        <v/>
      </c>
    </row>
    <row r="77" spans="1:11" x14ac:dyDescent="0.25">
      <c r="F77" s="11"/>
      <c r="G77" s="11"/>
      <c r="H77" s="12"/>
      <c r="I77" s="12"/>
      <c r="K77" s="13" t="str">
        <f>IF($A77="","",IF((J77="Moved out"),"",(G77-TODAY())))</f>
        <v/>
      </c>
    </row>
    <row r="78" spans="1:11" x14ac:dyDescent="0.25">
      <c r="F78" s="11"/>
      <c r="G78" s="11"/>
      <c r="H78" s="12"/>
      <c r="I78" s="12"/>
      <c r="K78" s="13" t="str">
        <f>IF($A78="","",IF((J78="Moved out"),"",(G78-TODAY())))</f>
        <v/>
      </c>
    </row>
    <row r="79" spans="1:11" x14ac:dyDescent="0.25">
      <c r="F79" s="11"/>
      <c r="G79" s="11"/>
      <c r="H79" s="12"/>
      <c r="I79" s="12"/>
      <c r="K79" s="13" t="str">
        <f>IF($A79="","",IF((J79="Moved out"),"",(G79-TODAY())))</f>
        <v/>
      </c>
    </row>
    <row r="80" spans="1:11" x14ac:dyDescent="0.25">
      <c r="F80" s="11"/>
      <c r="G80" s="11"/>
      <c r="H80" s="12"/>
      <c r="I80" s="12"/>
      <c r="K80" s="13" t="str">
        <f>IF($A80="","",IF((J80="Moved out"),"",(G80-TODAY())))</f>
        <v/>
      </c>
    </row>
    <row r="81" spans="1:11" x14ac:dyDescent="0.25">
      <c r="F81" s="11"/>
      <c r="G81" s="11"/>
      <c r="H81" s="12"/>
      <c r="I81" s="12"/>
      <c r="K81" s="13" t="str">
        <f>IF($A81="","",IF((J81="Moved out"),"",(G81-TODAY())))</f>
        <v/>
      </c>
    </row>
    <row r="82" spans="1:11" x14ac:dyDescent="0.25">
      <c r="F82" s="11"/>
      <c r="G82" s="11"/>
      <c r="H82" s="12"/>
      <c r="I82" s="12"/>
      <c r="K82" s="13" t="str">
        <f>IF($A82="","",IF((J82="Moved out"),"",(G82-TODAY())))</f>
        <v/>
      </c>
    </row>
    <row r="83" spans="1:11" x14ac:dyDescent="0.25">
      <c r="F83" s="11"/>
      <c r="G83" s="11"/>
      <c r="H83" s="12"/>
      <c r="I83" s="12"/>
      <c r="K83" s="13" t="str">
        <f>IF($A83="","",IF((J83="Moved out"),"",(G83-TODAY())))</f>
        <v/>
      </c>
    </row>
    <row r="84" spans="1:11" x14ac:dyDescent="0.25">
      <c r="F84" s="11"/>
      <c r="G84" s="11"/>
      <c r="H84" s="12"/>
      <c r="I84" s="12"/>
      <c r="K84" s="13" t="str">
        <f>IF($A84="","",IF((J84="Moved out"),"",(G84-TODAY())))</f>
        <v/>
      </c>
    </row>
    <row r="85" spans="1:11" x14ac:dyDescent="0.25">
      <c r="F85" s="11"/>
      <c r="G85" s="11"/>
      <c r="H85" s="12"/>
      <c r="I85" s="12"/>
      <c r="K85" s="13" t="str">
        <f>IF($A85="","",IF((J85="Moved out"),"",(G85-TODAY())))</f>
        <v/>
      </c>
    </row>
    <row r="86" spans="1:11" x14ac:dyDescent="0.25">
      <c r="F86" s="11"/>
      <c r="G86" s="11"/>
      <c r="H86" s="12"/>
      <c r="I86" s="12"/>
      <c r="K86" s="13" t="str">
        <f>IF($A86="","",IF((J86="Moved out"),"",(G86-TODAY())))</f>
        <v/>
      </c>
    </row>
    <row r="87" spans="1:11" x14ac:dyDescent="0.25">
      <c r="F87" s="11"/>
      <c r="G87" s="11"/>
      <c r="H87" s="12"/>
      <c r="I87" s="12"/>
      <c r="K87" s="13" t="str">
        <f>IF($A87="","",IF((J87="Moved out"),"",(G87-TODAY())))</f>
        <v/>
      </c>
    </row>
    <row r="88" spans="1:11" x14ac:dyDescent="0.25">
      <c r="F88" s="11"/>
      <c r="G88" s="11"/>
      <c r="H88" s="12"/>
      <c r="I88" s="12"/>
      <c r="K88" s="13" t="str">
        <f>IF($A88="","",IF((J88="Moved out"),"",(G88-TODAY())))</f>
        <v/>
      </c>
    </row>
    <row r="89" spans="1:11" x14ac:dyDescent="0.25">
      <c r="F89" s="11"/>
      <c r="G89" s="11"/>
      <c r="H89" s="12"/>
      <c r="I89" s="12"/>
      <c r="K89" s="13" t="str">
        <f>IF($A89="","",IF((J89="Moved out"),"",(G89-TODAY())))</f>
        <v/>
      </c>
    </row>
    <row r="90" spans="1:11" x14ac:dyDescent="0.25">
      <c r="F90" s="11"/>
      <c r="G90" s="11"/>
      <c r="H90" s="12"/>
      <c r="I90" s="12"/>
      <c r="K90" s="13" t="str">
        <f>IF($A90="","",IF((J90="Moved out"),"",(G90-TODAY())))</f>
        <v/>
      </c>
    </row>
    <row r="91" spans="1:11" x14ac:dyDescent="0.25">
      <c r="F91" s="11"/>
      <c r="G91" s="11"/>
      <c r="H91" s="12"/>
      <c r="I91" s="12"/>
      <c r="K91" s="13" t="str">
        <f>IF($A91="","",IF((J91="Moved out"),"",(G91-TODAY())))</f>
        <v/>
      </c>
    </row>
    <row r="92" spans="1:11" x14ac:dyDescent="0.25">
      <c r="F92" s="11"/>
      <c r="G92" s="11"/>
      <c r="H92" s="12"/>
      <c r="I92" s="12"/>
      <c r="K92" s="13" t="str">
        <f>IF($A92="","",IF((J92="Moved out"),"",(G92-TODAY())))</f>
        <v/>
      </c>
    </row>
    <row r="93" spans="1:11" x14ac:dyDescent="0.25">
      <c r="F93" s="11"/>
      <c r="G93" s="11"/>
      <c r="H93" s="12"/>
      <c r="I93" s="12"/>
      <c r="K93" s="13" t="str">
        <f>IF($A93="","",IF((J93="Moved out"),"",(G93-TODAY())))</f>
        <v/>
      </c>
    </row>
    <row r="94" spans="1:11" x14ac:dyDescent="0.25">
      <c r="F94" s="11"/>
      <c r="G94" s="11"/>
      <c r="H94" s="12"/>
      <c r="I94" s="12"/>
      <c r="K94" s="13" t="str">
        <f>IF($A94="","",IF((J94="Moved out"),"",(G94-TODAY())))</f>
        <v/>
      </c>
    </row>
    <row r="95" spans="1:11" x14ac:dyDescent="0.25">
      <c r="F95" s="11"/>
      <c r="G95" s="11"/>
      <c r="H95" s="12"/>
      <c r="I95" s="12"/>
      <c r="K95" s="13" t="str">
        <f>IF($A95="","",IF((J95="Moved out"),"",(G95-TODAY())))</f>
        <v/>
      </c>
    </row>
    <row r="96" spans="1:11" x14ac:dyDescent="0.25">
      <c r="F96" s="11"/>
      <c r="G96" s="11"/>
      <c r="H96" s="12"/>
      <c r="I96" s="12"/>
      <c r="K96" s="13" t="str">
        <f>IF($A96="","",IF((J96="Moved out"),"",(G96-TODAY())))</f>
        <v/>
      </c>
    </row>
    <row r="97" spans="1:11" x14ac:dyDescent="0.25">
      <c r="F97" s="11"/>
      <c r="G97" s="11"/>
      <c r="H97" s="12"/>
      <c r="I97" s="12"/>
      <c r="K97" s="13" t="str">
        <f>IF($A97="","",IF((J97="Moved out"),"",(G97-TODAY())))</f>
        <v/>
      </c>
    </row>
    <row r="98" spans="1:11" x14ac:dyDescent="0.25">
      <c r="F98" s="11"/>
      <c r="G98" s="11"/>
      <c r="H98" s="12"/>
      <c r="I98" s="12"/>
      <c r="K98" s="13" t="str">
        <f>IF($A98="","",IF((J98="Moved out"),"",(G98-TODAY())))</f>
        <v/>
      </c>
    </row>
    <row r="99" spans="1:11" x14ac:dyDescent="0.25">
      <c r="F99" s="11"/>
      <c r="G99" s="11"/>
      <c r="H99" s="12"/>
      <c r="I99" s="12"/>
      <c r="K99" s="13" t="str">
        <f>IF($A99="","",IF((J99="Moved out"),"",(G99-TODAY())))</f>
        <v/>
      </c>
    </row>
    <row r="100" spans="1:11" x14ac:dyDescent="0.25">
      <c r="F100" s="11"/>
      <c r="G100" s="11"/>
      <c r="H100" s="12"/>
      <c r="I100" s="12"/>
      <c r="K100" s="13" t="str">
        <f>IF($A100="","",IF((J100="Moved out"),"",(G100-TODAY())))</f>
        <v/>
      </c>
    </row>
    <row r="101" spans="1:11" x14ac:dyDescent="0.25">
      <c r="F101" s="11"/>
      <c r="G101" s="11"/>
      <c r="H101" s="12"/>
      <c r="I101" s="12"/>
      <c r="K101" s="13" t="str">
        <f>IF($A101="","",IF((J101="Moved out"),"",(G101-TODAY())))</f>
        <v/>
      </c>
    </row>
    <row r="102" spans="1:11" x14ac:dyDescent="0.25">
      <c r="F102" s="11"/>
      <c r="G102" s="11"/>
      <c r="H102" s="12"/>
      <c r="I102" s="12"/>
      <c r="K102" s="13" t="str">
        <f>IF($A102="","",IF((J102="Moved out"),"",(G102-TODAY())))</f>
        <v/>
      </c>
    </row>
    <row r="103" spans="1:11" x14ac:dyDescent="0.25">
      <c r="F103" s="11"/>
      <c r="G103" s="11"/>
      <c r="H103" s="12"/>
      <c r="I103" s="12"/>
      <c r="K103" s="13" t="str">
        <f>IF($A103="","",IF((J103="Moved out"),"",(G103-TODAY())))</f>
        <v/>
      </c>
    </row>
    <row r="104" spans="1:11" x14ac:dyDescent="0.25">
      <c r="F104" s="11"/>
      <c r="G104" s="11"/>
      <c r="H104" s="12"/>
      <c r="I104" s="12"/>
      <c r="K104" s="13" t="str">
        <f>IF($A104="","",IF((J104="Moved out"),"",(G104-TODAY())))</f>
        <v/>
      </c>
    </row>
    <row r="105" spans="1:11" x14ac:dyDescent="0.25">
      <c r="F105" s="11"/>
      <c r="G105" s="11"/>
      <c r="H105" s="12"/>
      <c r="I105" s="12"/>
      <c r="K105" s="13" t="str">
        <f>IF($A105="","",IF((J105="Moved out"),"",(G105-TODAY())))</f>
        <v/>
      </c>
    </row>
    <row r="106" spans="1:11" x14ac:dyDescent="0.25">
      <c r="F106" s="11"/>
      <c r="G106" s="11"/>
      <c r="H106" s="12"/>
      <c r="I106" s="12"/>
      <c r="K106" s="13" t="str">
        <f>IF($A106="","",IF((J106="Moved out"),"",(G106-TODAY())))</f>
        <v/>
      </c>
    </row>
    <row r="107" spans="1:11" x14ac:dyDescent="0.25">
      <c r="F107" s="11"/>
      <c r="G107" s="11"/>
      <c r="H107" s="12"/>
      <c r="I107" s="12"/>
      <c r="K107" s="13" t="str">
        <f>IF($A107="","",IF((J107="Moved out"),"",(G107-TODAY())))</f>
        <v/>
      </c>
    </row>
    <row r="108" spans="1:11" x14ac:dyDescent="0.25">
      <c r="F108" s="11"/>
      <c r="G108" s="11"/>
      <c r="H108" s="12"/>
      <c r="I108" s="12"/>
      <c r="K108" s="13" t="str">
        <f>IF($A108="","",IF((J108="Moved out"),"",(G108-TODAY())))</f>
        <v/>
      </c>
    </row>
    <row r="109" spans="1:11" x14ac:dyDescent="0.25">
      <c r="F109" s="11"/>
      <c r="G109" s="11"/>
      <c r="H109" s="12"/>
      <c r="I109" s="12"/>
      <c r="K109" s="13" t="str">
        <f>IF($A109="","",IF((J109="Moved out"),"",(G109-TODAY())))</f>
        <v/>
      </c>
    </row>
    <row r="110" spans="1:11" x14ac:dyDescent="0.25">
      <c r="F110" s="11"/>
      <c r="G110" s="11"/>
      <c r="H110" s="12"/>
      <c r="I110" s="12"/>
      <c r="K110" s="13" t="str">
        <f>IF($A110="","",IF((J110="Moved out"),"",(G110-TODAY())))</f>
        <v/>
      </c>
    </row>
    <row r="111" spans="1:11" x14ac:dyDescent="0.25">
      <c r="F111" s="11"/>
      <c r="G111" s="11"/>
      <c r="H111" s="12"/>
      <c r="I111" s="12"/>
      <c r="K111" s="13" t="str">
        <f>IF($A111="","",IF((J111="Moved out"),"",(G111-TODAY())))</f>
        <v/>
      </c>
    </row>
    <row r="112" spans="1:11" x14ac:dyDescent="0.25">
      <c r="F112" s="11"/>
      <c r="G112" s="11"/>
      <c r="H112" s="12"/>
      <c r="I112" s="12"/>
      <c r="K112" s="13" t="str">
        <f>IF($A112="","",IF((J112="Moved out"),"",(G112-TODAY())))</f>
        <v/>
      </c>
    </row>
    <row r="113" spans="1:11" x14ac:dyDescent="0.25">
      <c r="F113" s="11"/>
      <c r="G113" s="11"/>
      <c r="H113" s="12"/>
      <c r="I113" s="12"/>
      <c r="K113" s="13" t="str">
        <f>IF($A113="","",IF((J113="Moved out"),"",(G113-TODAY())))</f>
        <v/>
      </c>
    </row>
    <row r="114" spans="1:11" x14ac:dyDescent="0.25">
      <c r="F114" s="11"/>
      <c r="G114" s="11"/>
      <c r="H114" s="12"/>
      <c r="I114" s="12"/>
      <c r="K114" s="13" t="str">
        <f>IF($A114="","",IF((J114="Moved out"),"",(G114-TODAY())))</f>
        <v/>
      </c>
    </row>
    <row r="115" spans="1:11" x14ac:dyDescent="0.25">
      <c r="F115" s="11"/>
      <c r="G115" s="11"/>
      <c r="H115" s="12"/>
      <c r="I115" s="12"/>
      <c r="K115" s="13" t="str">
        <f>IF($A115="","",IF((J115="Moved out"),"",(G115-TODAY())))</f>
        <v/>
      </c>
    </row>
    <row r="116" spans="1:11" x14ac:dyDescent="0.25">
      <c r="F116" s="11"/>
      <c r="G116" s="11"/>
      <c r="H116" s="12"/>
      <c r="I116" s="12"/>
      <c r="K116" s="13" t="str">
        <f>IF($A116="","",IF((J116="Moved out"),"",(G116-TODAY())))</f>
        <v/>
      </c>
    </row>
    <row r="117" spans="1:11" x14ac:dyDescent="0.25">
      <c r="F117" s="11"/>
      <c r="G117" s="11"/>
      <c r="H117" s="12"/>
      <c r="I117" s="12"/>
      <c r="K117" s="13" t="str">
        <f>IF($A117="","",IF((J117="Moved out"),"",(G117-TODAY())))</f>
        <v/>
      </c>
    </row>
    <row r="118" spans="1:11" x14ac:dyDescent="0.25">
      <c r="F118" s="11"/>
      <c r="G118" s="11"/>
      <c r="H118" s="12"/>
      <c r="I118" s="12"/>
      <c r="K118" s="13" t="str">
        <f>IF($A118="","",IF((J118="Moved out"),"",(G118-TODAY())))</f>
        <v/>
      </c>
    </row>
    <row r="119" spans="1:11" x14ac:dyDescent="0.25">
      <c r="F119" s="11"/>
      <c r="G119" s="11"/>
      <c r="H119" s="12"/>
      <c r="I119" s="12"/>
      <c r="K119" s="13" t="str">
        <f>IF($A119="","",IF((J119="Moved out"),"",(G119-TODAY())))</f>
        <v/>
      </c>
    </row>
    <row r="120" spans="1:11" x14ac:dyDescent="0.25">
      <c r="F120" s="11"/>
      <c r="G120" s="11"/>
      <c r="H120" s="12"/>
      <c r="I120" s="12"/>
      <c r="K120" s="13" t="str">
        <f>IF($A120="","",IF((J120="Moved out"),"",(G120-TODAY())))</f>
        <v/>
      </c>
    </row>
    <row r="121" spans="1:11" x14ac:dyDescent="0.25">
      <c r="F121" s="11"/>
      <c r="G121" s="11"/>
      <c r="H121" s="12"/>
      <c r="I121" s="12"/>
      <c r="K121" s="13" t="str">
        <f>IF($A121="","",IF((J121="Moved out"),"",(G121-TODAY())))</f>
        <v/>
      </c>
    </row>
    <row r="122" spans="1:11" x14ac:dyDescent="0.25">
      <c r="F122" s="11"/>
      <c r="G122" s="11"/>
      <c r="H122" s="12"/>
      <c r="I122" s="12"/>
      <c r="K122" s="13" t="str">
        <f>IF($A122="","",IF((J122="Moved out"),"",(G122-TODAY())))</f>
        <v/>
      </c>
    </row>
    <row r="123" spans="1:11" x14ac:dyDescent="0.25">
      <c r="F123" s="11"/>
      <c r="G123" s="11"/>
      <c r="H123" s="12"/>
      <c r="I123" s="12"/>
      <c r="K123" s="13" t="str">
        <f>IF($A123="","",IF((J123="Moved out"),"",(G123-TODAY())))</f>
        <v/>
      </c>
    </row>
    <row r="124" spans="1:11" x14ac:dyDescent="0.25">
      <c r="F124" s="11"/>
      <c r="G124" s="11"/>
      <c r="H124" s="12"/>
      <c r="I124" s="12"/>
      <c r="K124" s="13" t="str">
        <f>IF($A124="","",IF((J124="Moved out"),"",(G124-TODAY())))</f>
        <v/>
      </c>
    </row>
    <row r="125" spans="1:11" x14ac:dyDescent="0.25">
      <c r="F125" s="11"/>
      <c r="G125" s="11"/>
      <c r="H125" s="12"/>
      <c r="I125" s="12"/>
      <c r="K125" s="13" t="str">
        <f>IF($A125="","",IF((J125="Moved out"),"",(G125-TODAY())))</f>
        <v/>
      </c>
    </row>
    <row r="126" spans="1:11" x14ac:dyDescent="0.25">
      <c r="F126" s="11"/>
      <c r="G126" s="11"/>
      <c r="H126" s="12"/>
      <c r="I126" s="12"/>
      <c r="K126" s="13" t="str">
        <f>IF($A126="","",IF((J126="Moved out"),"",(G126-TODAY())))</f>
        <v/>
      </c>
    </row>
    <row r="127" spans="1:11" x14ac:dyDescent="0.25">
      <c r="F127" s="11"/>
      <c r="G127" s="11"/>
      <c r="H127" s="12"/>
      <c r="I127" s="12"/>
      <c r="K127" s="13" t="str">
        <f>IF($A127="","",IF((J127="Moved out"),"",(G127-TODAY())))</f>
        <v/>
      </c>
    </row>
    <row r="128" spans="1:11" x14ac:dyDescent="0.25">
      <c r="F128" s="11"/>
      <c r="G128" s="11"/>
      <c r="H128" s="12"/>
      <c r="I128" s="12"/>
      <c r="K128" s="13" t="str">
        <f>IF($A128="","",IF((J128="Moved out"),"",(G128-TODAY())))</f>
        <v/>
      </c>
    </row>
    <row r="129" spans="1:11" x14ac:dyDescent="0.25">
      <c r="F129" s="11"/>
      <c r="G129" s="11"/>
      <c r="H129" s="12"/>
      <c r="I129" s="12"/>
      <c r="K129" s="13" t="str">
        <f>IF($A129="","",IF((J129="Moved out"),"",(G129-TODAY())))</f>
        <v/>
      </c>
    </row>
    <row r="130" spans="1:11" x14ac:dyDescent="0.25">
      <c r="F130" s="11"/>
      <c r="G130" s="11"/>
      <c r="H130" s="12"/>
      <c r="I130" s="12"/>
      <c r="K130" s="13" t="str">
        <f>IF($A130="","",IF((J130="Moved out"),"",(G130-TODAY())))</f>
        <v/>
      </c>
    </row>
    <row r="131" spans="1:11" x14ac:dyDescent="0.25">
      <c r="F131" s="11"/>
      <c r="G131" s="11"/>
      <c r="H131" s="12"/>
      <c r="I131" s="12"/>
      <c r="K131" s="13" t="str">
        <f>IF($A131="","",IF((J131="Moved out"),"",(G131-TODAY())))</f>
        <v/>
      </c>
    </row>
    <row r="132" spans="1:11" x14ac:dyDescent="0.25">
      <c r="F132" s="11"/>
      <c r="G132" s="11"/>
      <c r="H132" s="12"/>
      <c r="I132" s="12"/>
      <c r="K132" s="13" t="str">
        <f>IF($A132="","",IF((J132="Moved out"),"",(G132-TODAY())))</f>
        <v/>
      </c>
    </row>
    <row r="133" spans="1:11" x14ac:dyDescent="0.25">
      <c r="F133" s="11"/>
      <c r="G133" s="11"/>
      <c r="H133" s="12"/>
      <c r="I133" s="12"/>
      <c r="K133" s="13" t="str">
        <f>IF($A133="","",IF((J133="Moved out"),"",(G133-TODAY())))</f>
        <v/>
      </c>
    </row>
    <row r="134" spans="1:11" x14ac:dyDescent="0.25">
      <c r="F134" s="11"/>
      <c r="G134" s="11"/>
      <c r="H134" s="12"/>
      <c r="I134" s="12"/>
      <c r="K134" s="13" t="str">
        <f>IF($A134="","",IF((J134="Moved out"),"",(G134-TODAY())))</f>
        <v/>
      </c>
    </row>
    <row r="135" spans="1:11" x14ac:dyDescent="0.25">
      <c r="F135" s="11"/>
      <c r="G135" s="11"/>
      <c r="H135" s="12"/>
      <c r="I135" s="12"/>
      <c r="K135" s="13" t="str">
        <f>IF($A135="","",IF((J135="Moved out"),"",(G135-TODAY())))</f>
        <v/>
      </c>
    </row>
    <row r="136" spans="1:11" x14ac:dyDescent="0.25">
      <c r="F136" s="11"/>
      <c r="G136" s="11"/>
      <c r="H136" s="12"/>
      <c r="I136" s="12"/>
      <c r="K136" s="13" t="str">
        <f>IF($A136="","",IF((J136="Moved out"),"",(G136-TODAY())))</f>
        <v/>
      </c>
    </row>
    <row r="137" spans="1:11" x14ac:dyDescent="0.25">
      <c r="F137" s="11"/>
      <c r="G137" s="11"/>
      <c r="H137" s="12"/>
      <c r="I137" s="12"/>
      <c r="K137" s="13" t="str">
        <f>IF($A137="","",IF((J137="Moved out"),"",(G137-TODAY())))</f>
        <v/>
      </c>
    </row>
    <row r="138" spans="1:11" x14ac:dyDescent="0.25">
      <c r="F138" s="11"/>
      <c r="G138" s="11"/>
      <c r="H138" s="12"/>
      <c r="I138" s="12"/>
      <c r="K138" s="13" t="str">
        <f>IF($A138="","",IF((J138="Moved out"),"",(G138-TODAY())))</f>
        <v/>
      </c>
    </row>
    <row r="139" spans="1:11" x14ac:dyDescent="0.25">
      <c r="F139" s="11"/>
      <c r="G139" s="11"/>
      <c r="H139" s="12"/>
      <c r="I139" s="12"/>
      <c r="K139" s="13" t="str">
        <f>IF($A139="","",IF((J139="Moved out"),"",(G139-TODAY())))</f>
        <v/>
      </c>
    </row>
    <row r="140" spans="1:11" x14ac:dyDescent="0.25">
      <c r="F140" s="11"/>
      <c r="G140" s="11"/>
      <c r="H140" s="12"/>
      <c r="I140" s="12"/>
      <c r="K140" s="13" t="str">
        <f>IF($A140="","",IF((J140="Moved out"),"",(G140-TODAY())))</f>
        <v/>
      </c>
    </row>
    <row r="141" spans="1:11" x14ac:dyDescent="0.25">
      <c r="F141" s="11"/>
      <c r="G141" s="11"/>
      <c r="H141" s="12"/>
      <c r="I141" s="12"/>
      <c r="K141" s="13" t="str">
        <f>IF($A141="","",IF((J141="Moved out"),"",(G141-TODAY())))</f>
        <v/>
      </c>
    </row>
    <row r="142" spans="1:11" x14ac:dyDescent="0.25">
      <c r="F142" s="11"/>
      <c r="G142" s="11"/>
      <c r="H142" s="12"/>
      <c r="I142" s="12"/>
      <c r="K142" s="13" t="str">
        <f>IF($A142="","",IF((J142="Moved out"),"",(G142-TODAY())))</f>
        <v/>
      </c>
    </row>
    <row r="143" spans="1:11" x14ac:dyDescent="0.25">
      <c r="F143" s="11"/>
      <c r="G143" s="11"/>
      <c r="H143" s="12"/>
      <c r="I143" s="12"/>
      <c r="K143" s="13" t="str">
        <f>IF($A143="","",IF((J143="Moved out"),"",(G143-TODAY())))</f>
        <v/>
      </c>
    </row>
    <row r="144" spans="1:11" x14ac:dyDescent="0.25">
      <c r="F144" s="11"/>
      <c r="G144" s="11"/>
      <c r="H144" s="12"/>
      <c r="I144" s="12"/>
      <c r="K144" s="13" t="str">
        <f>IF($A144="","",IF((J144="Moved out"),"",(G144-TODAY())))</f>
        <v/>
      </c>
    </row>
    <row r="145" spans="1:11" x14ac:dyDescent="0.25">
      <c r="F145" s="11"/>
      <c r="G145" s="11"/>
      <c r="H145" s="12"/>
      <c r="I145" s="12"/>
      <c r="K145" s="13" t="str">
        <f>IF($A145="","",IF((J145="Moved out"),"",(G145-TODAY())))</f>
        <v/>
      </c>
    </row>
    <row r="146" spans="1:11" x14ac:dyDescent="0.25">
      <c r="F146" s="11"/>
      <c r="G146" s="11"/>
      <c r="H146" s="12"/>
      <c r="I146" s="12"/>
      <c r="K146" s="13" t="str">
        <f>IF($A146="","",IF((J146="Moved out"),"",(G146-TODAY())))</f>
        <v/>
      </c>
    </row>
    <row r="147" spans="1:11" x14ac:dyDescent="0.25">
      <c r="F147" s="11"/>
      <c r="G147" s="11"/>
      <c r="H147" s="12"/>
      <c r="I147" s="12"/>
      <c r="K147" s="13" t="str">
        <f>IF($A147="","",IF((J147="Moved out"),"",(G147-TODAY())))</f>
        <v/>
      </c>
    </row>
    <row r="148" spans="1:11" x14ac:dyDescent="0.25">
      <c r="F148" s="11"/>
      <c r="G148" s="11"/>
      <c r="H148" s="12"/>
      <c r="I148" s="12"/>
      <c r="K148" s="13" t="str">
        <f>IF($A148="","",IF((J148="Moved out"),"",(G148-TODAY())))</f>
        <v/>
      </c>
    </row>
    <row r="149" spans="1:11" x14ac:dyDescent="0.25">
      <c r="F149" s="11"/>
      <c r="G149" s="11"/>
      <c r="H149" s="12"/>
      <c r="I149" s="12"/>
      <c r="K149" s="13" t="str">
        <f>IF($A149="","",IF((J149="Moved out"),"",(G149-TODAY())))</f>
        <v/>
      </c>
    </row>
    <row r="150" spans="1:11" x14ac:dyDescent="0.25">
      <c r="F150" s="11"/>
      <c r="G150" s="11"/>
      <c r="H150" s="12"/>
      <c r="I150" s="12"/>
      <c r="K150" s="13" t="str">
        <f>IF($A150="","",IF((J150="Moved out"),"",(G150-TODAY())))</f>
        <v/>
      </c>
    </row>
    <row r="151" spans="1:11" x14ac:dyDescent="0.25">
      <c r="F151" s="11"/>
      <c r="G151" s="11"/>
      <c r="H151" s="12"/>
      <c r="I151" s="12"/>
      <c r="K151" s="13" t="str">
        <f>IF($A151="","",IF((J151="Moved out"),"",(G151-TODAY())))</f>
        <v/>
      </c>
    </row>
    <row r="152" spans="1:11" x14ac:dyDescent="0.25">
      <c r="F152" s="11"/>
      <c r="G152" s="11"/>
      <c r="H152" s="12"/>
      <c r="I152" s="12"/>
      <c r="K152" s="13" t="str">
        <f>IF($A152="","",IF((J152="Moved out"),"",(G152-TODAY())))</f>
        <v/>
      </c>
    </row>
    <row r="153" spans="1:11" x14ac:dyDescent="0.25">
      <c r="F153" s="11"/>
      <c r="G153" s="11"/>
      <c r="H153" s="12"/>
      <c r="I153" s="12"/>
      <c r="K153" s="13" t="str">
        <f>IF($A153="","",IF((J153="Moved out"),"",(G153-TODAY())))</f>
        <v/>
      </c>
    </row>
    <row r="154" spans="1:11" x14ac:dyDescent="0.25">
      <c r="F154" s="11"/>
      <c r="G154" s="11"/>
      <c r="H154" s="12"/>
      <c r="I154" s="12"/>
      <c r="K154" s="13" t="str">
        <f>IF($A154="","",IF((J154="Moved out"),"",(G154-TODAY())))</f>
        <v/>
      </c>
    </row>
    <row r="155" spans="1:11" x14ac:dyDescent="0.25">
      <c r="F155" s="11"/>
      <c r="G155" s="11"/>
      <c r="H155" s="12"/>
      <c r="I155" s="12"/>
      <c r="K155" s="13" t="str">
        <f>IF($A155="","",IF((J155="Moved out"),"",(G155-TODAY())))</f>
        <v/>
      </c>
    </row>
    <row r="156" spans="1:11" x14ac:dyDescent="0.25">
      <c r="F156" s="11"/>
      <c r="G156" s="11"/>
      <c r="H156" s="12"/>
      <c r="I156" s="12"/>
      <c r="K156" s="13" t="str">
        <f>IF($A156="","",IF((J156="Moved out"),"",(G156-TODAY())))</f>
        <v/>
      </c>
    </row>
    <row r="157" spans="1:11" x14ac:dyDescent="0.25">
      <c r="F157" s="11"/>
      <c r="G157" s="11"/>
      <c r="H157" s="12"/>
      <c r="I157" s="12"/>
      <c r="K157" s="13" t="str">
        <f>IF($A157="","",IF((J157="Moved out"),"",(G157-TODAY())))</f>
        <v/>
      </c>
    </row>
    <row r="158" spans="1:11" x14ac:dyDescent="0.25">
      <c r="F158" s="11"/>
      <c r="G158" s="11"/>
      <c r="H158" s="12"/>
      <c r="I158" s="12"/>
      <c r="K158" s="13" t="str">
        <f>IF($A158="","",IF((J158="Moved out"),"",(G158-TODAY())))</f>
        <v/>
      </c>
    </row>
    <row r="159" spans="1:11" x14ac:dyDescent="0.25">
      <c r="F159" s="11"/>
      <c r="G159" s="11"/>
      <c r="H159" s="12"/>
      <c r="I159" s="12"/>
      <c r="K159" s="13" t="str">
        <f>IF($A159="","",IF((J159="Moved out"),"",(G159-TODAY())))</f>
        <v/>
      </c>
    </row>
    <row r="160" spans="1:11" x14ac:dyDescent="0.25">
      <c r="F160" s="11"/>
      <c r="G160" s="11"/>
      <c r="H160" s="12"/>
      <c r="I160" s="12"/>
      <c r="K160" s="13" t="str">
        <f>IF($A160="","",IF((J160="Moved out"),"",(G160-TODAY())))</f>
        <v/>
      </c>
    </row>
    <row r="161" spans="1:11" x14ac:dyDescent="0.25">
      <c r="F161" s="11"/>
      <c r="G161" s="11"/>
      <c r="H161" s="12"/>
      <c r="I161" s="12"/>
      <c r="K161" s="13" t="str">
        <f>IF($A161="","",IF((J161="Moved out"),"",(G161-TODAY())))</f>
        <v/>
      </c>
    </row>
    <row r="162" spans="1:11" x14ac:dyDescent="0.25">
      <c r="F162" s="11"/>
      <c r="G162" s="11"/>
      <c r="H162" s="12"/>
      <c r="I162" s="12"/>
      <c r="K162" s="13" t="str">
        <f>IF($A162="","",IF((J162="Moved out"),"",(G162-TODAY())))</f>
        <v/>
      </c>
    </row>
    <row r="163" spans="1:11" x14ac:dyDescent="0.25">
      <c r="F163" s="11"/>
      <c r="G163" s="11"/>
      <c r="H163" s="12"/>
      <c r="I163" s="12"/>
      <c r="K163" s="13" t="str">
        <f>IF($A163="","",IF((J163="Moved out"),"",(G163-TODAY())))</f>
        <v/>
      </c>
    </row>
    <row r="164" spans="1:11" x14ac:dyDescent="0.25">
      <c r="F164" s="11"/>
      <c r="G164" s="11"/>
      <c r="H164" s="12"/>
      <c r="I164" s="12"/>
      <c r="K164" s="13" t="str">
        <f>IF($A164="","",IF((J164="Moved out"),"",(G164-TODAY())))</f>
        <v/>
      </c>
    </row>
    <row r="165" spans="1:11" x14ac:dyDescent="0.25">
      <c r="F165" s="11"/>
      <c r="G165" s="11"/>
      <c r="H165" s="12"/>
      <c r="I165" s="12"/>
      <c r="K165" s="13" t="str">
        <f>IF($A165="","",IF((J165="Moved out"),"",(G165-TODAY())))</f>
        <v/>
      </c>
    </row>
    <row r="166" spans="1:11" x14ac:dyDescent="0.25">
      <c r="F166" s="11"/>
      <c r="G166" s="11"/>
      <c r="H166" s="12"/>
      <c r="I166" s="12"/>
      <c r="K166" s="13" t="str">
        <f>IF($A166="","",IF((J166="Moved out"),"",(G166-TODAY())))</f>
        <v/>
      </c>
    </row>
    <row r="167" spans="1:11" x14ac:dyDescent="0.25">
      <c r="F167" s="11"/>
      <c r="G167" s="11"/>
      <c r="H167" s="12"/>
      <c r="I167" s="12"/>
      <c r="K167" s="13" t="str">
        <f>IF($A167="","",IF((J167="Moved out"),"",(G167-TODAY())))</f>
        <v/>
      </c>
    </row>
    <row r="168" spans="1:11" x14ac:dyDescent="0.25">
      <c r="F168" s="11"/>
      <c r="G168" s="11"/>
      <c r="H168" s="12"/>
      <c r="I168" s="12"/>
      <c r="K168" s="13" t="str">
        <f>IF($A168="","",IF((J168="Moved out"),"",(G168-TODAY())))</f>
        <v/>
      </c>
    </row>
    <row r="169" spans="1:11" x14ac:dyDescent="0.25">
      <c r="F169" s="11"/>
      <c r="G169" s="11"/>
      <c r="H169" s="12"/>
      <c r="I169" s="12"/>
      <c r="K169" s="13" t="str">
        <f>IF($A169="","",IF((J169="Moved out"),"",(G169-TODAY())))</f>
        <v/>
      </c>
    </row>
    <row r="170" spans="1:11" x14ac:dyDescent="0.25">
      <c r="F170" s="11"/>
      <c r="G170" s="11"/>
      <c r="H170" s="12"/>
      <c r="I170" s="12"/>
      <c r="K170" s="13" t="str">
        <f>IF($A170="","",IF((J170="Moved out"),"",(G170-TODAY())))</f>
        <v/>
      </c>
    </row>
    <row r="171" spans="1:11" x14ac:dyDescent="0.25">
      <c r="F171" s="11"/>
      <c r="G171" s="11"/>
      <c r="H171" s="12"/>
      <c r="I171" s="12"/>
      <c r="K171" s="13" t="str">
        <f>IF($A171="","",IF((J171="Moved out"),"",(G171-TODAY())))</f>
        <v/>
      </c>
    </row>
    <row r="172" spans="1:11" x14ac:dyDescent="0.25">
      <c r="F172" s="11"/>
      <c r="G172" s="11"/>
      <c r="H172" s="12"/>
      <c r="I172" s="12"/>
      <c r="K172" s="13" t="str">
        <f>IF($A172="","",IF((J172="Moved out"),"",(G172-TODAY())))</f>
        <v/>
      </c>
    </row>
    <row r="173" spans="1:11" x14ac:dyDescent="0.25">
      <c r="F173" s="11"/>
      <c r="G173" s="11"/>
      <c r="H173" s="12"/>
      <c r="I173" s="12"/>
      <c r="K173" s="13" t="str">
        <f>IF($A173="","",IF((J173="Moved out"),"",(G173-TODAY())))</f>
        <v/>
      </c>
    </row>
    <row r="174" spans="1:11" x14ac:dyDescent="0.25">
      <c r="F174" s="11"/>
      <c r="G174" s="11"/>
      <c r="H174" s="12"/>
      <c r="I174" s="12"/>
      <c r="K174" s="13" t="str">
        <f>IF($A174="","",IF((J174="Moved out"),"",(G174-TODAY())))</f>
        <v/>
      </c>
    </row>
    <row r="175" spans="1:11" x14ac:dyDescent="0.25">
      <c r="F175" s="11"/>
      <c r="G175" s="11"/>
      <c r="H175" s="12"/>
      <c r="I175" s="12"/>
      <c r="K175" s="13" t="str">
        <f>IF($A175="","",IF((J175="Moved out"),"",(G175-TODAY())))</f>
        <v/>
      </c>
    </row>
    <row r="176" spans="1:11" x14ac:dyDescent="0.25">
      <c r="F176" s="11"/>
      <c r="G176" s="11"/>
      <c r="H176" s="12"/>
      <c r="I176" s="12"/>
      <c r="K176" s="13" t="str">
        <f>IF($A176="","",IF((J176="Moved out"),"",(G176-TODAY())))</f>
        <v/>
      </c>
    </row>
    <row r="177" spans="1:11" x14ac:dyDescent="0.25">
      <c r="F177" s="11"/>
      <c r="G177" s="11"/>
      <c r="H177" s="12"/>
      <c r="I177" s="12"/>
      <c r="K177" s="13" t="str">
        <f>IF($A177="","",IF((J177="Moved out"),"",(G177-TODAY())))</f>
        <v/>
      </c>
    </row>
    <row r="178" spans="1:11" x14ac:dyDescent="0.25">
      <c r="F178" s="11"/>
      <c r="G178" s="11"/>
      <c r="H178" s="12"/>
      <c r="I178" s="12"/>
      <c r="K178" s="13" t="str">
        <f>IF($A178="","",IF((J178="Moved out"),"",(G178-TODAY())))</f>
        <v/>
      </c>
    </row>
    <row r="179" spans="1:11" x14ac:dyDescent="0.25">
      <c r="F179" s="11"/>
      <c r="G179" s="11"/>
      <c r="H179" s="12"/>
      <c r="I179" s="12"/>
      <c r="K179" s="13" t="str">
        <f>IF($A179="","",IF((J179="Moved out"),"",(G179-TODAY())))</f>
        <v/>
      </c>
    </row>
    <row r="180" spans="1:11" x14ac:dyDescent="0.25">
      <c r="F180" s="11"/>
      <c r="G180" s="11"/>
      <c r="H180" s="12"/>
      <c r="I180" s="12"/>
      <c r="K180" s="13" t="str">
        <f>IF($A180="","",IF((J180="Moved out"),"",(G180-TODAY())))</f>
        <v/>
      </c>
    </row>
    <row r="181" spans="1:11" x14ac:dyDescent="0.25">
      <c r="F181" s="11"/>
      <c r="G181" s="11"/>
      <c r="H181" s="12"/>
      <c r="I181" s="12"/>
      <c r="K181" s="13" t="str">
        <f>IF($A181="","",IF((J181="Moved out"),"",(G181-TODAY())))</f>
        <v/>
      </c>
    </row>
    <row r="182" spans="1:11" x14ac:dyDescent="0.25">
      <c r="F182" s="11"/>
      <c r="G182" s="11"/>
      <c r="H182" s="12"/>
      <c r="I182" s="12"/>
      <c r="K182" s="13" t="str">
        <f>IF($A182="","",IF((J182="Moved out"),"",(G182-TODAY())))</f>
        <v/>
      </c>
    </row>
    <row r="183" spans="1:11" x14ac:dyDescent="0.25">
      <c r="F183" s="11"/>
      <c r="G183" s="11"/>
      <c r="H183" s="12"/>
      <c r="I183" s="12"/>
      <c r="K183" s="13" t="str">
        <f>IF($A183="","",IF((J183="Moved out"),"",(G183-TODAY())))</f>
        <v/>
      </c>
    </row>
    <row r="184" spans="1:11" x14ac:dyDescent="0.25">
      <c r="F184" s="11"/>
      <c r="G184" s="11"/>
      <c r="H184" s="12"/>
      <c r="I184" s="12"/>
      <c r="K184" s="13" t="str">
        <f>IF($A184="","",IF((J184="Moved out"),"",(G184-TODAY())))</f>
        <v/>
      </c>
    </row>
    <row r="185" spans="1:11" x14ac:dyDescent="0.25">
      <c r="F185" s="11"/>
      <c r="G185" s="11"/>
      <c r="H185" s="12"/>
      <c r="I185" s="12"/>
      <c r="K185" s="13" t="str">
        <f>IF($A185="","",IF((J185="Moved out"),"",(G185-TODAY())))</f>
        <v/>
      </c>
    </row>
    <row r="186" spans="1:11" x14ac:dyDescent="0.25">
      <c r="F186" s="11"/>
      <c r="G186" s="11"/>
      <c r="H186" s="12"/>
      <c r="I186" s="12"/>
      <c r="K186" s="13" t="str">
        <f>IF($A186="","",IF((J186="Moved out"),"",(G186-TODAY())))</f>
        <v/>
      </c>
    </row>
    <row r="187" spans="1:11" x14ac:dyDescent="0.25">
      <c r="F187" s="11"/>
      <c r="G187" s="11"/>
      <c r="H187" s="12"/>
      <c r="I187" s="12"/>
      <c r="K187" s="13" t="str">
        <f>IF($A187="","",IF((J187="Moved out"),"",(G187-TODAY())))</f>
        <v/>
      </c>
    </row>
    <row r="188" spans="1:11" x14ac:dyDescent="0.25">
      <c r="F188" s="11"/>
      <c r="G188" s="11"/>
      <c r="H188" s="12"/>
      <c r="I188" s="12"/>
      <c r="K188" s="13" t="str">
        <f>IF($A188="","",IF((J188="Moved out"),"",(G188-TODAY())))</f>
        <v/>
      </c>
    </row>
    <row r="189" spans="1:11" x14ac:dyDescent="0.25">
      <c r="F189" s="11"/>
      <c r="G189" s="11"/>
      <c r="H189" s="12"/>
      <c r="I189" s="12"/>
      <c r="K189" s="13" t="str">
        <f>IF($A189="","",IF((J189="Moved out"),"",(G189-TODAY())))</f>
        <v/>
      </c>
    </row>
    <row r="190" spans="1:11" x14ac:dyDescent="0.25">
      <c r="F190" s="11"/>
      <c r="G190" s="11"/>
      <c r="H190" s="12"/>
      <c r="I190" s="12"/>
      <c r="K190" s="13" t="str">
        <f>IF($A190="","",IF((J190="Moved out"),"",(G190-TODAY())))</f>
        <v/>
      </c>
    </row>
    <row r="191" spans="1:11" x14ac:dyDescent="0.25">
      <c r="F191" s="11"/>
      <c r="G191" s="11"/>
      <c r="H191" s="12"/>
      <c r="I191" s="12"/>
      <c r="K191" s="13" t="str">
        <f>IF($A191="","",IF((J191="Moved out"),"",(G191-TODAY())))</f>
        <v/>
      </c>
    </row>
    <row r="192" spans="1:11" x14ac:dyDescent="0.25">
      <c r="F192" s="11"/>
      <c r="G192" s="11"/>
      <c r="H192" s="12"/>
      <c r="I192" s="12"/>
      <c r="K192" s="13" t="str">
        <f>IF($A192="","",IF((J192="Moved out"),"",(G192-TODAY())))</f>
        <v/>
      </c>
    </row>
    <row r="193" spans="1:11" x14ac:dyDescent="0.25">
      <c r="F193" s="11"/>
      <c r="G193" s="11"/>
      <c r="H193" s="12"/>
      <c r="I193" s="12"/>
      <c r="K193" s="13" t="str">
        <f>IF($A193="","",IF((J193="Moved out"),"",(G193-TODAY())))</f>
        <v/>
      </c>
    </row>
    <row r="194" spans="1:11" x14ac:dyDescent="0.25">
      <c r="F194" s="11"/>
      <c r="G194" s="11"/>
      <c r="H194" s="12"/>
      <c r="I194" s="12"/>
      <c r="K194" s="13" t="str">
        <f>IF($A194="","",IF((J194="Moved out"),"",(G194-TODAY())))</f>
        <v/>
      </c>
    </row>
    <row r="195" spans="1:11" x14ac:dyDescent="0.25">
      <c r="F195" s="11"/>
      <c r="G195" s="11"/>
      <c r="H195" s="12"/>
      <c r="I195" s="12"/>
      <c r="K195" s="13" t="str">
        <f>IF($A195="","",IF((J195="Moved out"),"",(G195-TODAY())))</f>
        <v/>
      </c>
    </row>
    <row r="196" spans="1:11" x14ac:dyDescent="0.25">
      <c r="F196" s="11"/>
      <c r="G196" s="11"/>
      <c r="H196" s="12"/>
      <c r="I196" s="12"/>
      <c r="K196" s="13" t="str">
        <f>IF($A196="","",IF((J196="Moved out"),"",(G196-TODAY())))</f>
        <v/>
      </c>
    </row>
    <row r="197" spans="1:11" x14ac:dyDescent="0.25">
      <c r="F197" s="11"/>
      <c r="G197" s="11"/>
      <c r="H197" s="12"/>
      <c r="I197" s="12"/>
      <c r="K197" s="13" t="str">
        <f>IF($A197="","",IF((J197="Moved out"),"",(G197-TODAY())))</f>
        <v/>
      </c>
    </row>
    <row r="198" spans="1:11" x14ac:dyDescent="0.25">
      <c r="F198" s="11"/>
      <c r="G198" s="11"/>
      <c r="H198" s="12"/>
      <c r="I198" s="12"/>
      <c r="K198" s="13" t="str">
        <f>IF($A198="","",IF((J198="Moved out"),"",(G198-TODAY())))</f>
        <v/>
      </c>
    </row>
    <row r="199" spans="1:11" x14ac:dyDescent="0.25">
      <c r="F199" s="11"/>
      <c r="G199" s="11"/>
      <c r="H199" s="12"/>
      <c r="I199" s="12"/>
      <c r="K199" s="13" t="str">
        <f>IF($A199="","",IF((J199="Moved out"),"",(G199-TODAY())))</f>
        <v/>
      </c>
    </row>
    <row r="200" spans="1:11" x14ac:dyDescent="0.25">
      <c r="F200" s="11"/>
      <c r="G200" s="11"/>
      <c r="H200" s="12"/>
      <c r="I200" s="12"/>
      <c r="K200" s="13" t="str">
        <f>IF($A200="","",IF((J200="Moved out"),"",(G200-TODAY())))</f>
        <v/>
      </c>
    </row>
    <row r="201" spans="1:11" x14ac:dyDescent="0.25">
      <c r="F201" s="11"/>
      <c r="G201" s="11"/>
      <c r="H201" s="12"/>
      <c r="I201" s="12"/>
      <c r="K201" s="13" t="str">
        <f>IF($A201="","",IF((J201="Moved out"),"",(G201-TODAY())))</f>
        <v/>
      </c>
    </row>
  </sheetData>
  <autoFilter ref="A1:K1"/>
  <conditionalFormatting sqref="K2:K201">
    <cfRule type="expression" dxfId="0" priority="1">
      <formula>AND(K2&lt;&gt;"",K2&lt;0)</formula>
    </cfRule>
  </conditionalFormatting>
  <conditionalFormatting sqref="K2:K201">
    <cfRule type="expression" dxfId="1" priority="1">
      <formula>AND(K2&lt;&gt;"",K2&lt;=60)</formula>
    </cfRule>
  </conditionalFormatting>
  <dataValidations count="5"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Active, Renewing, Notice given, Moved out" sqref="J2:J201">
      <formula1>"Active,Renewing,Notice given,Moved out"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53</v>
      </c>
      <c r="B1" s="14" t="s">
        <v>54</v>
      </c>
      <c r="C1" s="14" t="s">
        <v>55</v>
      </c>
    </row>
    <row r="2" spans="1:3" x14ac:dyDescent="0.25">
      <c r="A2" s="15" t="s">
        <v>56</v>
      </c>
      <c r="B2" s="16"/>
      <c r="C2" s="16"/>
    </row>
    <row r="3" spans="1:2" x14ac:dyDescent="0.25">
      <c r="A3" t="s">
        <v>57</v>
      </c>
      <c r="B3" s="17">
        <f>COUNTA('Tenants'!$A$2:$A$201)</f>
        <v>5</v>
      </c>
    </row>
    <row r="4" spans="1:3" x14ac:dyDescent="0.25">
      <c r="A4" s="15" t="s">
        <v>58</v>
      </c>
      <c r="B4" s="16"/>
      <c r="C4" s="16"/>
    </row>
    <row r="5" spans="1:2" x14ac:dyDescent="0.25">
      <c r="A5" t="s">
        <v>59</v>
      </c>
      <c r="B5" s="17">
        <f>COUNTIF('Tenants'!$J$2:$J$201,"Active")</f>
        <v>3</v>
      </c>
    </row>
    <row r="6" spans="1:2" x14ac:dyDescent="0.25">
      <c r="A6" t="s">
        <v>60</v>
      </c>
      <c r="B6" s="17">
        <f>COUNTIF('Tenants'!$J$2:$J$201,"Renewing")</f>
        <v>1</v>
      </c>
    </row>
    <row r="7" spans="1:2" x14ac:dyDescent="0.25">
      <c r="A7" t="s">
        <v>61</v>
      </c>
      <c r="B7" s="17">
        <f>COUNTIF('Tenants'!$J$2:$J$201,"Notice given")</f>
        <v>1</v>
      </c>
    </row>
    <row r="8" spans="1:2" x14ac:dyDescent="0.25">
      <c r="A8" t="s">
        <v>62</v>
      </c>
      <c r="B8" s="17">
        <f>COUNTIF('Tenants'!$J$2:$J$201,"Moved out")</f>
        <v>0</v>
      </c>
    </row>
    <row r="9" spans="1:3" x14ac:dyDescent="0.25">
      <c r="A9" s="15" t="s">
        <v>63</v>
      </c>
      <c r="B9" s="16"/>
      <c r="C9" s="16"/>
    </row>
    <row r="10" spans="1:2" x14ac:dyDescent="0.25">
      <c r="A10" t="s">
        <v>64</v>
      </c>
      <c r="B10" s="18">
        <f>SUM('Tenants'!$H$2:$H$201)</f>
        <v>6965</v>
      </c>
    </row>
    <row r="11" spans="1:2" x14ac:dyDescent="0.25">
      <c r="A11" t="s">
        <v>65</v>
      </c>
      <c r="B11" s="18">
        <f>SUM('Tenants'!$I$2:$I$201)</f>
        <v>6965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Tenants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