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nu items" state="visible" r:id="rId5"/>
  </sheets>
  <calcPr calcId="171027" fullCalcOnLoad="1"/>
</workbook>
</file>

<file path=xl/sharedStrings.xml><?xml version="1.0" encoding="utf-8"?>
<sst xmlns="http://schemas.openxmlformats.org/spreadsheetml/2006/main" count="30" uniqueCount="30">
  <si>
    <t>Taco Shop Recipe Cost Calculator</t>
  </si>
  <si>
    <t>A free recipe cost calculator for taco shops: price tacos and plates by ingredient and protein cost with margin in Sheets or Excel.</t>
  </si>
  <si>
    <t>Quick start</t>
  </si>
  <si>
    <t>Open the Menu items tab and replace the sample rows with your own — one row per entry. Formulas fill in automatically for new rows.</t>
  </si>
  <si>
    <t>Use cooked protein cost per pound (raw price ÷ cooked yield) so trim and shrink are counted.</t>
  </si>
  <si>
    <t>Suggested price rounds up to the next quarter at your target food cost; Actual food cost % turns red above 32%.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</si>
  <si>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</si>
  <si>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</si>
  <si>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</si>
  <si>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</si>
  <si>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</si>
  <si>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</si>
  <si>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</si>
  <si>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</si>
  <si>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Protein oz</t>
  </si>
  <si>
    <t>Protein cost / lb (cooked)</t>
  </si>
  <si>
    <t>Tortillas</t>
  </si>
  <si>
    <t>Tortilla cost each</t>
  </si>
  <si>
    <t>Toppings &amp; salsa</t>
  </si>
  <si>
    <t>Sides</t>
  </si>
  <si>
    <t>Target food cost %</t>
  </si>
  <si>
    <t>Menu price</t>
  </si>
  <si>
    <t>Plate cost</t>
  </si>
  <si>
    <t>Suggested price</t>
  </si>
  <si>
    <t>Actual food cost %</t>
  </si>
  <si>
    <t>Al pastor taco (single)</t>
  </si>
  <si>
    <t>Carne asada taco (single)</t>
  </si>
  <si>
    <t>Birria plate (3 + consommé)</t>
  </si>
  <si>
    <t>Carnitas plate (3 + rice &amp; beans)</t>
  </si>
  <si>
    <t>Veggie taco (single)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</si>
</sst>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29" customWidth="1"/>
    <col min="4" max="4" width="12" customWidth="1"/>
    <col min="5" max="5" width="21" customWidth="1"/>
    <col min="6" max="6" width="19" customWidth="1"/>
    <col min="7" max="7" width="14" customWidth="1"/>
    <col min="8" max="8" width="21" customWidth="1"/>
    <col min="9" max="10" width="14" customWidth="1"/>
    <col min="11" max="11" width="18" customWidth="1"/>
    <col min="12" max="12" width="21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s="11">
        <v>2.5</v>
      </c>
      <c r="C2" s="12">
        <v>7.8</v>
      </c>
      <c r="D2" s="13">
        <v>2</v>
      </c>
      <c r="E2" s="12">
        <v>0.06</v>
      </c>
      <c r="F2" s="12">
        <v>0.28</v>
      </c>
      <c r="G2" s="12">
        <v>0</v>
      </c>
      <c r="H2" s="14">
        <v>0.28</v>
      </c>
      <c r="I2" s="12">
        <v>3.75</v>
      </c>
      <c r="J2" s="15">
        <f>IF($A2="","",ROUND((((((B2/16)*C2)+(D2*E2))+F2)+G2),2))</f>
        <v>1.62</v>
      </c>
      <c r="K2" s="15">
        <f>IF($A2="","",CEILING((J2/H2),0.25))</f>
        <v>6</v>
      </c>
      <c r="L2" s="16">
        <f>IF($A2="","",IFERROR((J2/I2),0))</f>
        <v>0.43200000000000005</v>
      </c>
    </row>
    <row r="3" spans="1:12" x14ac:dyDescent="0.25">
      <c r="A3" t="s">
        <v>26</v>
      </c>
      <c r="B3" s="11">
        <v>2.5</v>
      </c>
      <c r="C3" s="12">
        <v>11.4</v>
      </c>
      <c r="D3" s="13">
        <v>2</v>
      </c>
      <c r="E3" s="12">
        <v>0.06</v>
      </c>
      <c r="F3" s="12">
        <v>0.28</v>
      </c>
      <c r="G3" s="12">
        <v>0</v>
      </c>
      <c r="H3" s="14">
        <v>0.3</v>
      </c>
      <c r="I3" s="12">
        <v>4.25</v>
      </c>
      <c r="J3" s="15">
        <f>IF($A3="","",ROUND((((((B3/16)*C3)+(D3*E3))+F3)+G3),2))</f>
        <v>2.18</v>
      </c>
      <c r="K3" s="15">
        <f>IF($A3="","",CEILING((J3/H3),0.25))</f>
        <v>7.5</v>
      </c>
      <c r="L3" s="16">
        <f>IF($A3="","",IFERROR((J3/I3),0))</f>
        <v>0.5129411764705882</v>
      </c>
    </row>
    <row r="4" spans="1:12" x14ac:dyDescent="0.25">
      <c r="A4" t="s">
        <v>27</v>
      </c>
      <c r="B4" s="11">
        <v>6</v>
      </c>
      <c r="C4" s="12">
        <v>10.2</v>
      </c>
      <c r="D4" s="13">
        <v>3</v>
      </c>
      <c r="E4" s="12">
        <v>0.06</v>
      </c>
      <c r="F4" s="12">
        <v>0.55</v>
      </c>
      <c r="G4" s="12">
        <v>0.65</v>
      </c>
      <c r="H4" s="14">
        <v>0.3</v>
      </c>
      <c r="I4" s="12">
        <v>15.99</v>
      </c>
      <c r="J4" s="15">
        <f>IF($A4="","",ROUND((((((B4/16)*C4)+(D4*E4))+F4)+G4),2))</f>
        <v>5.21</v>
      </c>
      <c r="K4" s="15">
        <f>IF($A4="","",CEILING((J4/H4),0.25))</f>
        <v>17.5</v>
      </c>
      <c r="L4" s="16">
        <f>IF($A4="","",IFERROR((J4/I4),0))</f>
        <v>0.3258286429018136</v>
      </c>
    </row>
    <row r="5" spans="1:12" x14ac:dyDescent="0.25">
      <c r="A5" t="s">
        <v>28</v>
      </c>
      <c r="B5" s="11">
        <v>6</v>
      </c>
      <c r="C5" s="12">
        <v>6.9</v>
      </c>
      <c r="D5" s="13">
        <v>3</v>
      </c>
      <c r="E5" s="12">
        <v>0.06</v>
      </c>
      <c r="F5" s="12">
        <v>0.45</v>
      </c>
      <c r="G5" s="12">
        <v>0.6</v>
      </c>
      <c r="H5" s="14">
        <v>0.28</v>
      </c>
      <c r="I5" s="12">
        <v>13.49</v>
      </c>
      <c r="J5" s="15">
        <f>IF($A5="","",ROUND((((((B5/16)*C5)+(D5*E5))+F5)+G5),2))</f>
        <v>3.82</v>
      </c>
      <c r="K5" s="15">
        <f>IF($A5="","",CEILING((J5/H5),0.25))</f>
        <v>13.75</v>
      </c>
      <c r="L5" s="16">
        <f>IF($A5="","",IFERROR((J5/I5),0))</f>
        <v>0.28317272053372866</v>
      </c>
    </row>
    <row r="6" spans="1:12" x14ac:dyDescent="0.25">
      <c r="A6" t="s">
        <v>29</v>
      </c>
      <c r="B6" s="11">
        <v>0</v>
      </c>
      <c r="C6" s="12">
        <v>0</v>
      </c>
      <c r="D6" s="13">
        <v>2</v>
      </c>
      <c r="E6" s="12">
        <v>0.06</v>
      </c>
      <c r="F6" s="12">
        <v>0.62</v>
      </c>
      <c r="G6" s="12">
        <v>0</v>
      </c>
      <c r="H6" s="14">
        <v>0.25</v>
      </c>
      <c r="I6" s="12">
        <v>3.5</v>
      </c>
      <c r="J6" s="15">
        <f>IF($A6="","",ROUND((((((B6/16)*C6)+(D6*E6))+F6)+G6),2))</f>
        <v>0.74</v>
      </c>
      <c r="K6" s="15">
        <f>IF($A6="","",CEILING((J6/H6),0.25))</f>
        <v>3</v>
      </c>
      <c r="L6" s="16">
        <f>IF($A6="","",IFERROR((J6/I6),0))</f>
        <v>0.21142857142857144</v>
      </c>
    </row>
    <row r="7" spans="1:12" x14ac:dyDescent="0.25">
      <c r="B7" s="11"/>
      <c r="C7" s="12"/>
      <c r="D7" s="13"/>
      <c r="E7" s="12"/>
      <c r="F7" s="12"/>
      <c r="G7" s="12"/>
      <c r="H7" s="14"/>
      <c r="I7" s="12"/>
      <c r="J7" s="15" t="str">
        <f>IF($A7="","",ROUND((((((B7/16)*C7)+(D7*E7))+F7)+G7),2))</f>
        <v/>
      </c>
      <c r="K7" s="15" t="str">
        <f>IF($A7="","",CEILING((J7/H7),0.25))</f>
        <v/>
      </c>
      <c r="L7" s="16" t="str">
        <f>IF($A7="","",IFERROR((J7/I7),0))</f>
        <v/>
      </c>
    </row>
    <row r="8" spans="1:12" x14ac:dyDescent="0.25">
      <c r="B8" s="11"/>
      <c r="C8" s="12"/>
      <c r="D8" s="13"/>
      <c r="E8" s="12"/>
      <c r="F8" s="12"/>
      <c r="G8" s="12"/>
      <c r="H8" s="14"/>
      <c r="I8" s="12"/>
      <c r="J8" s="15" t="str">
        <f>IF($A8="","",ROUND((((((B8/16)*C8)+(D8*E8))+F8)+G8),2))</f>
        <v/>
      </c>
      <c r="K8" s="15" t="str">
        <f>IF($A8="","",CEILING((J8/H8),0.25))</f>
        <v/>
      </c>
      <c r="L8" s="16" t="str">
        <f>IF($A8="","",IFERROR((J8/I8),0))</f>
        <v/>
      </c>
    </row>
    <row r="9" spans="1:12" x14ac:dyDescent="0.25">
      <c r="B9" s="11"/>
      <c r="C9" s="12"/>
      <c r="D9" s="13"/>
      <c r="E9" s="12"/>
      <c r="F9" s="12"/>
      <c r="G9" s="12"/>
      <c r="H9" s="14"/>
      <c r="I9" s="12"/>
      <c r="J9" s="15" t="str">
        <f>IF($A9="","",ROUND((((((B9/16)*C9)+(D9*E9))+F9)+G9),2))</f>
        <v/>
      </c>
      <c r="K9" s="15" t="str">
        <f>IF($A9="","",CEILING((J9/H9),0.25))</f>
        <v/>
      </c>
      <c r="L9" s="16" t="str">
        <f>IF($A9="","",IFERROR((J9/I9),0))</f>
        <v/>
      </c>
    </row>
    <row r="10" spans="1:12" x14ac:dyDescent="0.25">
      <c r="B10" s="11"/>
      <c r="C10" s="12"/>
      <c r="D10" s="13"/>
      <c r="E10" s="12"/>
      <c r="F10" s="12"/>
      <c r="G10" s="12"/>
      <c r="H10" s="14"/>
      <c r="I10" s="12"/>
      <c r="J10" s="15" t="str">
        <f>IF($A10="","",ROUND((((((B10/16)*C10)+(D10*E10))+F10)+G10),2))</f>
        <v/>
      </c>
      <c r="K10" s="15" t="str">
        <f>IF($A10="","",CEILING((J10/H10),0.25))</f>
        <v/>
      </c>
      <c r="L10" s="16" t="str">
        <f>IF($A10="","",IFERROR((J10/I10),0))</f>
        <v/>
      </c>
    </row>
    <row r="11" spans="1:12" x14ac:dyDescent="0.25">
      <c r="B11" s="11"/>
      <c r="C11" s="12"/>
      <c r="D11" s="13"/>
      <c r="E11" s="12"/>
      <c r="F11" s="12"/>
      <c r="G11" s="12"/>
      <c r="H11" s="14"/>
      <c r="I11" s="12"/>
      <c r="J11" s="15" t="str">
        <f>IF($A11="","",ROUND((((((B11/16)*C11)+(D11*E11))+F11)+G11),2))</f>
        <v/>
      </c>
      <c r="K11" s="15" t="str">
        <f>IF($A11="","",CEILING((J11/H11),0.25))</f>
        <v/>
      </c>
      <c r="L11" s="16" t="str">
        <f>IF($A11="","",IFERROR((J11/I11),0))</f>
        <v/>
      </c>
    </row>
    <row r="12" spans="1:12" x14ac:dyDescent="0.25">
      <c r="B12" s="11"/>
      <c r="C12" s="12"/>
      <c r="D12" s="13"/>
      <c r="E12" s="12"/>
      <c r="F12" s="12"/>
      <c r="G12" s="12"/>
      <c r="H12" s="14"/>
      <c r="I12" s="12"/>
      <c r="J12" s="15" t="str">
        <f>IF($A12="","",ROUND((((((B12/16)*C12)+(D12*E12))+F12)+G12),2))</f>
        <v/>
      </c>
      <c r="K12" s="15" t="str">
        <f>IF($A12="","",CEILING((J12/H12),0.25))</f>
        <v/>
      </c>
      <c r="L12" s="16" t="str">
        <f>IF($A12="","",IFERROR((J12/I12),0))</f>
        <v/>
      </c>
    </row>
    <row r="13" spans="1:12" x14ac:dyDescent="0.25">
      <c r="B13" s="11"/>
      <c r="C13" s="12"/>
      <c r="D13" s="13"/>
      <c r="E13" s="12"/>
      <c r="F13" s="12"/>
      <c r="G13" s="12"/>
      <c r="H13" s="14"/>
      <c r="I13" s="12"/>
      <c r="J13" s="15" t="str">
        <f>IF($A13="","",ROUND((((((B13/16)*C13)+(D13*E13))+F13)+G13),2))</f>
        <v/>
      </c>
      <c r="K13" s="15" t="str">
        <f>IF($A13="","",CEILING((J13/H13),0.25))</f>
        <v/>
      </c>
      <c r="L13" s="16" t="str">
        <f>IF($A13="","",IFERROR((J13/I13),0))</f>
        <v/>
      </c>
    </row>
    <row r="14" spans="1:12" x14ac:dyDescent="0.25">
      <c r="B14" s="11"/>
      <c r="C14" s="12"/>
      <c r="D14" s="13"/>
      <c r="E14" s="12"/>
      <c r="F14" s="12"/>
      <c r="G14" s="12"/>
      <c r="H14" s="14"/>
      <c r="I14" s="12"/>
      <c r="J14" s="15" t="str">
        <f>IF($A14="","",ROUND((((((B14/16)*C14)+(D14*E14))+F14)+G14),2))</f>
        <v/>
      </c>
      <c r="K14" s="15" t="str">
        <f>IF($A14="","",CEILING((J14/H14),0.25))</f>
        <v/>
      </c>
      <c r="L14" s="16" t="str">
        <f>IF($A14="","",IFERROR((J14/I14),0))</f>
        <v/>
      </c>
    </row>
    <row r="15" spans="1:12" x14ac:dyDescent="0.25">
      <c r="B15" s="11"/>
      <c r="C15" s="12"/>
      <c r="D15" s="13"/>
      <c r="E15" s="12"/>
      <c r="F15" s="12"/>
      <c r="G15" s="12"/>
      <c r="H15" s="14"/>
      <c r="I15" s="12"/>
      <c r="J15" s="15" t="str">
        <f>IF($A15="","",ROUND((((((B15/16)*C15)+(D15*E15))+F15)+G15),2))</f>
        <v/>
      </c>
      <c r="K15" s="15" t="str">
        <f>IF($A15="","",CEILING((J15/H15),0.25))</f>
        <v/>
      </c>
      <c r="L15" s="16" t="str">
        <f>IF($A15="","",IFERROR((J15/I15),0))</f>
        <v/>
      </c>
    </row>
    <row r="16" spans="1:12" x14ac:dyDescent="0.25">
      <c r="B16" s="11"/>
      <c r="C16" s="12"/>
      <c r="D16" s="13"/>
      <c r="E16" s="12"/>
      <c r="F16" s="12"/>
      <c r="G16" s="12"/>
      <c r="H16" s="14"/>
      <c r="I16" s="12"/>
      <c r="J16" s="15" t="str">
        <f>IF($A16="","",ROUND((((((B16/16)*C16)+(D16*E16))+F16)+G16),2))</f>
        <v/>
      </c>
      <c r="K16" s="15" t="str">
        <f>IF($A16="","",CEILING((J16/H16),0.25))</f>
        <v/>
      </c>
      <c r="L16" s="16" t="str">
        <f>IF($A16="","",IFERROR((J16/I16),0))</f>
        <v/>
      </c>
    </row>
    <row r="17" spans="1:12" x14ac:dyDescent="0.25">
      <c r="B17" s="11"/>
      <c r="C17" s="12"/>
      <c r="D17" s="13"/>
      <c r="E17" s="12"/>
      <c r="F17" s="12"/>
      <c r="G17" s="12"/>
      <c r="H17" s="14"/>
      <c r="I17" s="12"/>
      <c r="J17" s="15" t="str">
        <f>IF($A17="","",ROUND((((((B17/16)*C17)+(D17*E17))+F17)+G17),2))</f>
        <v/>
      </c>
      <c r="K17" s="15" t="str">
        <f>IF($A17="","",CEILING((J17/H17),0.25))</f>
        <v/>
      </c>
      <c r="L17" s="16" t="str">
        <f>IF($A17="","",IFERROR((J17/I17),0))</f>
        <v/>
      </c>
    </row>
    <row r="18" spans="1:12" x14ac:dyDescent="0.25">
      <c r="B18" s="11"/>
      <c r="C18" s="12"/>
      <c r="D18" s="13"/>
      <c r="E18" s="12"/>
      <c r="F18" s="12"/>
      <c r="G18" s="12"/>
      <c r="H18" s="14"/>
      <c r="I18" s="12"/>
      <c r="J18" s="15" t="str">
        <f>IF($A18="","",ROUND((((((B18/16)*C18)+(D18*E18))+F18)+G18),2))</f>
        <v/>
      </c>
      <c r="K18" s="15" t="str">
        <f>IF($A18="","",CEILING((J18/H18),0.25))</f>
        <v/>
      </c>
      <c r="L18" s="16" t="str">
        <f>IF($A18="","",IFERROR((J18/I18),0))</f>
        <v/>
      </c>
    </row>
    <row r="19" spans="1:12" x14ac:dyDescent="0.25">
      <c r="B19" s="11"/>
      <c r="C19" s="12"/>
      <c r="D19" s="13"/>
      <c r="E19" s="12"/>
      <c r="F19" s="12"/>
      <c r="G19" s="12"/>
      <c r="H19" s="14"/>
      <c r="I19" s="12"/>
      <c r="J19" s="15" t="str">
        <f>IF($A19="","",ROUND((((((B19/16)*C19)+(D19*E19))+F19)+G19),2))</f>
        <v/>
      </c>
      <c r="K19" s="15" t="str">
        <f>IF($A19="","",CEILING((J19/H19),0.25))</f>
        <v/>
      </c>
      <c r="L19" s="16" t="str">
        <f>IF($A19="","",IFERROR((J19/I19),0))</f>
        <v/>
      </c>
    </row>
    <row r="20" spans="1:12" x14ac:dyDescent="0.25">
      <c r="B20" s="11"/>
      <c r="C20" s="12"/>
      <c r="D20" s="13"/>
      <c r="E20" s="12"/>
      <c r="F20" s="12"/>
      <c r="G20" s="12"/>
      <c r="H20" s="14"/>
      <c r="I20" s="12"/>
      <c r="J20" s="15" t="str">
        <f>IF($A20="","",ROUND((((((B20/16)*C20)+(D20*E20))+F20)+G20),2))</f>
        <v/>
      </c>
      <c r="K20" s="15" t="str">
        <f>IF($A20="","",CEILING((J20/H20),0.25))</f>
        <v/>
      </c>
      <c r="L20" s="16" t="str">
        <f>IF($A20="","",IFERROR((J20/I20),0))</f>
        <v/>
      </c>
    </row>
    <row r="21" spans="1:12" x14ac:dyDescent="0.25">
      <c r="B21" s="11"/>
      <c r="C21" s="12"/>
      <c r="D21" s="13"/>
      <c r="E21" s="12"/>
      <c r="F21" s="12"/>
      <c r="G21" s="12"/>
      <c r="H21" s="14"/>
      <c r="I21" s="12"/>
      <c r="J21" s="15" t="str">
        <f>IF($A21="","",ROUND((((((B21/16)*C21)+(D21*E21))+F21)+G21),2))</f>
        <v/>
      </c>
      <c r="K21" s="15" t="str">
        <f>IF($A21="","",CEILING((J21/H21),0.25))</f>
        <v/>
      </c>
      <c r="L21" s="16" t="str">
        <f>IF($A21="","",IFERROR((J21/I21),0))</f>
        <v/>
      </c>
    </row>
    <row r="22" spans="1:12" x14ac:dyDescent="0.25">
      <c r="B22" s="11"/>
      <c r="C22" s="12"/>
      <c r="D22" s="13"/>
      <c r="E22" s="12"/>
      <c r="F22" s="12"/>
      <c r="G22" s="12"/>
      <c r="H22" s="14"/>
      <c r="I22" s="12"/>
      <c r="J22" s="15" t="str">
        <f>IF($A22="","",ROUND((((((B22/16)*C22)+(D22*E22))+F22)+G22),2))</f>
        <v/>
      </c>
      <c r="K22" s="15" t="str">
        <f>IF($A22="","",CEILING((J22/H22),0.25))</f>
        <v/>
      </c>
      <c r="L22" s="16" t="str">
        <f>IF($A22="","",IFERROR((J22/I22),0))</f>
        <v/>
      </c>
    </row>
    <row r="23" spans="1:12" x14ac:dyDescent="0.25">
      <c r="B23" s="11"/>
      <c r="C23" s="12"/>
      <c r="D23" s="13"/>
      <c r="E23" s="12"/>
      <c r="F23" s="12"/>
      <c r="G23" s="12"/>
      <c r="H23" s="14"/>
      <c r="I23" s="12"/>
      <c r="J23" s="15" t="str">
        <f>IF($A23="","",ROUND((((((B23/16)*C23)+(D23*E23))+F23)+G23),2))</f>
        <v/>
      </c>
      <c r="K23" s="15" t="str">
        <f>IF($A23="","",CEILING((J23/H23),0.25))</f>
        <v/>
      </c>
      <c r="L23" s="16" t="str">
        <f>IF($A23="","",IFERROR((J23/I23),0))</f>
        <v/>
      </c>
    </row>
    <row r="24" spans="1:12" x14ac:dyDescent="0.25">
      <c r="B24" s="11"/>
      <c r="C24" s="12"/>
      <c r="D24" s="13"/>
      <c r="E24" s="12"/>
      <c r="F24" s="12"/>
      <c r="G24" s="12"/>
      <c r="H24" s="14"/>
      <c r="I24" s="12"/>
      <c r="J24" s="15" t="str">
        <f>IF($A24="","",ROUND((((((B24/16)*C24)+(D24*E24))+F24)+G24),2))</f>
        <v/>
      </c>
      <c r="K24" s="15" t="str">
        <f>IF($A24="","",CEILING((J24/H24),0.25))</f>
        <v/>
      </c>
      <c r="L24" s="16" t="str">
        <f>IF($A24="","",IFERROR((J24/I24),0))</f>
        <v/>
      </c>
    </row>
    <row r="25" spans="1:12" x14ac:dyDescent="0.25">
      <c r="B25" s="11"/>
      <c r="C25" s="12"/>
      <c r="D25" s="13"/>
      <c r="E25" s="12"/>
      <c r="F25" s="12"/>
      <c r="G25" s="12"/>
      <c r="H25" s="14"/>
      <c r="I25" s="12"/>
      <c r="J25" s="15" t="str">
        <f>IF($A25="","",ROUND((((((B25/16)*C25)+(D25*E25))+F25)+G25),2))</f>
        <v/>
      </c>
      <c r="K25" s="15" t="str">
        <f>IF($A25="","",CEILING((J25/H25),0.25))</f>
        <v/>
      </c>
      <c r="L25" s="16" t="str">
        <f>IF($A25="","",IFERROR((J25/I25),0))</f>
        <v/>
      </c>
    </row>
    <row r="26" spans="1:12" x14ac:dyDescent="0.25">
      <c r="B26" s="11"/>
      <c r="C26" s="12"/>
      <c r="D26" s="13"/>
      <c r="E26" s="12"/>
      <c r="F26" s="12"/>
      <c r="G26" s="12"/>
      <c r="H26" s="14"/>
      <c r="I26" s="12"/>
      <c r="J26" s="15" t="str">
        <f>IF($A26="","",ROUND((((((B26/16)*C26)+(D26*E26))+F26)+G26),2))</f>
        <v/>
      </c>
      <c r="K26" s="15" t="str">
        <f>IF($A26="","",CEILING((J26/H26),0.25))</f>
        <v/>
      </c>
      <c r="L26" s="16" t="str">
        <f>IF($A26="","",IFERROR((J26/I26),0))</f>
        <v/>
      </c>
    </row>
    <row r="27" spans="1:12" x14ac:dyDescent="0.25">
      <c r="B27" s="11"/>
      <c r="C27" s="12"/>
      <c r="D27" s="13"/>
      <c r="E27" s="12"/>
      <c r="F27" s="12"/>
      <c r="G27" s="12"/>
      <c r="H27" s="14"/>
      <c r="I27" s="12"/>
      <c r="J27" s="15" t="str">
        <f>IF($A27="","",ROUND((((((B27/16)*C27)+(D27*E27))+F27)+G27),2))</f>
        <v/>
      </c>
      <c r="K27" s="15" t="str">
        <f>IF($A27="","",CEILING((J27/H27),0.25))</f>
        <v/>
      </c>
      <c r="L27" s="16" t="str">
        <f>IF($A27="","",IFERROR((J27/I27),0))</f>
        <v/>
      </c>
    </row>
    <row r="28" spans="1:12" x14ac:dyDescent="0.25">
      <c r="B28" s="11"/>
      <c r="C28" s="12"/>
      <c r="D28" s="13"/>
      <c r="E28" s="12"/>
      <c r="F28" s="12"/>
      <c r="G28" s="12"/>
      <c r="H28" s="14"/>
      <c r="I28" s="12"/>
      <c r="J28" s="15" t="str">
        <f>IF($A28="","",ROUND((((((B28/16)*C28)+(D28*E28))+F28)+G28),2))</f>
        <v/>
      </c>
      <c r="K28" s="15" t="str">
        <f>IF($A28="","",CEILING((J28/H28),0.25))</f>
        <v/>
      </c>
      <c r="L28" s="16" t="str">
        <f>IF($A28="","",IFERROR((J28/I28),0))</f>
        <v/>
      </c>
    </row>
    <row r="29" spans="1:12" x14ac:dyDescent="0.25">
      <c r="B29" s="11"/>
      <c r="C29" s="12"/>
      <c r="D29" s="13"/>
      <c r="E29" s="12"/>
      <c r="F29" s="12"/>
      <c r="G29" s="12"/>
      <c r="H29" s="14"/>
      <c r="I29" s="12"/>
      <c r="J29" s="15" t="str">
        <f>IF($A29="","",ROUND((((((B29/16)*C29)+(D29*E29))+F29)+G29),2))</f>
        <v/>
      </c>
      <c r="K29" s="15" t="str">
        <f>IF($A29="","",CEILING((J29/H29),0.25))</f>
        <v/>
      </c>
      <c r="L29" s="16" t="str">
        <f>IF($A29="","",IFERROR((J29/I29),0))</f>
        <v/>
      </c>
    </row>
    <row r="30" spans="1:12" x14ac:dyDescent="0.25">
      <c r="B30" s="11"/>
      <c r="C30" s="12"/>
      <c r="D30" s="13"/>
      <c r="E30" s="12"/>
      <c r="F30" s="12"/>
      <c r="G30" s="12"/>
      <c r="H30" s="14"/>
      <c r="I30" s="12"/>
      <c r="J30" s="15" t="str">
        <f>IF($A30="","",ROUND((((((B30/16)*C30)+(D30*E30))+F30)+G30),2))</f>
        <v/>
      </c>
      <c r="K30" s="15" t="str">
        <f>IF($A30="","",CEILING((J30/H30),0.25))</f>
        <v/>
      </c>
      <c r="L30" s="16" t="str">
        <f>IF($A30="","",IFERROR((J30/I30),0))</f>
        <v/>
      </c>
    </row>
    <row r="31" spans="1:12" x14ac:dyDescent="0.25">
      <c r="B31" s="11"/>
      <c r="C31" s="12"/>
      <c r="D31" s="13"/>
      <c r="E31" s="12"/>
      <c r="F31" s="12"/>
      <c r="G31" s="12"/>
      <c r="H31" s="14"/>
      <c r="I31" s="12"/>
      <c r="J31" s="15" t="str">
        <f>IF($A31="","",ROUND((((((B31/16)*C31)+(D31*E31))+F31)+G31),2))</f>
        <v/>
      </c>
      <c r="K31" s="15" t="str">
        <f>IF($A31="","",CEILING((J31/H31),0.25))</f>
        <v/>
      </c>
      <c r="L31" s="16" t="str">
        <f>IF($A31="","",IFERROR((J31/I31),0))</f>
        <v/>
      </c>
    </row>
    <row r="32" spans="1:12" x14ac:dyDescent="0.25">
      <c r="B32" s="11"/>
      <c r="C32" s="12"/>
      <c r="D32" s="13"/>
      <c r="E32" s="12"/>
      <c r="F32" s="12"/>
      <c r="G32" s="12"/>
      <c r="H32" s="14"/>
      <c r="I32" s="12"/>
      <c r="J32" s="15" t="str">
        <f>IF($A32="","",ROUND((((((B32/16)*C32)+(D32*E32))+F32)+G32),2))</f>
        <v/>
      </c>
      <c r="K32" s="15" t="str">
        <f>IF($A32="","",CEILING((J32/H32),0.25))</f>
        <v/>
      </c>
      <c r="L32" s="16" t="str">
        <f>IF($A32="","",IFERROR((J32/I32),0))</f>
        <v/>
      </c>
    </row>
    <row r="33" spans="1:12" x14ac:dyDescent="0.25">
      <c r="B33" s="11"/>
      <c r="C33" s="12"/>
      <c r="D33" s="13"/>
      <c r="E33" s="12"/>
      <c r="F33" s="12"/>
      <c r="G33" s="12"/>
      <c r="H33" s="14"/>
      <c r="I33" s="12"/>
      <c r="J33" s="15" t="str">
        <f>IF($A33="","",ROUND((((((B33/16)*C33)+(D33*E33))+F33)+G33),2))</f>
        <v/>
      </c>
      <c r="K33" s="15" t="str">
        <f>IF($A33="","",CEILING((J33/H33),0.25))</f>
        <v/>
      </c>
      <c r="L33" s="16" t="str">
        <f>IF($A33="","",IFERROR((J33/I33),0))</f>
        <v/>
      </c>
    </row>
    <row r="34" spans="1:12" x14ac:dyDescent="0.25">
      <c r="B34" s="11"/>
      <c r="C34" s="12"/>
      <c r="D34" s="13"/>
      <c r="E34" s="12"/>
      <c r="F34" s="12"/>
      <c r="G34" s="12"/>
      <c r="H34" s="14"/>
      <c r="I34" s="12"/>
      <c r="J34" s="15" t="str">
        <f>IF($A34="","",ROUND((((((B34/16)*C34)+(D34*E34))+F34)+G34),2))</f>
        <v/>
      </c>
      <c r="K34" s="15" t="str">
        <f>IF($A34="","",CEILING((J34/H34),0.25))</f>
        <v/>
      </c>
      <c r="L34" s="16" t="str">
        <f>IF($A34="","",IFERROR((J34/I34),0))</f>
        <v/>
      </c>
    </row>
    <row r="35" spans="1:12" x14ac:dyDescent="0.25">
      <c r="B35" s="11"/>
      <c r="C35" s="12"/>
      <c r="D35" s="13"/>
      <c r="E35" s="12"/>
      <c r="F35" s="12"/>
      <c r="G35" s="12"/>
      <c r="H35" s="14"/>
      <c r="I35" s="12"/>
      <c r="J35" s="15" t="str">
        <f>IF($A35="","",ROUND((((((B35/16)*C35)+(D35*E35))+F35)+G35),2))</f>
        <v/>
      </c>
      <c r="K35" s="15" t="str">
        <f>IF($A35="","",CEILING((J35/H35),0.25))</f>
        <v/>
      </c>
      <c r="L35" s="16" t="str">
        <f>IF($A35="","",IFERROR((J35/I35),0))</f>
        <v/>
      </c>
    </row>
    <row r="36" spans="1:12" x14ac:dyDescent="0.25">
      <c r="B36" s="11"/>
      <c r="C36" s="12"/>
      <c r="D36" s="13"/>
      <c r="E36" s="12"/>
      <c r="F36" s="12"/>
      <c r="G36" s="12"/>
      <c r="H36" s="14"/>
      <c r="I36" s="12"/>
      <c r="J36" s="15" t="str">
        <f>IF($A36="","",ROUND((((((B36/16)*C36)+(D36*E36))+F36)+G36),2))</f>
        <v/>
      </c>
      <c r="K36" s="15" t="str">
        <f>IF($A36="","",CEILING((J36/H36),0.25))</f>
        <v/>
      </c>
      <c r="L36" s="16" t="str">
        <f>IF($A36="","",IFERROR((J36/I36),0))</f>
        <v/>
      </c>
    </row>
    <row r="37" spans="1:12" x14ac:dyDescent="0.25">
      <c r="B37" s="11"/>
      <c r="C37" s="12"/>
      <c r="D37" s="13"/>
      <c r="E37" s="12"/>
      <c r="F37" s="12"/>
      <c r="G37" s="12"/>
      <c r="H37" s="14"/>
      <c r="I37" s="12"/>
      <c r="J37" s="15" t="str">
        <f>IF($A37="","",ROUND((((((B37/16)*C37)+(D37*E37))+F37)+G37),2))</f>
        <v/>
      </c>
      <c r="K37" s="15" t="str">
        <f>IF($A37="","",CEILING((J37/H37),0.25))</f>
        <v/>
      </c>
      <c r="L37" s="16" t="str">
        <f>IF($A37="","",IFERROR((J37/I37),0))</f>
        <v/>
      </c>
    </row>
    <row r="38" spans="1:12" x14ac:dyDescent="0.25">
      <c r="B38" s="11"/>
      <c r="C38" s="12"/>
      <c r="D38" s="13"/>
      <c r="E38" s="12"/>
      <c r="F38" s="12"/>
      <c r="G38" s="12"/>
      <c r="H38" s="14"/>
      <c r="I38" s="12"/>
      <c r="J38" s="15" t="str">
        <f>IF($A38="","",ROUND((((((B38/16)*C38)+(D38*E38))+F38)+G38),2))</f>
        <v/>
      </c>
      <c r="K38" s="15" t="str">
        <f>IF($A38="","",CEILING((J38/H38),0.25))</f>
        <v/>
      </c>
      <c r="L38" s="16" t="str">
        <f>IF($A38="","",IFERROR((J38/I38),0))</f>
        <v/>
      </c>
    </row>
    <row r="39" spans="1:12" x14ac:dyDescent="0.25">
      <c r="B39" s="11"/>
      <c r="C39" s="12"/>
      <c r="D39" s="13"/>
      <c r="E39" s="12"/>
      <c r="F39" s="12"/>
      <c r="G39" s="12"/>
      <c r="H39" s="14"/>
      <c r="I39" s="12"/>
      <c r="J39" s="15" t="str">
        <f>IF($A39="","",ROUND((((((B39/16)*C39)+(D39*E39))+F39)+G39),2))</f>
        <v/>
      </c>
      <c r="K39" s="15" t="str">
        <f>IF($A39="","",CEILING((J39/H39),0.25))</f>
        <v/>
      </c>
      <c r="L39" s="16" t="str">
        <f>IF($A39="","",IFERROR((J39/I39),0))</f>
        <v/>
      </c>
    </row>
    <row r="40" spans="1:12" x14ac:dyDescent="0.25">
      <c r="B40" s="11"/>
      <c r="C40" s="12"/>
      <c r="D40" s="13"/>
      <c r="E40" s="12"/>
      <c r="F40" s="12"/>
      <c r="G40" s="12"/>
      <c r="H40" s="14"/>
      <c r="I40" s="12"/>
      <c r="J40" s="15" t="str">
        <f>IF($A40="","",ROUND((((((B40/16)*C40)+(D40*E40))+F40)+G40),2))</f>
        <v/>
      </c>
      <c r="K40" s="15" t="str">
        <f>IF($A40="","",CEILING((J40/H40),0.25))</f>
        <v/>
      </c>
      <c r="L40" s="16" t="str">
        <f>IF($A40="","",IFERROR((J40/I40),0))</f>
        <v/>
      </c>
    </row>
    <row r="41" spans="1:12" x14ac:dyDescent="0.25">
      <c r="B41" s="11"/>
      <c r="C41" s="12"/>
      <c r="D41" s="13"/>
      <c r="E41" s="12"/>
      <c r="F41" s="12"/>
      <c r="G41" s="12"/>
      <c r="H41" s="14"/>
      <c r="I41" s="12"/>
      <c r="J41" s="15" t="str">
        <f>IF($A41="","",ROUND((((((B41/16)*C41)+(D41*E41))+F41)+G41),2))</f>
        <v/>
      </c>
      <c r="K41" s="15" t="str">
        <f>IF($A41="","",CEILING((J41/H41),0.25))</f>
        <v/>
      </c>
      <c r="L41" s="16" t="str">
        <f>IF($A41="","",IFERROR((J41/I41),0))</f>
        <v/>
      </c>
    </row>
    <row r="42" spans="1:12" x14ac:dyDescent="0.25">
      <c r="B42" s="11"/>
      <c r="C42" s="12"/>
      <c r="D42" s="13"/>
      <c r="E42" s="12"/>
      <c r="F42" s="12"/>
      <c r="G42" s="12"/>
      <c r="H42" s="14"/>
      <c r="I42" s="12"/>
      <c r="J42" s="15" t="str">
        <f>IF($A42="","",ROUND((((((B42/16)*C42)+(D42*E42))+F42)+G42),2))</f>
        <v/>
      </c>
      <c r="K42" s="15" t="str">
        <f>IF($A42="","",CEILING((J42/H42),0.25))</f>
        <v/>
      </c>
      <c r="L42" s="16" t="str">
        <f>IF($A42="","",IFERROR((J42/I42),0))</f>
        <v/>
      </c>
    </row>
    <row r="43" spans="1:12" x14ac:dyDescent="0.25">
      <c r="B43" s="11"/>
      <c r="C43" s="12"/>
      <c r="D43" s="13"/>
      <c r="E43" s="12"/>
      <c r="F43" s="12"/>
      <c r="G43" s="12"/>
      <c r="H43" s="14"/>
      <c r="I43" s="12"/>
      <c r="J43" s="15" t="str">
        <f>IF($A43="","",ROUND((((((B43/16)*C43)+(D43*E43))+F43)+G43),2))</f>
        <v/>
      </c>
      <c r="K43" s="15" t="str">
        <f>IF($A43="","",CEILING((J43/H43),0.25))</f>
        <v/>
      </c>
      <c r="L43" s="16" t="str">
        <f>IF($A43="","",IFERROR((J43/I43),0))</f>
        <v/>
      </c>
    </row>
    <row r="44" spans="1:12" x14ac:dyDescent="0.25">
      <c r="B44" s="11"/>
      <c r="C44" s="12"/>
      <c r="D44" s="13"/>
      <c r="E44" s="12"/>
      <c r="F44" s="12"/>
      <c r="G44" s="12"/>
      <c r="H44" s="14"/>
      <c r="I44" s="12"/>
      <c r="J44" s="15" t="str">
        <f>IF($A44="","",ROUND((((((B44/16)*C44)+(D44*E44))+F44)+G44),2))</f>
        <v/>
      </c>
      <c r="K44" s="15" t="str">
        <f>IF($A44="","",CEILING((J44/H44),0.25))</f>
        <v/>
      </c>
      <c r="L44" s="16" t="str">
        <f>IF($A44="","",IFERROR((J44/I44),0))</f>
        <v/>
      </c>
    </row>
    <row r="45" spans="1:12" x14ac:dyDescent="0.25">
      <c r="B45" s="11"/>
      <c r="C45" s="12"/>
      <c r="D45" s="13"/>
      <c r="E45" s="12"/>
      <c r="F45" s="12"/>
      <c r="G45" s="12"/>
      <c r="H45" s="14"/>
      <c r="I45" s="12"/>
      <c r="J45" s="15" t="str">
        <f>IF($A45="","",ROUND((((((B45/16)*C45)+(D45*E45))+F45)+G45),2))</f>
        <v/>
      </c>
      <c r="K45" s="15" t="str">
        <f>IF($A45="","",CEILING((J45/H45),0.25))</f>
        <v/>
      </c>
      <c r="L45" s="16" t="str">
        <f>IF($A45="","",IFERROR((J45/I45),0))</f>
        <v/>
      </c>
    </row>
    <row r="46" spans="1:12" x14ac:dyDescent="0.25">
      <c r="B46" s="11"/>
      <c r="C46" s="12"/>
      <c r="D46" s="13"/>
      <c r="E46" s="12"/>
      <c r="F46" s="12"/>
      <c r="G46" s="12"/>
      <c r="H46" s="14"/>
      <c r="I46" s="12"/>
      <c r="J46" s="15" t="str">
        <f>IF($A46="","",ROUND((((((B46/16)*C46)+(D46*E46))+F46)+G46),2))</f>
        <v/>
      </c>
      <c r="K46" s="15" t="str">
        <f>IF($A46="","",CEILING((J46/H46),0.25))</f>
        <v/>
      </c>
      <c r="L46" s="16" t="str">
        <f>IF($A46="","",IFERROR((J46/I46),0))</f>
        <v/>
      </c>
    </row>
    <row r="47" spans="1:12" x14ac:dyDescent="0.25">
      <c r="B47" s="11"/>
      <c r="C47" s="12"/>
      <c r="D47" s="13"/>
      <c r="E47" s="12"/>
      <c r="F47" s="12"/>
      <c r="G47" s="12"/>
      <c r="H47" s="14"/>
      <c r="I47" s="12"/>
      <c r="J47" s="15" t="str">
        <f>IF($A47="","",ROUND((((((B47/16)*C47)+(D47*E47))+F47)+G47),2))</f>
        <v/>
      </c>
      <c r="K47" s="15" t="str">
        <f>IF($A47="","",CEILING((J47/H47),0.25))</f>
        <v/>
      </c>
      <c r="L47" s="16" t="str">
        <f>IF($A47="","",IFERROR((J47/I47),0))</f>
        <v/>
      </c>
    </row>
    <row r="48" spans="1:12" x14ac:dyDescent="0.25">
      <c r="B48" s="11"/>
      <c r="C48" s="12"/>
      <c r="D48" s="13"/>
      <c r="E48" s="12"/>
      <c r="F48" s="12"/>
      <c r="G48" s="12"/>
      <c r="H48" s="14"/>
      <c r="I48" s="12"/>
      <c r="J48" s="15" t="str">
        <f>IF($A48="","",ROUND((((((B48/16)*C48)+(D48*E48))+F48)+G48),2))</f>
        <v/>
      </c>
      <c r="K48" s="15" t="str">
        <f>IF($A48="","",CEILING((J48/H48),0.25))</f>
        <v/>
      </c>
      <c r="L48" s="16" t="str">
        <f>IF($A48="","",IFERROR((J48/I48),0))</f>
        <v/>
      </c>
    </row>
    <row r="49" spans="1:12" x14ac:dyDescent="0.25">
      <c r="B49" s="11"/>
      <c r="C49" s="12"/>
      <c r="D49" s="13"/>
      <c r="E49" s="12"/>
      <c r="F49" s="12"/>
      <c r="G49" s="12"/>
      <c r="H49" s="14"/>
      <c r="I49" s="12"/>
      <c r="J49" s="15" t="str">
        <f>IF($A49="","",ROUND((((((B49/16)*C49)+(D49*E49))+F49)+G49),2))</f>
        <v/>
      </c>
      <c r="K49" s="15" t="str">
        <f>IF($A49="","",CEILING((J49/H49),0.25))</f>
        <v/>
      </c>
      <c r="L49" s="16" t="str">
        <f>IF($A49="","",IFERROR((J49/I49),0))</f>
        <v/>
      </c>
    </row>
    <row r="50" spans="1:12" x14ac:dyDescent="0.25">
      <c r="B50" s="11"/>
      <c r="C50" s="12"/>
      <c r="D50" s="13"/>
      <c r="E50" s="12"/>
      <c r="F50" s="12"/>
      <c r="G50" s="12"/>
      <c r="H50" s="14"/>
      <c r="I50" s="12"/>
      <c r="J50" s="15" t="str">
        <f>IF($A50="","",ROUND((((((B50/16)*C50)+(D50*E50))+F50)+G50),2))</f>
        <v/>
      </c>
      <c r="K50" s="15" t="str">
        <f>IF($A50="","",CEILING((J50/H50),0.25))</f>
        <v/>
      </c>
      <c r="L50" s="16" t="str">
        <f>IF($A50="","",IFERROR((J50/I50),0))</f>
        <v/>
      </c>
    </row>
    <row r="51" spans="1:12" x14ac:dyDescent="0.25">
      <c r="B51" s="11"/>
      <c r="C51" s="12"/>
      <c r="D51" s="13"/>
      <c r="E51" s="12"/>
      <c r="F51" s="12"/>
      <c r="G51" s="12"/>
      <c r="H51" s="14"/>
      <c r="I51" s="12"/>
      <c r="J51" s="15" t="str">
        <f>IF($A51="","",ROUND((((((B51/16)*C51)+(D51*E51))+F51)+G51),2))</f>
        <v/>
      </c>
      <c r="K51" s="15" t="str">
        <f>IF($A51="","",CEILING((J51/H51),0.25))</f>
        <v/>
      </c>
      <c r="L51" s="16" t="str">
        <f>IF($A51="","",IFERROR((J51/I51),0))</f>
        <v/>
      </c>
    </row>
    <row r="52" spans="1:12" x14ac:dyDescent="0.25">
      <c r="B52" s="11"/>
      <c r="C52" s="12"/>
      <c r="D52" s="13"/>
      <c r="E52" s="12"/>
      <c r="F52" s="12"/>
      <c r="G52" s="12"/>
      <c r="H52" s="14"/>
      <c r="I52" s="12"/>
      <c r="J52" s="15" t="str">
        <f>IF($A52="","",ROUND((((((B52/16)*C52)+(D52*E52))+F52)+G52),2))</f>
        <v/>
      </c>
      <c r="K52" s="15" t="str">
        <f>IF($A52="","",CEILING((J52/H52),0.25))</f>
        <v/>
      </c>
      <c r="L52" s="16" t="str">
        <f>IF($A52="","",IFERROR((J52/I52),0))</f>
        <v/>
      </c>
    </row>
    <row r="53" spans="1:12" x14ac:dyDescent="0.25">
      <c r="B53" s="11"/>
      <c r="C53" s="12"/>
      <c r="D53" s="13"/>
      <c r="E53" s="12"/>
      <c r="F53" s="12"/>
      <c r="G53" s="12"/>
      <c r="H53" s="14"/>
      <c r="I53" s="12"/>
      <c r="J53" s="15" t="str">
        <f>IF($A53="","",ROUND((((((B53/16)*C53)+(D53*E53))+F53)+G53),2))</f>
        <v/>
      </c>
      <c r="K53" s="15" t="str">
        <f>IF($A53="","",CEILING((J53/H53),0.25))</f>
        <v/>
      </c>
      <c r="L53" s="16" t="str">
        <f>IF($A53="","",IFERROR((J53/I53),0))</f>
        <v/>
      </c>
    </row>
    <row r="54" spans="1:12" x14ac:dyDescent="0.25">
      <c r="B54" s="11"/>
      <c r="C54" s="12"/>
      <c r="D54" s="13"/>
      <c r="E54" s="12"/>
      <c r="F54" s="12"/>
      <c r="G54" s="12"/>
      <c r="H54" s="14"/>
      <c r="I54" s="12"/>
      <c r="J54" s="15" t="str">
        <f>IF($A54="","",ROUND((((((B54/16)*C54)+(D54*E54))+F54)+G54),2))</f>
        <v/>
      </c>
      <c r="K54" s="15" t="str">
        <f>IF($A54="","",CEILING((J54/H54),0.25))</f>
        <v/>
      </c>
      <c r="L54" s="16" t="str">
        <f>IF($A54="","",IFERROR((J54/I54),0))</f>
        <v/>
      </c>
    </row>
    <row r="55" spans="1:12" x14ac:dyDescent="0.25">
      <c r="B55" s="11"/>
      <c r="C55" s="12"/>
      <c r="D55" s="13"/>
      <c r="E55" s="12"/>
      <c r="F55" s="12"/>
      <c r="G55" s="12"/>
      <c r="H55" s="14"/>
      <c r="I55" s="12"/>
      <c r="J55" s="15" t="str">
        <f>IF($A55="","",ROUND((((((B55/16)*C55)+(D55*E55))+F55)+G55),2))</f>
        <v/>
      </c>
      <c r="K55" s="15" t="str">
        <f>IF($A55="","",CEILING((J55/H55),0.25))</f>
        <v/>
      </c>
      <c r="L55" s="16" t="str">
        <f>IF($A55="","",IFERROR((J55/I55),0))</f>
        <v/>
      </c>
    </row>
    <row r="56" spans="1:12" x14ac:dyDescent="0.25">
      <c r="B56" s="11"/>
      <c r="C56" s="12"/>
      <c r="D56" s="13"/>
      <c r="E56" s="12"/>
      <c r="F56" s="12"/>
      <c r="G56" s="12"/>
      <c r="H56" s="14"/>
      <c r="I56" s="12"/>
      <c r="J56" s="15" t="str">
        <f>IF($A56="","",ROUND((((((B56/16)*C56)+(D56*E56))+F56)+G56),2))</f>
        <v/>
      </c>
      <c r="K56" s="15" t="str">
        <f>IF($A56="","",CEILING((J56/H56),0.25))</f>
        <v/>
      </c>
      <c r="L56" s="16" t="str">
        <f>IF($A56="","",IFERROR((J56/I56),0))</f>
        <v/>
      </c>
    </row>
    <row r="57" spans="1:12" x14ac:dyDescent="0.25">
      <c r="B57" s="11"/>
      <c r="C57" s="12"/>
      <c r="D57" s="13"/>
      <c r="E57" s="12"/>
      <c r="F57" s="12"/>
      <c r="G57" s="12"/>
      <c r="H57" s="14"/>
      <c r="I57" s="12"/>
      <c r="J57" s="15" t="str">
        <f>IF($A57="","",ROUND((((((B57/16)*C57)+(D57*E57))+F57)+G57),2))</f>
        <v/>
      </c>
      <c r="K57" s="15" t="str">
        <f>IF($A57="","",CEILING((J57/H57),0.25))</f>
        <v/>
      </c>
      <c r="L57" s="16" t="str">
        <f>IF($A57="","",IFERROR((J57/I57),0))</f>
        <v/>
      </c>
    </row>
    <row r="58" spans="1:12" x14ac:dyDescent="0.25">
      <c r="B58" s="11"/>
      <c r="C58" s="12"/>
      <c r="D58" s="13"/>
      <c r="E58" s="12"/>
      <c r="F58" s="12"/>
      <c r="G58" s="12"/>
      <c r="H58" s="14"/>
      <c r="I58" s="12"/>
      <c r="J58" s="15" t="str">
        <f>IF($A58="","",ROUND((((((B58/16)*C58)+(D58*E58))+F58)+G58),2))</f>
        <v/>
      </c>
      <c r="K58" s="15" t="str">
        <f>IF($A58="","",CEILING((J58/H58),0.25))</f>
        <v/>
      </c>
      <c r="L58" s="16" t="str">
        <f>IF($A58="","",IFERROR((J58/I58),0))</f>
        <v/>
      </c>
    </row>
    <row r="59" spans="1:12" x14ac:dyDescent="0.25">
      <c r="B59" s="11"/>
      <c r="C59" s="12"/>
      <c r="D59" s="13"/>
      <c r="E59" s="12"/>
      <c r="F59" s="12"/>
      <c r="G59" s="12"/>
      <c r="H59" s="14"/>
      <c r="I59" s="12"/>
      <c r="J59" s="15" t="str">
        <f>IF($A59="","",ROUND((((((B59/16)*C59)+(D59*E59))+F59)+G59),2))</f>
        <v/>
      </c>
      <c r="K59" s="15" t="str">
        <f>IF($A59="","",CEILING((J59/H59),0.25))</f>
        <v/>
      </c>
      <c r="L59" s="16" t="str">
        <f>IF($A59="","",IFERROR((J59/I59),0))</f>
        <v/>
      </c>
    </row>
    <row r="60" spans="1:12" x14ac:dyDescent="0.25">
      <c r="B60" s="11"/>
      <c r="C60" s="12"/>
      <c r="D60" s="13"/>
      <c r="E60" s="12"/>
      <c r="F60" s="12"/>
      <c r="G60" s="12"/>
      <c r="H60" s="14"/>
      <c r="I60" s="12"/>
      <c r="J60" s="15" t="str">
        <f>IF($A60="","",ROUND((((((B60/16)*C60)+(D60*E60))+F60)+G60),2))</f>
        <v/>
      </c>
      <c r="K60" s="15" t="str">
        <f>IF($A60="","",CEILING((J60/H60),0.25))</f>
        <v/>
      </c>
      <c r="L60" s="16" t="str">
        <f>IF($A60="","",IFERROR((J60/I60),0))</f>
        <v/>
      </c>
    </row>
    <row r="61" spans="1:12" x14ac:dyDescent="0.25">
      <c r="B61" s="11"/>
      <c r="C61" s="12"/>
      <c r="D61" s="13"/>
      <c r="E61" s="12"/>
      <c r="F61" s="12"/>
      <c r="G61" s="12"/>
      <c r="H61" s="14"/>
      <c r="I61" s="12"/>
      <c r="J61" s="15" t="str">
        <f>IF($A61="","",ROUND((((((B61/16)*C61)+(D61*E61))+F61)+G61),2))</f>
        <v/>
      </c>
      <c r="K61" s="15" t="str">
        <f>IF($A61="","",CEILING((J61/H61),0.25))</f>
        <v/>
      </c>
      <c r="L61" s="16" t="str">
        <f>IF($A61="","",IFERROR((J61/I61),0))</f>
        <v/>
      </c>
    </row>
    <row r="62" spans="1:12" x14ac:dyDescent="0.25">
      <c r="B62" s="11"/>
      <c r="C62" s="12"/>
      <c r="D62" s="13"/>
      <c r="E62" s="12"/>
      <c r="F62" s="12"/>
      <c r="G62" s="12"/>
      <c r="H62" s="14"/>
      <c r="I62" s="12"/>
      <c r="J62" s="15" t="str">
        <f>IF($A62="","",ROUND((((((B62/16)*C62)+(D62*E62))+F62)+G62),2))</f>
        <v/>
      </c>
      <c r="K62" s="15" t="str">
        <f>IF($A62="","",CEILING((J62/H62),0.25))</f>
        <v/>
      </c>
      <c r="L62" s="16" t="str">
        <f>IF($A62="","",IFERROR((J62/I62),0))</f>
        <v/>
      </c>
    </row>
    <row r="63" spans="1:12" x14ac:dyDescent="0.25">
      <c r="B63" s="11"/>
      <c r="C63" s="12"/>
      <c r="D63" s="13"/>
      <c r="E63" s="12"/>
      <c r="F63" s="12"/>
      <c r="G63" s="12"/>
      <c r="H63" s="14"/>
      <c r="I63" s="12"/>
      <c r="J63" s="15" t="str">
        <f>IF($A63="","",ROUND((((((B63/16)*C63)+(D63*E63))+F63)+G63),2))</f>
        <v/>
      </c>
      <c r="K63" s="15" t="str">
        <f>IF($A63="","",CEILING((J63/H63),0.25))</f>
        <v/>
      </c>
      <c r="L63" s="16" t="str">
        <f>IF($A63="","",IFERROR((J63/I63),0))</f>
        <v/>
      </c>
    </row>
    <row r="64" spans="1:12" x14ac:dyDescent="0.25">
      <c r="B64" s="11"/>
      <c r="C64" s="12"/>
      <c r="D64" s="13"/>
      <c r="E64" s="12"/>
      <c r="F64" s="12"/>
      <c r="G64" s="12"/>
      <c r="H64" s="14"/>
      <c r="I64" s="12"/>
      <c r="J64" s="15" t="str">
        <f>IF($A64="","",ROUND((((((B64/16)*C64)+(D64*E64))+F64)+G64),2))</f>
        <v/>
      </c>
      <c r="K64" s="15" t="str">
        <f>IF($A64="","",CEILING((J64/H64),0.25))</f>
        <v/>
      </c>
      <c r="L64" s="16" t="str">
        <f>IF($A64="","",IFERROR((J64/I64),0))</f>
        <v/>
      </c>
    </row>
    <row r="65" spans="1:12" x14ac:dyDescent="0.25">
      <c r="B65" s="11"/>
      <c r="C65" s="12"/>
      <c r="D65" s="13"/>
      <c r="E65" s="12"/>
      <c r="F65" s="12"/>
      <c r="G65" s="12"/>
      <c r="H65" s="14"/>
      <c r="I65" s="12"/>
      <c r="J65" s="15" t="str">
        <f>IF($A65="","",ROUND((((((B65/16)*C65)+(D65*E65))+F65)+G65),2))</f>
        <v/>
      </c>
      <c r="K65" s="15" t="str">
        <f>IF($A65="","",CEILING((J65/H65),0.25))</f>
        <v/>
      </c>
      <c r="L65" s="16" t="str">
        <f>IF($A65="","",IFERROR((J65/I65),0))</f>
        <v/>
      </c>
    </row>
    <row r="66" spans="1:12" x14ac:dyDescent="0.25">
      <c r="B66" s="11"/>
      <c r="C66" s="12"/>
      <c r="D66" s="13"/>
      <c r="E66" s="12"/>
      <c r="F66" s="12"/>
      <c r="G66" s="12"/>
      <c r="H66" s="14"/>
      <c r="I66" s="12"/>
      <c r="J66" s="15" t="str">
        <f>IF($A66="","",ROUND((((((B66/16)*C66)+(D66*E66))+F66)+G66),2))</f>
        <v/>
      </c>
      <c r="K66" s="15" t="str">
        <f>IF($A66="","",CEILING((J66/H66),0.25))</f>
        <v/>
      </c>
      <c r="L66" s="16" t="str">
        <f>IF($A66="","",IFERROR((J66/I66),0))</f>
        <v/>
      </c>
    </row>
    <row r="67" spans="1:12" x14ac:dyDescent="0.25">
      <c r="B67" s="11"/>
      <c r="C67" s="12"/>
      <c r="D67" s="13"/>
      <c r="E67" s="12"/>
      <c r="F67" s="12"/>
      <c r="G67" s="12"/>
      <c r="H67" s="14"/>
      <c r="I67" s="12"/>
      <c r="J67" s="15" t="str">
        <f>IF($A67="","",ROUND((((((B67/16)*C67)+(D67*E67))+F67)+G67),2))</f>
        <v/>
      </c>
      <c r="K67" s="15" t="str">
        <f>IF($A67="","",CEILING((J67/H67),0.25))</f>
        <v/>
      </c>
      <c r="L67" s="16" t="str">
        <f>IF($A67="","",IFERROR((J67/I67),0))</f>
        <v/>
      </c>
    </row>
    <row r="68" spans="1:12" x14ac:dyDescent="0.25">
      <c r="B68" s="11"/>
      <c r="C68" s="12"/>
      <c r="D68" s="13"/>
      <c r="E68" s="12"/>
      <c r="F68" s="12"/>
      <c r="G68" s="12"/>
      <c r="H68" s="14"/>
      <c r="I68" s="12"/>
      <c r="J68" s="15" t="str">
        <f>IF($A68="","",ROUND((((((B68/16)*C68)+(D68*E68))+F68)+G68),2))</f>
        <v/>
      </c>
      <c r="K68" s="15" t="str">
        <f>IF($A68="","",CEILING((J68/H68),0.25))</f>
        <v/>
      </c>
      <c r="L68" s="16" t="str">
        <f>IF($A68="","",IFERROR((J68/I68),0))</f>
        <v/>
      </c>
    </row>
    <row r="69" spans="1:12" x14ac:dyDescent="0.25">
      <c r="B69" s="11"/>
      <c r="C69" s="12"/>
      <c r="D69" s="13"/>
      <c r="E69" s="12"/>
      <c r="F69" s="12"/>
      <c r="G69" s="12"/>
      <c r="H69" s="14"/>
      <c r="I69" s="12"/>
      <c r="J69" s="15" t="str">
        <f>IF($A69="","",ROUND((((((B69/16)*C69)+(D69*E69))+F69)+G69),2))</f>
        <v/>
      </c>
      <c r="K69" s="15" t="str">
        <f>IF($A69="","",CEILING((J69/H69),0.25))</f>
        <v/>
      </c>
      <c r="L69" s="16" t="str">
        <f>IF($A69="","",IFERROR((J69/I69),0))</f>
        <v/>
      </c>
    </row>
    <row r="70" spans="1:12" x14ac:dyDescent="0.25">
      <c r="B70" s="11"/>
      <c r="C70" s="12"/>
      <c r="D70" s="13"/>
      <c r="E70" s="12"/>
      <c r="F70" s="12"/>
      <c r="G70" s="12"/>
      <c r="H70" s="14"/>
      <c r="I70" s="12"/>
      <c r="J70" s="15" t="str">
        <f>IF($A70="","",ROUND((((((B70/16)*C70)+(D70*E70))+F70)+G70),2))</f>
        <v/>
      </c>
      <c r="K70" s="15" t="str">
        <f>IF($A70="","",CEILING((J70/H70),0.25))</f>
        <v/>
      </c>
      <c r="L70" s="16" t="str">
        <f>IF($A70="","",IFERROR((J70/I70),0))</f>
        <v/>
      </c>
    </row>
    <row r="71" spans="1:12" x14ac:dyDescent="0.25">
      <c r="B71" s="11"/>
      <c r="C71" s="12"/>
      <c r="D71" s="13"/>
      <c r="E71" s="12"/>
      <c r="F71" s="12"/>
      <c r="G71" s="12"/>
      <c r="H71" s="14"/>
      <c r="I71" s="12"/>
      <c r="J71" s="15" t="str">
        <f>IF($A71="","",ROUND((((((B71/16)*C71)+(D71*E71))+F71)+G71),2))</f>
        <v/>
      </c>
      <c r="K71" s="15" t="str">
        <f>IF($A71="","",CEILING((J71/H71),0.25))</f>
        <v/>
      </c>
      <c r="L71" s="16" t="str">
        <f>IF($A71="","",IFERROR((J71/I71),0))</f>
        <v/>
      </c>
    </row>
    <row r="72" spans="1:12" x14ac:dyDescent="0.25">
      <c r="B72" s="11"/>
      <c r="C72" s="12"/>
      <c r="D72" s="13"/>
      <c r="E72" s="12"/>
      <c r="F72" s="12"/>
      <c r="G72" s="12"/>
      <c r="H72" s="14"/>
      <c r="I72" s="12"/>
      <c r="J72" s="15" t="str">
        <f>IF($A72="","",ROUND((((((B72/16)*C72)+(D72*E72))+F72)+G72),2))</f>
        <v/>
      </c>
      <c r="K72" s="15" t="str">
        <f>IF($A72="","",CEILING((J72/H72),0.25))</f>
        <v/>
      </c>
      <c r="L72" s="16" t="str">
        <f>IF($A72="","",IFERROR((J72/I72),0))</f>
        <v/>
      </c>
    </row>
    <row r="73" spans="1:12" x14ac:dyDescent="0.25">
      <c r="B73" s="11"/>
      <c r="C73" s="12"/>
      <c r="D73" s="13"/>
      <c r="E73" s="12"/>
      <c r="F73" s="12"/>
      <c r="G73" s="12"/>
      <c r="H73" s="14"/>
      <c r="I73" s="12"/>
      <c r="J73" s="15" t="str">
        <f>IF($A73="","",ROUND((((((B73/16)*C73)+(D73*E73))+F73)+G73),2))</f>
        <v/>
      </c>
      <c r="K73" s="15" t="str">
        <f>IF($A73="","",CEILING((J73/H73),0.25))</f>
        <v/>
      </c>
      <c r="L73" s="16" t="str">
        <f>IF($A73="","",IFERROR((J73/I73),0))</f>
        <v/>
      </c>
    </row>
    <row r="74" spans="1:12" x14ac:dyDescent="0.25">
      <c r="B74" s="11"/>
      <c r="C74" s="12"/>
      <c r="D74" s="13"/>
      <c r="E74" s="12"/>
      <c r="F74" s="12"/>
      <c r="G74" s="12"/>
      <c r="H74" s="14"/>
      <c r="I74" s="12"/>
      <c r="J74" s="15" t="str">
        <f>IF($A74="","",ROUND((((((B74/16)*C74)+(D74*E74))+F74)+G74),2))</f>
        <v/>
      </c>
      <c r="K74" s="15" t="str">
        <f>IF($A74="","",CEILING((J74/H74),0.25))</f>
        <v/>
      </c>
      <c r="L74" s="16" t="str">
        <f>IF($A74="","",IFERROR((J74/I74),0))</f>
        <v/>
      </c>
    </row>
    <row r="75" spans="1:12" x14ac:dyDescent="0.25">
      <c r="B75" s="11"/>
      <c r="C75" s="12"/>
      <c r="D75" s="13"/>
      <c r="E75" s="12"/>
      <c r="F75" s="12"/>
      <c r="G75" s="12"/>
      <c r="H75" s="14"/>
      <c r="I75" s="12"/>
      <c r="J75" s="15" t="str">
        <f>IF($A75="","",ROUND((((((B75/16)*C75)+(D75*E75))+F75)+G75),2))</f>
        <v/>
      </c>
      <c r="K75" s="15" t="str">
        <f>IF($A75="","",CEILING((J75/H75),0.25))</f>
        <v/>
      </c>
      <c r="L75" s="16" t="str">
        <f>IF($A75="","",IFERROR((J75/I75),0))</f>
        <v/>
      </c>
    </row>
    <row r="76" spans="1:12" x14ac:dyDescent="0.25">
      <c r="B76" s="11"/>
      <c r="C76" s="12"/>
      <c r="D76" s="13"/>
      <c r="E76" s="12"/>
      <c r="F76" s="12"/>
      <c r="G76" s="12"/>
      <c r="H76" s="14"/>
      <c r="I76" s="12"/>
      <c r="J76" s="15" t="str">
        <f>IF($A76="","",ROUND((((((B76/16)*C76)+(D76*E76))+F76)+G76),2))</f>
        <v/>
      </c>
      <c r="K76" s="15" t="str">
        <f>IF($A76="","",CEILING((J76/H76),0.25))</f>
        <v/>
      </c>
      <c r="L76" s="16" t="str">
        <f>IF($A76="","",IFERROR((J76/I76),0))</f>
        <v/>
      </c>
    </row>
    <row r="77" spans="1:12" x14ac:dyDescent="0.25">
      <c r="B77" s="11"/>
      <c r="C77" s="12"/>
      <c r="D77" s="13"/>
      <c r="E77" s="12"/>
      <c r="F77" s="12"/>
      <c r="G77" s="12"/>
      <c r="H77" s="14"/>
      <c r="I77" s="12"/>
      <c r="J77" s="15" t="str">
        <f>IF($A77="","",ROUND((((((B77/16)*C77)+(D77*E77))+F77)+G77),2))</f>
        <v/>
      </c>
      <c r="K77" s="15" t="str">
        <f>IF($A77="","",CEILING((J77/H77),0.25))</f>
        <v/>
      </c>
      <c r="L77" s="16" t="str">
        <f>IF($A77="","",IFERROR((J77/I77),0))</f>
        <v/>
      </c>
    </row>
    <row r="78" spans="1:12" x14ac:dyDescent="0.25">
      <c r="B78" s="11"/>
      <c r="C78" s="12"/>
      <c r="D78" s="13"/>
      <c r="E78" s="12"/>
      <c r="F78" s="12"/>
      <c r="G78" s="12"/>
      <c r="H78" s="14"/>
      <c r="I78" s="12"/>
      <c r="J78" s="15" t="str">
        <f>IF($A78="","",ROUND((((((B78/16)*C78)+(D78*E78))+F78)+G78),2))</f>
        <v/>
      </c>
      <c r="K78" s="15" t="str">
        <f>IF($A78="","",CEILING((J78/H78),0.25))</f>
        <v/>
      </c>
      <c r="L78" s="16" t="str">
        <f>IF($A78="","",IFERROR((J78/I78),0))</f>
        <v/>
      </c>
    </row>
    <row r="79" spans="1:12" x14ac:dyDescent="0.25">
      <c r="B79" s="11"/>
      <c r="C79" s="12"/>
      <c r="D79" s="13"/>
      <c r="E79" s="12"/>
      <c r="F79" s="12"/>
      <c r="G79" s="12"/>
      <c r="H79" s="14"/>
      <c r="I79" s="12"/>
      <c r="J79" s="15" t="str">
        <f>IF($A79="","",ROUND((((((B79/16)*C79)+(D79*E79))+F79)+G79),2))</f>
        <v/>
      </c>
      <c r="K79" s="15" t="str">
        <f>IF($A79="","",CEILING((J79/H79),0.25))</f>
        <v/>
      </c>
      <c r="L79" s="16" t="str">
        <f>IF($A79="","",IFERROR((J79/I79),0))</f>
        <v/>
      </c>
    </row>
    <row r="80" spans="1:12" x14ac:dyDescent="0.25">
      <c r="B80" s="11"/>
      <c r="C80" s="12"/>
      <c r="D80" s="13"/>
      <c r="E80" s="12"/>
      <c r="F80" s="12"/>
      <c r="G80" s="12"/>
      <c r="H80" s="14"/>
      <c r="I80" s="12"/>
      <c r="J80" s="15" t="str">
        <f>IF($A80="","",ROUND((((((B80/16)*C80)+(D80*E80))+F80)+G80),2))</f>
        <v/>
      </c>
      <c r="K80" s="15" t="str">
        <f>IF($A80="","",CEILING((J80/H80),0.25))</f>
        <v/>
      </c>
      <c r="L80" s="16" t="str">
        <f>IF($A80="","",IFERROR((J80/I80),0))</f>
        <v/>
      </c>
    </row>
    <row r="81" spans="1:12" x14ac:dyDescent="0.25">
      <c r="B81" s="11"/>
      <c r="C81" s="12"/>
      <c r="D81" s="13"/>
      <c r="E81" s="12"/>
      <c r="F81" s="12"/>
      <c r="G81" s="12"/>
      <c r="H81" s="14"/>
      <c r="I81" s="12"/>
      <c r="J81" s="15" t="str">
        <f>IF($A81="","",ROUND((((((B81/16)*C81)+(D81*E81))+F81)+G81),2))</f>
        <v/>
      </c>
      <c r="K81" s="15" t="str">
        <f>IF($A81="","",CEILING((J81/H81),0.25))</f>
        <v/>
      </c>
      <c r="L81" s="16" t="str">
        <f>IF($A81="","",IFERROR((J81/I81),0))</f>
        <v/>
      </c>
    </row>
    <row r="82" spans="1:12" x14ac:dyDescent="0.25">
      <c r="B82" s="11"/>
      <c r="C82" s="12"/>
      <c r="D82" s="13"/>
      <c r="E82" s="12"/>
      <c r="F82" s="12"/>
      <c r="G82" s="12"/>
      <c r="H82" s="14"/>
      <c r="I82" s="12"/>
      <c r="J82" s="15" t="str">
        <f>IF($A82="","",ROUND((((((B82/16)*C82)+(D82*E82))+F82)+G82),2))</f>
        <v/>
      </c>
      <c r="K82" s="15" t="str">
        <f>IF($A82="","",CEILING((J82/H82),0.25))</f>
        <v/>
      </c>
      <c r="L82" s="16" t="str">
        <f>IF($A82="","",IFERROR((J82/I82),0))</f>
        <v/>
      </c>
    </row>
    <row r="83" spans="1:12" x14ac:dyDescent="0.25">
      <c r="B83" s="11"/>
      <c r="C83" s="12"/>
      <c r="D83" s="13"/>
      <c r="E83" s="12"/>
      <c r="F83" s="12"/>
      <c r="G83" s="12"/>
      <c r="H83" s="14"/>
      <c r="I83" s="12"/>
      <c r="J83" s="15" t="str">
        <f>IF($A83="","",ROUND((((((B83/16)*C83)+(D83*E83))+F83)+G83),2))</f>
        <v/>
      </c>
      <c r="K83" s="15" t="str">
        <f>IF($A83="","",CEILING((J83/H83),0.25))</f>
        <v/>
      </c>
      <c r="L83" s="16" t="str">
        <f>IF($A83="","",IFERROR((J83/I83),0))</f>
        <v/>
      </c>
    </row>
    <row r="84" spans="1:12" x14ac:dyDescent="0.25">
      <c r="B84" s="11"/>
      <c r="C84" s="12"/>
      <c r="D84" s="13"/>
      <c r="E84" s="12"/>
      <c r="F84" s="12"/>
      <c r="G84" s="12"/>
      <c r="H84" s="14"/>
      <c r="I84" s="12"/>
      <c r="J84" s="15" t="str">
        <f>IF($A84="","",ROUND((((((B84/16)*C84)+(D84*E84))+F84)+G84),2))</f>
        <v/>
      </c>
      <c r="K84" s="15" t="str">
        <f>IF($A84="","",CEILING((J84/H84),0.25))</f>
        <v/>
      </c>
      <c r="L84" s="16" t="str">
        <f>IF($A84="","",IFERROR((J84/I84),0))</f>
        <v/>
      </c>
    </row>
    <row r="85" spans="1:12" x14ac:dyDescent="0.25">
      <c r="B85" s="11"/>
      <c r="C85" s="12"/>
      <c r="D85" s="13"/>
      <c r="E85" s="12"/>
      <c r="F85" s="12"/>
      <c r="G85" s="12"/>
      <c r="H85" s="14"/>
      <c r="I85" s="12"/>
      <c r="J85" s="15" t="str">
        <f>IF($A85="","",ROUND((((((B85/16)*C85)+(D85*E85))+F85)+G85),2))</f>
        <v/>
      </c>
      <c r="K85" s="15" t="str">
        <f>IF($A85="","",CEILING((J85/H85),0.25))</f>
        <v/>
      </c>
      <c r="L85" s="16" t="str">
        <f>IF($A85="","",IFERROR((J85/I85),0))</f>
        <v/>
      </c>
    </row>
    <row r="86" spans="1:12" x14ac:dyDescent="0.25">
      <c r="B86" s="11"/>
      <c r="C86" s="12"/>
      <c r="D86" s="13"/>
      <c r="E86" s="12"/>
      <c r="F86" s="12"/>
      <c r="G86" s="12"/>
      <c r="H86" s="14"/>
      <c r="I86" s="12"/>
      <c r="J86" s="15" t="str">
        <f>IF($A86="","",ROUND((((((B86/16)*C86)+(D86*E86))+F86)+G86),2))</f>
        <v/>
      </c>
      <c r="K86" s="15" t="str">
        <f>IF($A86="","",CEILING((J86/H86),0.25))</f>
        <v/>
      </c>
      <c r="L86" s="16" t="str">
        <f>IF($A86="","",IFERROR((J86/I86),0))</f>
        <v/>
      </c>
    </row>
    <row r="87" spans="1:12" x14ac:dyDescent="0.25">
      <c r="B87" s="11"/>
      <c r="C87" s="12"/>
      <c r="D87" s="13"/>
      <c r="E87" s="12"/>
      <c r="F87" s="12"/>
      <c r="G87" s="12"/>
      <c r="H87" s="14"/>
      <c r="I87" s="12"/>
      <c r="J87" s="15" t="str">
        <f>IF($A87="","",ROUND((((((B87/16)*C87)+(D87*E87))+F87)+G87),2))</f>
        <v/>
      </c>
      <c r="K87" s="15" t="str">
        <f>IF($A87="","",CEILING((J87/H87),0.25))</f>
        <v/>
      </c>
      <c r="L87" s="16" t="str">
        <f>IF($A87="","",IFERROR((J87/I87),0))</f>
        <v/>
      </c>
    </row>
    <row r="88" spans="1:12" x14ac:dyDescent="0.25">
      <c r="B88" s="11"/>
      <c r="C88" s="12"/>
      <c r="D88" s="13"/>
      <c r="E88" s="12"/>
      <c r="F88" s="12"/>
      <c r="G88" s="12"/>
      <c r="H88" s="14"/>
      <c r="I88" s="12"/>
      <c r="J88" s="15" t="str">
        <f>IF($A88="","",ROUND((((((B88/16)*C88)+(D88*E88))+F88)+G88),2))</f>
        <v/>
      </c>
      <c r="K88" s="15" t="str">
        <f>IF($A88="","",CEILING((J88/H88),0.25))</f>
        <v/>
      </c>
      <c r="L88" s="16" t="str">
        <f>IF($A88="","",IFERROR((J88/I88),0))</f>
        <v/>
      </c>
    </row>
    <row r="89" spans="1:12" x14ac:dyDescent="0.25">
      <c r="B89" s="11"/>
      <c r="C89" s="12"/>
      <c r="D89" s="13"/>
      <c r="E89" s="12"/>
      <c r="F89" s="12"/>
      <c r="G89" s="12"/>
      <c r="H89" s="14"/>
      <c r="I89" s="12"/>
      <c r="J89" s="15" t="str">
        <f>IF($A89="","",ROUND((((((B89/16)*C89)+(D89*E89))+F89)+G89),2))</f>
        <v/>
      </c>
      <c r="K89" s="15" t="str">
        <f>IF($A89="","",CEILING((J89/H89),0.25))</f>
        <v/>
      </c>
      <c r="L89" s="16" t="str">
        <f>IF($A89="","",IFERROR((J89/I89),0))</f>
        <v/>
      </c>
    </row>
    <row r="90" spans="1:12" x14ac:dyDescent="0.25">
      <c r="B90" s="11"/>
      <c r="C90" s="12"/>
      <c r="D90" s="13"/>
      <c r="E90" s="12"/>
      <c r="F90" s="12"/>
      <c r="G90" s="12"/>
      <c r="H90" s="14"/>
      <c r="I90" s="12"/>
      <c r="J90" s="15" t="str">
        <f>IF($A90="","",ROUND((((((B90/16)*C90)+(D90*E90))+F90)+G90),2))</f>
        <v/>
      </c>
      <c r="K90" s="15" t="str">
        <f>IF($A90="","",CEILING((J90/H90),0.25))</f>
        <v/>
      </c>
      <c r="L90" s="16" t="str">
        <f>IF($A90="","",IFERROR((J90/I90),0))</f>
        <v/>
      </c>
    </row>
    <row r="91" spans="1:12" x14ac:dyDescent="0.25">
      <c r="B91" s="11"/>
      <c r="C91" s="12"/>
      <c r="D91" s="13"/>
      <c r="E91" s="12"/>
      <c r="F91" s="12"/>
      <c r="G91" s="12"/>
      <c r="H91" s="14"/>
      <c r="I91" s="12"/>
      <c r="J91" s="15" t="str">
        <f>IF($A91="","",ROUND((((((B91/16)*C91)+(D91*E91))+F91)+G91),2))</f>
        <v/>
      </c>
      <c r="K91" s="15" t="str">
        <f>IF($A91="","",CEILING((J91/H91),0.25))</f>
        <v/>
      </c>
      <c r="L91" s="16" t="str">
        <f>IF($A91="","",IFERROR((J91/I91),0))</f>
        <v/>
      </c>
    </row>
    <row r="92" spans="1:12" x14ac:dyDescent="0.25">
      <c r="B92" s="11"/>
      <c r="C92" s="12"/>
      <c r="D92" s="13"/>
      <c r="E92" s="12"/>
      <c r="F92" s="12"/>
      <c r="G92" s="12"/>
      <c r="H92" s="14"/>
      <c r="I92" s="12"/>
      <c r="J92" s="15" t="str">
        <f>IF($A92="","",ROUND((((((B92/16)*C92)+(D92*E92))+F92)+G92),2))</f>
        <v/>
      </c>
      <c r="K92" s="15" t="str">
        <f>IF($A92="","",CEILING((J92/H92),0.25))</f>
        <v/>
      </c>
      <c r="L92" s="16" t="str">
        <f>IF($A92="","",IFERROR((J92/I92),0))</f>
        <v/>
      </c>
    </row>
    <row r="93" spans="1:12" x14ac:dyDescent="0.25">
      <c r="B93" s="11"/>
      <c r="C93" s="12"/>
      <c r="D93" s="13"/>
      <c r="E93" s="12"/>
      <c r="F93" s="12"/>
      <c r="G93" s="12"/>
      <c r="H93" s="14"/>
      <c r="I93" s="12"/>
      <c r="J93" s="15" t="str">
        <f>IF($A93="","",ROUND((((((B93/16)*C93)+(D93*E93))+F93)+G93),2))</f>
        <v/>
      </c>
      <c r="K93" s="15" t="str">
        <f>IF($A93="","",CEILING((J93/H93),0.25))</f>
        <v/>
      </c>
      <c r="L93" s="16" t="str">
        <f>IF($A93="","",IFERROR((J93/I93),0))</f>
        <v/>
      </c>
    </row>
    <row r="94" spans="1:12" x14ac:dyDescent="0.25">
      <c r="B94" s="11"/>
      <c r="C94" s="12"/>
      <c r="D94" s="13"/>
      <c r="E94" s="12"/>
      <c r="F94" s="12"/>
      <c r="G94" s="12"/>
      <c r="H94" s="14"/>
      <c r="I94" s="12"/>
      <c r="J94" s="15" t="str">
        <f>IF($A94="","",ROUND((((((B94/16)*C94)+(D94*E94))+F94)+G94),2))</f>
        <v/>
      </c>
      <c r="K94" s="15" t="str">
        <f>IF($A94="","",CEILING((J94/H94),0.25))</f>
        <v/>
      </c>
      <c r="L94" s="16" t="str">
        <f>IF($A94="","",IFERROR((J94/I94),0))</f>
        <v/>
      </c>
    </row>
    <row r="95" spans="1:12" x14ac:dyDescent="0.25">
      <c r="B95" s="11"/>
      <c r="C95" s="12"/>
      <c r="D95" s="13"/>
      <c r="E95" s="12"/>
      <c r="F95" s="12"/>
      <c r="G95" s="12"/>
      <c r="H95" s="14"/>
      <c r="I95" s="12"/>
      <c r="J95" s="15" t="str">
        <f>IF($A95="","",ROUND((((((B95/16)*C95)+(D95*E95))+F95)+G95),2))</f>
        <v/>
      </c>
      <c r="K95" s="15" t="str">
        <f>IF($A95="","",CEILING((J95/H95),0.25))</f>
        <v/>
      </c>
      <c r="L95" s="16" t="str">
        <f>IF($A95="","",IFERROR((J95/I95),0))</f>
        <v/>
      </c>
    </row>
    <row r="96" spans="1:12" x14ac:dyDescent="0.25">
      <c r="B96" s="11"/>
      <c r="C96" s="12"/>
      <c r="D96" s="13"/>
      <c r="E96" s="12"/>
      <c r="F96" s="12"/>
      <c r="G96" s="12"/>
      <c r="H96" s="14"/>
      <c r="I96" s="12"/>
      <c r="J96" s="15" t="str">
        <f>IF($A96="","",ROUND((((((B96/16)*C96)+(D96*E96))+F96)+G96),2))</f>
        <v/>
      </c>
      <c r="K96" s="15" t="str">
        <f>IF($A96="","",CEILING((J96/H96),0.25))</f>
        <v/>
      </c>
      <c r="L96" s="16" t="str">
        <f>IF($A96="","",IFERROR((J96/I96),0))</f>
        <v/>
      </c>
    </row>
    <row r="97" spans="1:12" x14ac:dyDescent="0.25">
      <c r="B97" s="11"/>
      <c r="C97" s="12"/>
      <c r="D97" s="13"/>
      <c r="E97" s="12"/>
      <c r="F97" s="12"/>
      <c r="G97" s="12"/>
      <c r="H97" s="14"/>
      <c r="I97" s="12"/>
      <c r="J97" s="15" t="str">
        <f>IF($A97="","",ROUND((((((B97/16)*C97)+(D97*E97))+F97)+G97),2))</f>
        <v/>
      </c>
      <c r="K97" s="15" t="str">
        <f>IF($A97="","",CEILING((J97/H97),0.25))</f>
        <v/>
      </c>
      <c r="L97" s="16" t="str">
        <f>IF($A97="","",IFERROR((J97/I97),0))</f>
        <v/>
      </c>
    </row>
    <row r="98" spans="1:12" x14ac:dyDescent="0.25">
      <c r="B98" s="11"/>
      <c r="C98" s="12"/>
      <c r="D98" s="13"/>
      <c r="E98" s="12"/>
      <c r="F98" s="12"/>
      <c r="G98" s="12"/>
      <c r="H98" s="14"/>
      <c r="I98" s="12"/>
      <c r="J98" s="15" t="str">
        <f>IF($A98="","",ROUND((((((B98/16)*C98)+(D98*E98))+F98)+G98),2))</f>
        <v/>
      </c>
      <c r="K98" s="15" t="str">
        <f>IF($A98="","",CEILING((J98/H98),0.25))</f>
        <v/>
      </c>
      <c r="L98" s="16" t="str">
        <f>IF($A98="","",IFERROR((J98/I98),0))</f>
        <v/>
      </c>
    </row>
    <row r="99" spans="1:12" x14ac:dyDescent="0.25">
      <c r="B99" s="11"/>
      <c r="C99" s="12"/>
      <c r="D99" s="13"/>
      <c r="E99" s="12"/>
      <c r="F99" s="12"/>
      <c r="G99" s="12"/>
      <c r="H99" s="14"/>
      <c r="I99" s="12"/>
      <c r="J99" s="15" t="str">
        <f>IF($A99="","",ROUND((((((B99/16)*C99)+(D99*E99))+F99)+G99),2))</f>
        <v/>
      </c>
      <c r="K99" s="15" t="str">
        <f>IF($A99="","",CEILING((J99/H99),0.25))</f>
        <v/>
      </c>
      <c r="L99" s="16" t="str">
        <f>IF($A99="","",IFERROR((J99/I99),0))</f>
        <v/>
      </c>
    </row>
    <row r="100" spans="1:12" x14ac:dyDescent="0.25">
      <c r="B100" s="11"/>
      <c r="C100" s="12"/>
      <c r="D100" s="13"/>
      <c r="E100" s="12"/>
      <c r="F100" s="12"/>
      <c r="G100" s="12"/>
      <c r="H100" s="14"/>
      <c r="I100" s="12"/>
      <c r="J100" s="15" t="str">
        <f>IF($A100="","",ROUND((((((B100/16)*C100)+(D100*E100))+F100)+G100),2))</f>
        <v/>
      </c>
      <c r="K100" s="15" t="str">
        <f>IF($A100="","",CEILING((J100/H100),0.25))</f>
        <v/>
      </c>
      <c r="L100" s="16" t="str">
        <f>IF($A100="","",IFERROR((J100/I100),0))</f>
        <v/>
      </c>
    </row>
    <row r="101" spans="1:12" x14ac:dyDescent="0.25">
      <c r="B101" s="11"/>
      <c r="C101" s="12"/>
      <c r="D101" s="13"/>
      <c r="E101" s="12"/>
      <c r="F101" s="12"/>
      <c r="G101" s="12"/>
      <c r="H101" s="14"/>
      <c r="I101" s="12"/>
      <c r="J101" s="15" t="str">
        <f>IF($A101="","",ROUND((((((B101/16)*C101)+(D101*E101))+F101)+G101),2))</f>
        <v/>
      </c>
      <c r="K101" s="15" t="str">
        <f>IF($A101="","",CEILING((J101/H101),0.25))</f>
        <v/>
      </c>
      <c r="L101" s="16" t="str">
        <f>IF($A101="","",IFERROR((J101/I101),0))</f>
        <v/>
      </c>
    </row>
    <row r="102" spans="1:12" x14ac:dyDescent="0.25">
      <c r="B102" s="11"/>
      <c r="C102" s="12"/>
      <c r="D102" s="13"/>
      <c r="E102" s="12"/>
      <c r="F102" s="12"/>
      <c r="G102" s="12"/>
      <c r="H102" s="14"/>
      <c r="I102" s="12"/>
      <c r="J102" s="15" t="str">
        <f>IF($A102="","",ROUND((((((B102/16)*C102)+(D102*E102))+F102)+G102),2))</f>
        <v/>
      </c>
      <c r="K102" s="15" t="str">
        <f>IF($A102="","",CEILING((J102/H102),0.25))</f>
        <v/>
      </c>
      <c r="L102" s="16" t="str">
        <f>IF($A102="","",IFERROR((J102/I102),0))</f>
        <v/>
      </c>
    </row>
    <row r="103" spans="1:12" x14ac:dyDescent="0.25">
      <c r="B103" s="11"/>
      <c r="C103" s="12"/>
      <c r="D103" s="13"/>
      <c r="E103" s="12"/>
      <c r="F103" s="12"/>
      <c r="G103" s="12"/>
      <c r="H103" s="14"/>
      <c r="I103" s="12"/>
      <c r="J103" s="15" t="str">
        <f>IF($A103="","",ROUND((((((B103/16)*C103)+(D103*E103))+F103)+G103),2))</f>
        <v/>
      </c>
      <c r="K103" s="15" t="str">
        <f>IF($A103="","",CEILING((J103/H103),0.25))</f>
        <v/>
      </c>
      <c r="L103" s="16" t="str">
        <f>IF($A103="","",IFERROR((J103/I103),0))</f>
        <v/>
      </c>
    </row>
    <row r="104" spans="1:12" x14ac:dyDescent="0.25">
      <c r="B104" s="11"/>
      <c r="C104" s="12"/>
      <c r="D104" s="13"/>
      <c r="E104" s="12"/>
      <c r="F104" s="12"/>
      <c r="G104" s="12"/>
      <c r="H104" s="14"/>
      <c r="I104" s="12"/>
      <c r="J104" s="15" t="str">
        <f>IF($A104="","",ROUND((((((B104/16)*C104)+(D104*E104))+F104)+G104),2))</f>
        <v/>
      </c>
      <c r="K104" s="15" t="str">
        <f>IF($A104="","",CEILING((J104/H104),0.25))</f>
        <v/>
      </c>
      <c r="L104" s="16" t="str">
        <f>IF($A104="","",IFERROR((J104/I104),0))</f>
        <v/>
      </c>
    </row>
    <row r="105" spans="1:12" x14ac:dyDescent="0.25">
      <c r="B105" s="11"/>
      <c r="C105" s="12"/>
      <c r="D105" s="13"/>
      <c r="E105" s="12"/>
      <c r="F105" s="12"/>
      <c r="G105" s="12"/>
      <c r="H105" s="14"/>
      <c r="I105" s="12"/>
      <c r="J105" s="15" t="str">
        <f>IF($A105="","",ROUND((((((B105/16)*C105)+(D105*E105))+F105)+G105),2))</f>
        <v/>
      </c>
      <c r="K105" s="15" t="str">
        <f>IF($A105="","",CEILING((J105/H105),0.25))</f>
        <v/>
      </c>
      <c r="L105" s="16" t="str">
        <f>IF($A105="","",IFERROR((J105/I105),0))</f>
        <v/>
      </c>
    </row>
    <row r="106" spans="1:12" x14ac:dyDescent="0.25">
      <c r="B106" s="11"/>
      <c r="C106" s="12"/>
      <c r="D106" s="13"/>
      <c r="E106" s="12"/>
      <c r="F106" s="12"/>
      <c r="G106" s="12"/>
      <c r="H106" s="14"/>
      <c r="I106" s="12"/>
      <c r="J106" s="15" t="str">
        <f>IF($A106="","",ROUND((((((B106/16)*C106)+(D106*E106))+F106)+G106),2))</f>
        <v/>
      </c>
      <c r="K106" s="15" t="str">
        <f>IF($A106="","",CEILING((J106/H106),0.25))</f>
        <v/>
      </c>
      <c r="L106" s="16" t="str">
        <f>IF($A106="","",IFERROR((J106/I106),0))</f>
        <v/>
      </c>
    </row>
    <row r="107" spans="1:12" x14ac:dyDescent="0.25">
      <c r="B107" s="11"/>
      <c r="C107" s="12"/>
      <c r="D107" s="13"/>
      <c r="E107" s="12"/>
      <c r="F107" s="12"/>
      <c r="G107" s="12"/>
      <c r="H107" s="14"/>
      <c r="I107" s="12"/>
      <c r="J107" s="15" t="str">
        <f>IF($A107="","",ROUND((((((B107/16)*C107)+(D107*E107))+F107)+G107),2))</f>
        <v/>
      </c>
      <c r="K107" s="15" t="str">
        <f>IF($A107="","",CEILING((J107/H107),0.25))</f>
        <v/>
      </c>
      <c r="L107" s="16" t="str">
        <f>IF($A107="","",IFERROR((J107/I107),0))</f>
        <v/>
      </c>
    </row>
    <row r="108" spans="1:12" x14ac:dyDescent="0.25">
      <c r="B108" s="11"/>
      <c r="C108" s="12"/>
      <c r="D108" s="13"/>
      <c r="E108" s="12"/>
      <c r="F108" s="12"/>
      <c r="G108" s="12"/>
      <c r="H108" s="14"/>
      <c r="I108" s="12"/>
      <c r="J108" s="15" t="str">
        <f>IF($A108="","",ROUND((((((B108/16)*C108)+(D108*E108))+F108)+G108),2))</f>
        <v/>
      </c>
      <c r="K108" s="15" t="str">
        <f>IF($A108="","",CEILING((J108/H108),0.25))</f>
        <v/>
      </c>
      <c r="L108" s="16" t="str">
        <f>IF($A108="","",IFERROR((J108/I108),0))</f>
        <v/>
      </c>
    </row>
    <row r="109" spans="1:12" x14ac:dyDescent="0.25">
      <c r="B109" s="11"/>
      <c r="C109" s="12"/>
      <c r="D109" s="13"/>
      <c r="E109" s="12"/>
      <c r="F109" s="12"/>
      <c r="G109" s="12"/>
      <c r="H109" s="14"/>
      <c r="I109" s="12"/>
      <c r="J109" s="15" t="str">
        <f>IF($A109="","",ROUND((((((B109/16)*C109)+(D109*E109))+F109)+G109),2))</f>
        <v/>
      </c>
      <c r="K109" s="15" t="str">
        <f>IF($A109="","",CEILING((J109/H109),0.25))</f>
        <v/>
      </c>
      <c r="L109" s="16" t="str">
        <f>IF($A109="","",IFERROR((J109/I109),0))</f>
        <v/>
      </c>
    </row>
    <row r="110" spans="1:12" x14ac:dyDescent="0.25">
      <c r="B110" s="11"/>
      <c r="C110" s="12"/>
      <c r="D110" s="13"/>
      <c r="E110" s="12"/>
      <c r="F110" s="12"/>
      <c r="G110" s="12"/>
      <c r="H110" s="14"/>
      <c r="I110" s="12"/>
      <c r="J110" s="15" t="str">
        <f>IF($A110="","",ROUND((((((B110/16)*C110)+(D110*E110))+F110)+G110),2))</f>
        <v/>
      </c>
      <c r="K110" s="15" t="str">
        <f>IF($A110="","",CEILING((J110/H110),0.25))</f>
        <v/>
      </c>
      <c r="L110" s="16" t="str">
        <f>IF($A110="","",IFERROR((J110/I110),0))</f>
        <v/>
      </c>
    </row>
    <row r="111" spans="1:12" x14ac:dyDescent="0.25">
      <c r="B111" s="11"/>
      <c r="C111" s="12"/>
      <c r="D111" s="13"/>
      <c r="E111" s="12"/>
      <c r="F111" s="12"/>
      <c r="G111" s="12"/>
      <c r="H111" s="14"/>
      <c r="I111" s="12"/>
      <c r="J111" s="15" t="str">
        <f>IF($A111="","",ROUND((((((B111/16)*C111)+(D111*E111))+F111)+G111),2))</f>
        <v/>
      </c>
      <c r="K111" s="15" t="str">
        <f>IF($A111="","",CEILING((J111/H111),0.25))</f>
        <v/>
      </c>
      <c r="L111" s="16" t="str">
        <f>IF($A111="","",IFERROR((J111/I111),0))</f>
        <v/>
      </c>
    </row>
    <row r="112" spans="1:12" x14ac:dyDescent="0.25">
      <c r="B112" s="11"/>
      <c r="C112" s="12"/>
      <c r="D112" s="13"/>
      <c r="E112" s="12"/>
      <c r="F112" s="12"/>
      <c r="G112" s="12"/>
      <c r="H112" s="14"/>
      <c r="I112" s="12"/>
      <c r="J112" s="15" t="str">
        <f>IF($A112="","",ROUND((((((B112/16)*C112)+(D112*E112))+F112)+G112),2))</f>
        <v/>
      </c>
      <c r="K112" s="15" t="str">
        <f>IF($A112="","",CEILING((J112/H112),0.25))</f>
        <v/>
      </c>
      <c r="L112" s="16" t="str">
        <f>IF($A112="","",IFERROR((J112/I112),0))</f>
        <v/>
      </c>
    </row>
    <row r="113" spans="1:12" x14ac:dyDescent="0.25">
      <c r="B113" s="11"/>
      <c r="C113" s="12"/>
      <c r="D113" s="13"/>
      <c r="E113" s="12"/>
      <c r="F113" s="12"/>
      <c r="G113" s="12"/>
      <c r="H113" s="14"/>
      <c r="I113" s="12"/>
      <c r="J113" s="15" t="str">
        <f>IF($A113="","",ROUND((((((B113/16)*C113)+(D113*E113))+F113)+G113),2))</f>
        <v/>
      </c>
      <c r="K113" s="15" t="str">
        <f>IF($A113="","",CEILING((J113/H113),0.25))</f>
        <v/>
      </c>
      <c r="L113" s="16" t="str">
        <f>IF($A113="","",IFERROR((J113/I113),0))</f>
        <v/>
      </c>
    </row>
    <row r="114" spans="1:12" x14ac:dyDescent="0.25">
      <c r="B114" s="11"/>
      <c r="C114" s="12"/>
      <c r="D114" s="13"/>
      <c r="E114" s="12"/>
      <c r="F114" s="12"/>
      <c r="G114" s="12"/>
      <c r="H114" s="14"/>
      <c r="I114" s="12"/>
      <c r="J114" s="15" t="str">
        <f>IF($A114="","",ROUND((((((B114/16)*C114)+(D114*E114))+F114)+G114),2))</f>
        <v/>
      </c>
      <c r="K114" s="15" t="str">
        <f>IF($A114="","",CEILING((J114/H114),0.25))</f>
        <v/>
      </c>
      <c r="L114" s="16" t="str">
        <f>IF($A114="","",IFERROR((J114/I114),0))</f>
        <v/>
      </c>
    </row>
    <row r="115" spans="1:12" x14ac:dyDescent="0.25">
      <c r="B115" s="11"/>
      <c r="C115" s="12"/>
      <c r="D115" s="13"/>
      <c r="E115" s="12"/>
      <c r="F115" s="12"/>
      <c r="G115" s="12"/>
      <c r="H115" s="14"/>
      <c r="I115" s="12"/>
      <c r="J115" s="15" t="str">
        <f>IF($A115="","",ROUND((((((B115/16)*C115)+(D115*E115))+F115)+G115),2))</f>
        <v/>
      </c>
      <c r="K115" s="15" t="str">
        <f>IF($A115="","",CEILING((J115/H115),0.25))</f>
        <v/>
      </c>
      <c r="L115" s="16" t="str">
        <f>IF($A115="","",IFERROR((J115/I115),0))</f>
        <v/>
      </c>
    </row>
    <row r="116" spans="1:12" x14ac:dyDescent="0.25">
      <c r="B116" s="11"/>
      <c r="C116" s="12"/>
      <c r="D116" s="13"/>
      <c r="E116" s="12"/>
      <c r="F116" s="12"/>
      <c r="G116" s="12"/>
      <c r="H116" s="14"/>
      <c r="I116" s="12"/>
      <c r="J116" s="15" t="str">
        <f>IF($A116="","",ROUND((((((B116/16)*C116)+(D116*E116))+F116)+G116),2))</f>
        <v/>
      </c>
      <c r="K116" s="15" t="str">
        <f>IF($A116="","",CEILING((J116/H116),0.25))</f>
        <v/>
      </c>
      <c r="L116" s="16" t="str">
        <f>IF($A116="","",IFERROR((J116/I116),0))</f>
        <v/>
      </c>
    </row>
    <row r="117" spans="1:12" x14ac:dyDescent="0.25">
      <c r="B117" s="11"/>
      <c r="C117" s="12"/>
      <c r="D117" s="13"/>
      <c r="E117" s="12"/>
      <c r="F117" s="12"/>
      <c r="G117" s="12"/>
      <c r="H117" s="14"/>
      <c r="I117" s="12"/>
      <c r="J117" s="15" t="str">
        <f>IF($A117="","",ROUND((((((B117/16)*C117)+(D117*E117))+F117)+G117),2))</f>
        <v/>
      </c>
      <c r="K117" s="15" t="str">
        <f>IF($A117="","",CEILING((J117/H117),0.25))</f>
        <v/>
      </c>
      <c r="L117" s="16" t="str">
        <f>IF($A117="","",IFERROR((J117/I117),0))</f>
        <v/>
      </c>
    </row>
    <row r="118" spans="1:12" x14ac:dyDescent="0.25">
      <c r="B118" s="11"/>
      <c r="C118" s="12"/>
      <c r="D118" s="13"/>
      <c r="E118" s="12"/>
      <c r="F118" s="12"/>
      <c r="G118" s="12"/>
      <c r="H118" s="14"/>
      <c r="I118" s="12"/>
      <c r="J118" s="15" t="str">
        <f>IF($A118="","",ROUND((((((B118/16)*C118)+(D118*E118))+F118)+G118),2))</f>
        <v/>
      </c>
      <c r="K118" s="15" t="str">
        <f>IF($A118="","",CEILING((J118/H118),0.25))</f>
        <v/>
      </c>
      <c r="L118" s="16" t="str">
        <f>IF($A118="","",IFERROR((J118/I118),0))</f>
        <v/>
      </c>
    </row>
    <row r="119" spans="1:12" x14ac:dyDescent="0.25">
      <c r="B119" s="11"/>
      <c r="C119" s="12"/>
      <c r="D119" s="13"/>
      <c r="E119" s="12"/>
      <c r="F119" s="12"/>
      <c r="G119" s="12"/>
      <c r="H119" s="14"/>
      <c r="I119" s="12"/>
      <c r="J119" s="15" t="str">
        <f>IF($A119="","",ROUND((((((B119/16)*C119)+(D119*E119))+F119)+G119),2))</f>
        <v/>
      </c>
      <c r="K119" s="15" t="str">
        <f>IF($A119="","",CEILING((J119/H119),0.25))</f>
        <v/>
      </c>
      <c r="L119" s="16" t="str">
        <f>IF($A119="","",IFERROR((J119/I119),0))</f>
        <v/>
      </c>
    </row>
    <row r="120" spans="1:12" x14ac:dyDescent="0.25">
      <c r="B120" s="11"/>
      <c r="C120" s="12"/>
      <c r="D120" s="13"/>
      <c r="E120" s="12"/>
      <c r="F120" s="12"/>
      <c r="G120" s="12"/>
      <c r="H120" s="14"/>
      <c r="I120" s="12"/>
      <c r="J120" s="15" t="str">
        <f>IF($A120="","",ROUND((((((B120/16)*C120)+(D120*E120))+F120)+G120),2))</f>
        <v/>
      </c>
      <c r="K120" s="15" t="str">
        <f>IF($A120="","",CEILING((J120/H120),0.25))</f>
        <v/>
      </c>
      <c r="L120" s="16" t="str">
        <f>IF($A120="","",IFERROR((J120/I120),0))</f>
        <v/>
      </c>
    </row>
    <row r="121" spans="1:12" x14ac:dyDescent="0.25">
      <c r="B121" s="11"/>
      <c r="C121" s="12"/>
      <c r="D121" s="13"/>
      <c r="E121" s="12"/>
      <c r="F121" s="12"/>
      <c r="G121" s="12"/>
      <c r="H121" s="14"/>
      <c r="I121" s="12"/>
      <c r="J121" s="15" t="str">
        <f>IF($A121="","",ROUND((((((B121/16)*C121)+(D121*E121))+F121)+G121),2))</f>
        <v/>
      </c>
      <c r="K121" s="15" t="str">
        <f>IF($A121="","",CEILING((J121/H121),0.25))</f>
        <v/>
      </c>
      <c r="L121" s="16" t="str">
        <f>IF($A121="","",IFERROR((J121/I121),0))</f>
        <v/>
      </c>
    </row>
    <row r="122" spans="1:12" x14ac:dyDescent="0.25">
      <c r="B122" s="11"/>
      <c r="C122" s="12"/>
      <c r="D122" s="13"/>
      <c r="E122" s="12"/>
      <c r="F122" s="12"/>
      <c r="G122" s="12"/>
      <c r="H122" s="14"/>
      <c r="I122" s="12"/>
      <c r="J122" s="15" t="str">
        <f>IF($A122="","",ROUND((((((B122/16)*C122)+(D122*E122))+F122)+G122),2))</f>
        <v/>
      </c>
      <c r="K122" s="15" t="str">
        <f>IF($A122="","",CEILING((J122/H122),0.25))</f>
        <v/>
      </c>
      <c r="L122" s="16" t="str">
        <f>IF($A122="","",IFERROR((J122/I122),0))</f>
        <v/>
      </c>
    </row>
    <row r="123" spans="1:12" x14ac:dyDescent="0.25">
      <c r="B123" s="11"/>
      <c r="C123" s="12"/>
      <c r="D123" s="13"/>
      <c r="E123" s="12"/>
      <c r="F123" s="12"/>
      <c r="G123" s="12"/>
      <c r="H123" s="14"/>
      <c r="I123" s="12"/>
      <c r="J123" s="15" t="str">
        <f>IF($A123="","",ROUND((((((B123/16)*C123)+(D123*E123))+F123)+G123),2))</f>
        <v/>
      </c>
      <c r="K123" s="15" t="str">
        <f>IF($A123="","",CEILING((J123/H123),0.25))</f>
        <v/>
      </c>
      <c r="L123" s="16" t="str">
        <f>IF($A123="","",IFERROR((J123/I123),0))</f>
        <v/>
      </c>
    </row>
    <row r="124" spans="1:12" x14ac:dyDescent="0.25">
      <c r="B124" s="11"/>
      <c r="C124" s="12"/>
      <c r="D124" s="13"/>
      <c r="E124" s="12"/>
      <c r="F124" s="12"/>
      <c r="G124" s="12"/>
      <c r="H124" s="14"/>
      <c r="I124" s="12"/>
      <c r="J124" s="15" t="str">
        <f>IF($A124="","",ROUND((((((B124/16)*C124)+(D124*E124))+F124)+G124),2))</f>
        <v/>
      </c>
      <c r="K124" s="15" t="str">
        <f>IF($A124="","",CEILING((J124/H124),0.25))</f>
        <v/>
      </c>
      <c r="L124" s="16" t="str">
        <f>IF($A124="","",IFERROR((J124/I124),0))</f>
        <v/>
      </c>
    </row>
    <row r="125" spans="1:12" x14ac:dyDescent="0.25">
      <c r="B125" s="11"/>
      <c r="C125" s="12"/>
      <c r="D125" s="13"/>
      <c r="E125" s="12"/>
      <c r="F125" s="12"/>
      <c r="G125" s="12"/>
      <c r="H125" s="14"/>
      <c r="I125" s="12"/>
      <c r="J125" s="15" t="str">
        <f>IF($A125="","",ROUND((((((B125/16)*C125)+(D125*E125))+F125)+G125),2))</f>
        <v/>
      </c>
      <c r="K125" s="15" t="str">
        <f>IF($A125="","",CEILING((J125/H125),0.25))</f>
        <v/>
      </c>
      <c r="L125" s="16" t="str">
        <f>IF($A125="","",IFERROR((J125/I125),0))</f>
        <v/>
      </c>
    </row>
    <row r="126" spans="1:12" x14ac:dyDescent="0.25">
      <c r="B126" s="11"/>
      <c r="C126" s="12"/>
      <c r="D126" s="13"/>
      <c r="E126" s="12"/>
      <c r="F126" s="12"/>
      <c r="G126" s="12"/>
      <c r="H126" s="14"/>
      <c r="I126" s="12"/>
      <c r="J126" s="15" t="str">
        <f>IF($A126="","",ROUND((((((B126/16)*C126)+(D126*E126))+F126)+G126),2))</f>
        <v/>
      </c>
      <c r="K126" s="15" t="str">
        <f>IF($A126="","",CEILING((J126/H126),0.25))</f>
        <v/>
      </c>
      <c r="L126" s="16" t="str">
        <f>IF($A126="","",IFERROR((J126/I126),0))</f>
        <v/>
      </c>
    </row>
    <row r="127" spans="1:12" x14ac:dyDescent="0.25">
      <c r="B127" s="11"/>
      <c r="C127" s="12"/>
      <c r="D127" s="13"/>
      <c r="E127" s="12"/>
      <c r="F127" s="12"/>
      <c r="G127" s="12"/>
      <c r="H127" s="14"/>
      <c r="I127" s="12"/>
      <c r="J127" s="15" t="str">
        <f>IF($A127="","",ROUND((((((B127/16)*C127)+(D127*E127))+F127)+G127),2))</f>
        <v/>
      </c>
      <c r="K127" s="15" t="str">
        <f>IF($A127="","",CEILING((J127/H127),0.25))</f>
        <v/>
      </c>
      <c r="L127" s="16" t="str">
        <f>IF($A127="","",IFERROR((J127/I127),0))</f>
        <v/>
      </c>
    </row>
    <row r="128" spans="1:12" x14ac:dyDescent="0.25">
      <c r="B128" s="11"/>
      <c r="C128" s="12"/>
      <c r="D128" s="13"/>
      <c r="E128" s="12"/>
      <c r="F128" s="12"/>
      <c r="G128" s="12"/>
      <c r="H128" s="14"/>
      <c r="I128" s="12"/>
      <c r="J128" s="15" t="str">
        <f>IF($A128="","",ROUND((((((B128/16)*C128)+(D128*E128))+F128)+G128),2))</f>
        <v/>
      </c>
      <c r="K128" s="15" t="str">
        <f>IF($A128="","",CEILING((J128/H128),0.25))</f>
        <v/>
      </c>
      <c r="L128" s="16" t="str">
        <f>IF($A128="","",IFERROR((J128/I128),0))</f>
        <v/>
      </c>
    </row>
    <row r="129" spans="1:12" x14ac:dyDescent="0.25">
      <c r="B129" s="11"/>
      <c r="C129" s="12"/>
      <c r="D129" s="13"/>
      <c r="E129" s="12"/>
      <c r="F129" s="12"/>
      <c r="G129" s="12"/>
      <c r="H129" s="14"/>
      <c r="I129" s="12"/>
      <c r="J129" s="15" t="str">
        <f>IF($A129="","",ROUND((((((B129/16)*C129)+(D129*E129))+F129)+G129),2))</f>
        <v/>
      </c>
      <c r="K129" s="15" t="str">
        <f>IF($A129="","",CEILING((J129/H129),0.25))</f>
        <v/>
      </c>
      <c r="L129" s="16" t="str">
        <f>IF($A129="","",IFERROR((J129/I129),0))</f>
        <v/>
      </c>
    </row>
    <row r="130" spans="1:12" x14ac:dyDescent="0.25">
      <c r="B130" s="11"/>
      <c r="C130" s="12"/>
      <c r="D130" s="13"/>
      <c r="E130" s="12"/>
      <c r="F130" s="12"/>
      <c r="G130" s="12"/>
      <c r="H130" s="14"/>
      <c r="I130" s="12"/>
      <c r="J130" s="15" t="str">
        <f>IF($A130="","",ROUND((((((B130/16)*C130)+(D130*E130))+F130)+G130),2))</f>
        <v/>
      </c>
      <c r="K130" s="15" t="str">
        <f>IF($A130="","",CEILING((J130/H130),0.25))</f>
        <v/>
      </c>
      <c r="L130" s="16" t="str">
        <f>IF($A130="","",IFERROR((J130/I130),0))</f>
        <v/>
      </c>
    </row>
    <row r="131" spans="1:12" x14ac:dyDescent="0.25">
      <c r="B131" s="11"/>
      <c r="C131" s="12"/>
      <c r="D131" s="13"/>
      <c r="E131" s="12"/>
      <c r="F131" s="12"/>
      <c r="G131" s="12"/>
      <c r="H131" s="14"/>
      <c r="I131" s="12"/>
      <c r="J131" s="15" t="str">
        <f>IF($A131="","",ROUND((((((B131/16)*C131)+(D131*E131))+F131)+G131),2))</f>
        <v/>
      </c>
      <c r="K131" s="15" t="str">
        <f>IF($A131="","",CEILING((J131/H131),0.25))</f>
        <v/>
      </c>
      <c r="L131" s="16" t="str">
        <f>IF($A131="","",IFERROR((J131/I131),0))</f>
        <v/>
      </c>
    </row>
    <row r="132" spans="1:12" x14ac:dyDescent="0.25">
      <c r="B132" s="11"/>
      <c r="C132" s="12"/>
      <c r="D132" s="13"/>
      <c r="E132" s="12"/>
      <c r="F132" s="12"/>
      <c r="G132" s="12"/>
      <c r="H132" s="14"/>
      <c r="I132" s="12"/>
      <c r="J132" s="15" t="str">
        <f>IF($A132="","",ROUND((((((B132/16)*C132)+(D132*E132))+F132)+G132),2))</f>
        <v/>
      </c>
      <c r="K132" s="15" t="str">
        <f>IF($A132="","",CEILING((J132/H132),0.25))</f>
        <v/>
      </c>
      <c r="L132" s="16" t="str">
        <f>IF($A132="","",IFERROR((J132/I132),0))</f>
        <v/>
      </c>
    </row>
    <row r="133" spans="1:12" x14ac:dyDescent="0.25">
      <c r="B133" s="11"/>
      <c r="C133" s="12"/>
      <c r="D133" s="13"/>
      <c r="E133" s="12"/>
      <c r="F133" s="12"/>
      <c r="G133" s="12"/>
      <c r="H133" s="14"/>
      <c r="I133" s="12"/>
      <c r="J133" s="15" t="str">
        <f>IF($A133="","",ROUND((((((B133/16)*C133)+(D133*E133))+F133)+G133),2))</f>
        <v/>
      </c>
      <c r="K133" s="15" t="str">
        <f>IF($A133="","",CEILING((J133/H133),0.25))</f>
        <v/>
      </c>
      <c r="L133" s="16" t="str">
        <f>IF($A133="","",IFERROR((J133/I133),0))</f>
        <v/>
      </c>
    </row>
    <row r="134" spans="1:12" x14ac:dyDescent="0.25">
      <c r="B134" s="11"/>
      <c r="C134" s="12"/>
      <c r="D134" s="13"/>
      <c r="E134" s="12"/>
      <c r="F134" s="12"/>
      <c r="G134" s="12"/>
      <c r="H134" s="14"/>
      <c r="I134" s="12"/>
      <c r="J134" s="15" t="str">
        <f>IF($A134="","",ROUND((((((B134/16)*C134)+(D134*E134))+F134)+G134),2))</f>
        <v/>
      </c>
      <c r="K134" s="15" t="str">
        <f>IF($A134="","",CEILING((J134/H134),0.25))</f>
        <v/>
      </c>
      <c r="L134" s="16" t="str">
        <f>IF($A134="","",IFERROR((J134/I134),0))</f>
        <v/>
      </c>
    </row>
    <row r="135" spans="1:12" x14ac:dyDescent="0.25">
      <c r="B135" s="11"/>
      <c r="C135" s="12"/>
      <c r="D135" s="13"/>
      <c r="E135" s="12"/>
      <c r="F135" s="12"/>
      <c r="G135" s="12"/>
      <c r="H135" s="14"/>
      <c r="I135" s="12"/>
      <c r="J135" s="15" t="str">
        <f>IF($A135="","",ROUND((((((B135/16)*C135)+(D135*E135))+F135)+G135),2))</f>
        <v/>
      </c>
      <c r="K135" s="15" t="str">
        <f>IF($A135="","",CEILING((J135/H135),0.25))</f>
        <v/>
      </c>
      <c r="L135" s="16" t="str">
        <f>IF($A135="","",IFERROR((J135/I135),0))</f>
        <v/>
      </c>
    </row>
    <row r="136" spans="1:12" x14ac:dyDescent="0.25">
      <c r="B136" s="11"/>
      <c r="C136" s="12"/>
      <c r="D136" s="13"/>
      <c r="E136" s="12"/>
      <c r="F136" s="12"/>
      <c r="G136" s="12"/>
      <c r="H136" s="14"/>
      <c r="I136" s="12"/>
      <c r="J136" s="15" t="str">
        <f>IF($A136="","",ROUND((((((B136/16)*C136)+(D136*E136))+F136)+G136),2))</f>
        <v/>
      </c>
      <c r="K136" s="15" t="str">
        <f>IF($A136="","",CEILING((J136/H136),0.25))</f>
        <v/>
      </c>
      <c r="L136" s="16" t="str">
        <f>IF($A136="","",IFERROR((J136/I136),0))</f>
        <v/>
      </c>
    </row>
    <row r="137" spans="1:12" x14ac:dyDescent="0.25">
      <c r="B137" s="11"/>
      <c r="C137" s="12"/>
      <c r="D137" s="13"/>
      <c r="E137" s="12"/>
      <c r="F137" s="12"/>
      <c r="G137" s="12"/>
      <c r="H137" s="14"/>
      <c r="I137" s="12"/>
      <c r="J137" s="15" t="str">
        <f>IF($A137="","",ROUND((((((B137/16)*C137)+(D137*E137))+F137)+G137),2))</f>
        <v/>
      </c>
      <c r="K137" s="15" t="str">
        <f>IF($A137="","",CEILING((J137/H137),0.25))</f>
        <v/>
      </c>
      <c r="L137" s="16" t="str">
        <f>IF($A137="","",IFERROR((J137/I137),0))</f>
        <v/>
      </c>
    </row>
    <row r="138" spans="1:12" x14ac:dyDescent="0.25">
      <c r="B138" s="11"/>
      <c r="C138" s="12"/>
      <c r="D138" s="13"/>
      <c r="E138" s="12"/>
      <c r="F138" s="12"/>
      <c r="G138" s="12"/>
      <c r="H138" s="14"/>
      <c r="I138" s="12"/>
      <c r="J138" s="15" t="str">
        <f>IF($A138="","",ROUND((((((B138/16)*C138)+(D138*E138))+F138)+G138),2))</f>
        <v/>
      </c>
      <c r="K138" s="15" t="str">
        <f>IF($A138="","",CEILING((J138/H138),0.25))</f>
        <v/>
      </c>
      <c r="L138" s="16" t="str">
        <f>IF($A138="","",IFERROR((J138/I138),0))</f>
        <v/>
      </c>
    </row>
    <row r="139" spans="1:12" x14ac:dyDescent="0.25">
      <c r="B139" s="11"/>
      <c r="C139" s="12"/>
      <c r="D139" s="13"/>
      <c r="E139" s="12"/>
      <c r="F139" s="12"/>
      <c r="G139" s="12"/>
      <c r="H139" s="14"/>
      <c r="I139" s="12"/>
      <c r="J139" s="15" t="str">
        <f>IF($A139="","",ROUND((((((B139/16)*C139)+(D139*E139))+F139)+G139),2))</f>
        <v/>
      </c>
      <c r="K139" s="15" t="str">
        <f>IF($A139="","",CEILING((J139/H139),0.25))</f>
        <v/>
      </c>
      <c r="L139" s="16" t="str">
        <f>IF($A139="","",IFERROR((J139/I139),0))</f>
        <v/>
      </c>
    </row>
    <row r="140" spans="1:12" x14ac:dyDescent="0.25">
      <c r="B140" s="11"/>
      <c r="C140" s="12"/>
      <c r="D140" s="13"/>
      <c r="E140" s="12"/>
      <c r="F140" s="12"/>
      <c r="G140" s="12"/>
      <c r="H140" s="14"/>
      <c r="I140" s="12"/>
      <c r="J140" s="15" t="str">
        <f>IF($A140="","",ROUND((((((B140/16)*C140)+(D140*E140))+F140)+G140),2))</f>
        <v/>
      </c>
      <c r="K140" s="15" t="str">
        <f>IF($A140="","",CEILING((J140/H140),0.25))</f>
        <v/>
      </c>
      <c r="L140" s="16" t="str">
        <f>IF($A140="","",IFERROR((J140/I140),0))</f>
        <v/>
      </c>
    </row>
    <row r="141" spans="1:12" x14ac:dyDescent="0.25">
      <c r="B141" s="11"/>
      <c r="C141" s="12"/>
      <c r="D141" s="13"/>
      <c r="E141" s="12"/>
      <c r="F141" s="12"/>
      <c r="G141" s="12"/>
      <c r="H141" s="14"/>
      <c r="I141" s="12"/>
      <c r="J141" s="15" t="str">
        <f>IF($A141="","",ROUND((((((B141/16)*C141)+(D141*E141))+F141)+G141),2))</f>
        <v/>
      </c>
      <c r="K141" s="15" t="str">
        <f>IF($A141="","",CEILING((J141/H141),0.25))</f>
        <v/>
      </c>
      <c r="L141" s="16" t="str">
        <f>IF($A141="","",IFERROR((J141/I141),0))</f>
        <v/>
      </c>
    </row>
    <row r="142" spans="1:12" x14ac:dyDescent="0.25">
      <c r="B142" s="11"/>
      <c r="C142" s="12"/>
      <c r="D142" s="13"/>
      <c r="E142" s="12"/>
      <c r="F142" s="12"/>
      <c r="G142" s="12"/>
      <c r="H142" s="14"/>
      <c r="I142" s="12"/>
      <c r="J142" s="15" t="str">
        <f>IF($A142="","",ROUND((((((B142/16)*C142)+(D142*E142))+F142)+G142),2))</f>
        <v/>
      </c>
      <c r="K142" s="15" t="str">
        <f>IF($A142="","",CEILING((J142/H142),0.25))</f>
        <v/>
      </c>
      <c r="L142" s="16" t="str">
        <f>IF($A142="","",IFERROR((J142/I142),0))</f>
        <v/>
      </c>
    </row>
    <row r="143" spans="1:12" x14ac:dyDescent="0.25">
      <c r="B143" s="11"/>
      <c r="C143" s="12"/>
      <c r="D143" s="13"/>
      <c r="E143" s="12"/>
      <c r="F143" s="12"/>
      <c r="G143" s="12"/>
      <c r="H143" s="14"/>
      <c r="I143" s="12"/>
      <c r="J143" s="15" t="str">
        <f>IF($A143="","",ROUND((((((B143/16)*C143)+(D143*E143))+F143)+G143),2))</f>
        <v/>
      </c>
      <c r="K143" s="15" t="str">
        <f>IF($A143="","",CEILING((J143/H143),0.25))</f>
        <v/>
      </c>
      <c r="L143" s="16" t="str">
        <f>IF($A143="","",IFERROR((J143/I143),0))</f>
        <v/>
      </c>
    </row>
    <row r="144" spans="1:12" x14ac:dyDescent="0.25">
      <c r="B144" s="11"/>
      <c r="C144" s="12"/>
      <c r="D144" s="13"/>
      <c r="E144" s="12"/>
      <c r="F144" s="12"/>
      <c r="G144" s="12"/>
      <c r="H144" s="14"/>
      <c r="I144" s="12"/>
      <c r="J144" s="15" t="str">
        <f>IF($A144="","",ROUND((((((B144/16)*C144)+(D144*E144))+F144)+G144),2))</f>
        <v/>
      </c>
      <c r="K144" s="15" t="str">
        <f>IF($A144="","",CEILING((J144/H144),0.25))</f>
        <v/>
      </c>
      <c r="L144" s="16" t="str">
        <f>IF($A144="","",IFERROR((J144/I144),0))</f>
        <v/>
      </c>
    </row>
    <row r="145" spans="1:12" x14ac:dyDescent="0.25">
      <c r="B145" s="11"/>
      <c r="C145" s="12"/>
      <c r="D145" s="13"/>
      <c r="E145" s="12"/>
      <c r="F145" s="12"/>
      <c r="G145" s="12"/>
      <c r="H145" s="14"/>
      <c r="I145" s="12"/>
      <c r="J145" s="15" t="str">
        <f>IF($A145="","",ROUND((((((B145/16)*C145)+(D145*E145))+F145)+G145),2))</f>
        <v/>
      </c>
      <c r="K145" s="15" t="str">
        <f>IF($A145="","",CEILING((J145/H145),0.25))</f>
        <v/>
      </c>
      <c r="L145" s="16" t="str">
        <f>IF($A145="","",IFERROR((J145/I145),0))</f>
        <v/>
      </c>
    </row>
    <row r="146" spans="1:12" x14ac:dyDescent="0.25">
      <c r="B146" s="11"/>
      <c r="C146" s="12"/>
      <c r="D146" s="13"/>
      <c r="E146" s="12"/>
      <c r="F146" s="12"/>
      <c r="G146" s="12"/>
      <c r="H146" s="14"/>
      <c r="I146" s="12"/>
      <c r="J146" s="15" t="str">
        <f>IF($A146="","",ROUND((((((B146/16)*C146)+(D146*E146))+F146)+G146),2))</f>
        <v/>
      </c>
      <c r="K146" s="15" t="str">
        <f>IF($A146="","",CEILING((J146/H146),0.25))</f>
        <v/>
      </c>
      <c r="L146" s="16" t="str">
        <f>IF($A146="","",IFERROR((J146/I146),0))</f>
        <v/>
      </c>
    </row>
    <row r="147" spans="1:12" x14ac:dyDescent="0.25">
      <c r="B147" s="11"/>
      <c r="C147" s="12"/>
      <c r="D147" s="13"/>
      <c r="E147" s="12"/>
      <c r="F147" s="12"/>
      <c r="G147" s="12"/>
      <c r="H147" s="14"/>
      <c r="I147" s="12"/>
      <c r="J147" s="15" t="str">
        <f>IF($A147="","",ROUND((((((B147/16)*C147)+(D147*E147))+F147)+G147),2))</f>
        <v/>
      </c>
      <c r="K147" s="15" t="str">
        <f>IF($A147="","",CEILING((J147/H147),0.25))</f>
        <v/>
      </c>
      <c r="L147" s="16" t="str">
        <f>IF($A147="","",IFERROR((J147/I147),0))</f>
        <v/>
      </c>
    </row>
    <row r="148" spans="1:12" x14ac:dyDescent="0.25">
      <c r="B148" s="11"/>
      <c r="C148" s="12"/>
      <c r="D148" s="13"/>
      <c r="E148" s="12"/>
      <c r="F148" s="12"/>
      <c r="G148" s="12"/>
      <c r="H148" s="14"/>
      <c r="I148" s="12"/>
      <c r="J148" s="15" t="str">
        <f>IF($A148="","",ROUND((((((B148/16)*C148)+(D148*E148))+F148)+G148),2))</f>
        <v/>
      </c>
      <c r="K148" s="15" t="str">
        <f>IF($A148="","",CEILING((J148/H148),0.25))</f>
        <v/>
      </c>
      <c r="L148" s="16" t="str">
        <f>IF($A148="","",IFERROR((J148/I148),0))</f>
        <v/>
      </c>
    </row>
    <row r="149" spans="1:12" x14ac:dyDescent="0.25">
      <c r="B149" s="11"/>
      <c r="C149" s="12"/>
      <c r="D149" s="13"/>
      <c r="E149" s="12"/>
      <c r="F149" s="12"/>
      <c r="G149" s="12"/>
      <c r="H149" s="14"/>
      <c r="I149" s="12"/>
      <c r="J149" s="15" t="str">
        <f>IF($A149="","",ROUND((((((B149/16)*C149)+(D149*E149))+F149)+G149),2))</f>
        <v/>
      </c>
      <c r="K149" s="15" t="str">
        <f>IF($A149="","",CEILING((J149/H149),0.25))</f>
        <v/>
      </c>
      <c r="L149" s="16" t="str">
        <f>IF($A149="","",IFERROR((J149/I149),0))</f>
        <v/>
      </c>
    </row>
    <row r="150" spans="1:12" x14ac:dyDescent="0.25">
      <c r="B150" s="11"/>
      <c r="C150" s="12"/>
      <c r="D150" s="13"/>
      <c r="E150" s="12"/>
      <c r="F150" s="12"/>
      <c r="G150" s="12"/>
      <c r="H150" s="14"/>
      <c r="I150" s="12"/>
      <c r="J150" s="15" t="str">
        <f>IF($A150="","",ROUND((((((B150/16)*C150)+(D150*E150))+F150)+G150),2))</f>
        <v/>
      </c>
      <c r="K150" s="15" t="str">
        <f>IF($A150="","",CEILING((J150/H150),0.25))</f>
        <v/>
      </c>
      <c r="L150" s="16" t="str">
        <f>IF($A150="","",IFERROR((J150/I150),0))</f>
        <v/>
      </c>
    </row>
    <row r="151" spans="1:12" x14ac:dyDescent="0.25">
      <c r="B151" s="11"/>
      <c r="C151" s="12"/>
      <c r="D151" s="13"/>
      <c r="E151" s="12"/>
      <c r="F151" s="12"/>
      <c r="G151" s="12"/>
      <c r="H151" s="14"/>
      <c r="I151" s="12"/>
      <c r="J151" s="15" t="str">
        <f>IF($A151="","",ROUND((((((B151/16)*C151)+(D151*E151))+F151)+G151),2))</f>
        <v/>
      </c>
      <c r="K151" s="15" t="str">
        <f>IF($A151="","",CEILING((J151/H151),0.25))</f>
        <v/>
      </c>
      <c r="L151" s="16" t="str">
        <f>IF($A151="","",IFERROR((J151/I151),0))</f>
        <v/>
      </c>
    </row>
    <row r="152" spans="1:12" x14ac:dyDescent="0.25">
      <c r="B152" s="11"/>
      <c r="C152" s="12"/>
      <c r="D152" s="13"/>
      <c r="E152" s="12"/>
      <c r="F152" s="12"/>
      <c r="G152" s="12"/>
      <c r="H152" s="14"/>
      <c r="I152" s="12"/>
      <c r="J152" s="15" t="str">
        <f>IF($A152="","",ROUND((((((B152/16)*C152)+(D152*E152))+F152)+G152),2))</f>
        <v/>
      </c>
      <c r="K152" s="15" t="str">
        <f>IF($A152="","",CEILING((J152/H152),0.25))</f>
        <v/>
      </c>
      <c r="L152" s="16" t="str">
        <f>IF($A152="","",IFERROR((J152/I152),0))</f>
        <v/>
      </c>
    </row>
    <row r="153" spans="1:12" x14ac:dyDescent="0.25">
      <c r="B153" s="11"/>
      <c r="C153" s="12"/>
      <c r="D153" s="13"/>
      <c r="E153" s="12"/>
      <c r="F153" s="12"/>
      <c r="G153" s="12"/>
      <c r="H153" s="14"/>
      <c r="I153" s="12"/>
      <c r="J153" s="15" t="str">
        <f>IF($A153="","",ROUND((((((B153/16)*C153)+(D153*E153))+F153)+G153),2))</f>
        <v/>
      </c>
      <c r="K153" s="15" t="str">
        <f>IF($A153="","",CEILING((J153/H153),0.25))</f>
        <v/>
      </c>
      <c r="L153" s="16" t="str">
        <f>IF($A153="","",IFERROR((J153/I153),0))</f>
        <v/>
      </c>
    </row>
    <row r="154" spans="1:12" x14ac:dyDescent="0.25">
      <c r="B154" s="11"/>
      <c r="C154" s="12"/>
      <c r="D154" s="13"/>
      <c r="E154" s="12"/>
      <c r="F154" s="12"/>
      <c r="G154" s="12"/>
      <c r="H154" s="14"/>
      <c r="I154" s="12"/>
      <c r="J154" s="15" t="str">
        <f>IF($A154="","",ROUND((((((B154/16)*C154)+(D154*E154))+F154)+G154),2))</f>
        <v/>
      </c>
      <c r="K154" s="15" t="str">
        <f>IF($A154="","",CEILING((J154/H154),0.25))</f>
        <v/>
      </c>
      <c r="L154" s="16" t="str">
        <f>IF($A154="","",IFERROR((J154/I154),0))</f>
        <v/>
      </c>
    </row>
    <row r="155" spans="1:12" x14ac:dyDescent="0.25">
      <c r="B155" s="11"/>
      <c r="C155" s="12"/>
      <c r="D155" s="13"/>
      <c r="E155" s="12"/>
      <c r="F155" s="12"/>
      <c r="G155" s="12"/>
      <c r="H155" s="14"/>
      <c r="I155" s="12"/>
      <c r="J155" s="15" t="str">
        <f>IF($A155="","",ROUND((((((B155/16)*C155)+(D155*E155))+F155)+G155),2))</f>
        <v/>
      </c>
      <c r="K155" s="15" t="str">
        <f>IF($A155="","",CEILING((J155/H155),0.25))</f>
        <v/>
      </c>
      <c r="L155" s="16" t="str">
        <f>IF($A155="","",IFERROR((J155/I155),0))</f>
        <v/>
      </c>
    </row>
    <row r="156" spans="1:12" x14ac:dyDescent="0.25">
      <c r="B156" s="11"/>
      <c r="C156" s="12"/>
      <c r="D156" s="13"/>
      <c r="E156" s="12"/>
      <c r="F156" s="12"/>
      <c r="G156" s="12"/>
      <c r="H156" s="14"/>
      <c r="I156" s="12"/>
      <c r="J156" s="15" t="str">
        <f>IF($A156="","",ROUND((((((B156/16)*C156)+(D156*E156))+F156)+G156),2))</f>
        <v/>
      </c>
      <c r="K156" s="15" t="str">
        <f>IF($A156="","",CEILING((J156/H156),0.25))</f>
        <v/>
      </c>
      <c r="L156" s="16" t="str">
        <f>IF($A156="","",IFERROR((J156/I156),0))</f>
        <v/>
      </c>
    </row>
    <row r="157" spans="1:12" x14ac:dyDescent="0.25">
      <c r="B157" s="11"/>
      <c r="C157" s="12"/>
      <c r="D157" s="13"/>
      <c r="E157" s="12"/>
      <c r="F157" s="12"/>
      <c r="G157" s="12"/>
      <c r="H157" s="14"/>
      <c r="I157" s="12"/>
      <c r="J157" s="15" t="str">
        <f>IF($A157="","",ROUND((((((B157/16)*C157)+(D157*E157))+F157)+G157),2))</f>
        <v/>
      </c>
      <c r="K157" s="15" t="str">
        <f>IF($A157="","",CEILING((J157/H157),0.25))</f>
        <v/>
      </c>
      <c r="L157" s="16" t="str">
        <f>IF($A157="","",IFERROR((J157/I157),0))</f>
        <v/>
      </c>
    </row>
    <row r="158" spans="1:12" x14ac:dyDescent="0.25">
      <c r="B158" s="11"/>
      <c r="C158" s="12"/>
      <c r="D158" s="13"/>
      <c r="E158" s="12"/>
      <c r="F158" s="12"/>
      <c r="G158" s="12"/>
      <c r="H158" s="14"/>
      <c r="I158" s="12"/>
      <c r="J158" s="15" t="str">
        <f>IF($A158="","",ROUND((((((B158/16)*C158)+(D158*E158))+F158)+G158),2))</f>
        <v/>
      </c>
      <c r="K158" s="15" t="str">
        <f>IF($A158="","",CEILING((J158/H158),0.25))</f>
        <v/>
      </c>
      <c r="L158" s="16" t="str">
        <f>IF($A158="","",IFERROR((J158/I158),0))</f>
        <v/>
      </c>
    </row>
    <row r="159" spans="1:12" x14ac:dyDescent="0.25">
      <c r="B159" s="11"/>
      <c r="C159" s="12"/>
      <c r="D159" s="13"/>
      <c r="E159" s="12"/>
      <c r="F159" s="12"/>
      <c r="G159" s="12"/>
      <c r="H159" s="14"/>
      <c r="I159" s="12"/>
      <c r="J159" s="15" t="str">
        <f>IF($A159="","",ROUND((((((B159/16)*C159)+(D159*E159))+F159)+G159),2))</f>
        <v/>
      </c>
      <c r="K159" s="15" t="str">
        <f>IF($A159="","",CEILING((J159/H159),0.25))</f>
        <v/>
      </c>
      <c r="L159" s="16" t="str">
        <f>IF($A159="","",IFERROR((J159/I159),0))</f>
        <v/>
      </c>
    </row>
    <row r="160" spans="1:12" x14ac:dyDescent="0.25">
      <c r="B160" s="11"/>
      <c r="C160" s="12"/>
      <c r="D160" s="13"/>
      <c r="E160" s="12"/>
      <c r="F160" s="12"/>
      <c r="G160" s="12"/>
      <c r="H160" s="14"/>
      <c r="I160" s="12"/>
      <c r="J160" s="15" t="str">
        <f>IF($A160="","",ROUND((((((B160/16)*C160)+(D160*E160))+F160)+G160),2))</f>
        <v/>
      </c>
      <c r="K160" s="15" t="str">
        <f>IF($A160="","",CEILING((J160/H160),0.25))</f>
        <v/>
      </c>
      <c r="L160" s="16" t="str">
        <f>IF($A160="","",IFERROR((J160/I160),0))</f>
        <v/>
      </c>
    </row>
    <row r="161" spans="1:12" x14ac:dyDescent="0.25">
      <c r="B161" s="11"/>
      <c r="C161" s="12"/>
      <c r="D161" s="13"/>
      <c r="E161" s="12"/>
      <c r="F161" s="12"/>
      <c r="G161" s="12"/>
      <c r="H161" s="14"/>
      <c r="I161" s="12"/>
      <c r="J161" s="15" t="str">
        <f>IF($A161="","",ROUND((((((B161/16)*C161)+(D161*E161))+F161)+G161),2))</f>
        <v/>
      </c>
      <c r="K161" s="15" t="str">
        <f>IF($A161="","",CEILING((J161/H161),0.25))</f>
        <v/>
      </c>
      <c r="L161" s="16" t="str">
        <f>IF($A161="","",IFERROR((J161/I161),0))</f>
        <v/>
      </c>
    </row>
    <row r="162" spans="1:12" x14ac:dyDescent="0.25">
      <c r="B162" s="11"/>
      <c r="C162" s="12"/>
      <c r="D162" s="13"/>
      <c r="E162" s="12"/>
      <c r="F162" s="12"/>
      <c r="G162" s="12"/>
      <c r="H162" s="14"/>
      <c r="I162" s="12"/>
      <c r="J162" s="15" t="str">
        <f>IF($A162="","",ROUND((((((B162/16)*C162)+(D162*E162))+F162)+G162),2))</f>
        <v/>
      </c>
      <c r="K162" s="15" t="str">
        <f>IF($A162="","",CEILING((J162/H162),0.25))</f>
        <v/>
      </c>
      <c r="L162" s="16" t="str">
        <f>IF($A162="","",IFERROR((J162/I162),0))</f>
        <v/>
      </c>
    </row>
    <row r="163" spans="1:12" x14ac:dyDescent="0.25">
      <c r="B163" s="11"/>
      <c r="C163" s="12"/>
      <c r="D163" s="13"/>
      <c r="E163" s="12"/>
      <c r="F163" s="12"/>
      <c r="G163" s="12"/>
      <c r="H163" s="14"/>
      <c r="I163" s="12"/>
      <c r="J163" s="15" t="str">
        <f>IF($A163="","",ROUND((((((B163/16)*C163)+(D163*E163))+F163)+G163),2))</f>
        <v/>
      </c>
      <c r="K163" s="15" t="str">
        <f>IF($A163="","",CEILING((J163/H163),0.25))</f>
        <v/>
      </c>
      <c r="L163" s="16" t="str">
        <f>IF($A163="","",IFERROR((J163/I163),0))</f>
        <v/>
      </c>
    </row>
    <row r="164" spans="1:12" x14ac:dyDescent="0.25">
      <c r="B164" s="11"/>
      <c r="C164" s="12"/>
      <c r="D164" s="13"/>
      <c r="E164" s="12"/>
      <c r="F164" s="12"/>
      <c r="G164" s="12"/>
      <c r="H164" s="14"/>
      <c r="I164" s="12"/>
      <c r="J164" s="15" t="str">
        <f>IF($A164="","",ROUND((((((B164/16)*C164)+(D164*E164))+F164)+G164),2))</f>
        <v/>
      </c>
      <c r="K164" s="15" t="str">
        <f>IF($A164="","",CEILING((J164/H164),0.25))</f>
        <v/>
      </c>
      <c r="L164" s="16" t="str">
        <f>IF($A164="","",IFERROR((J164/I164),0))</f>
        <v/>
      </c>
    </row>
    <row r="165" spans="1:12" x14ac:dyDescent="0.25">
      <c r="B165" s="11"/>
      <c r="C165" s="12"/>
      <c r="D165" s="13"/>
      <c r="E165" s="12"/>
      <c r="F165" s="12"/>
      <c r="G165" s="12"/>
      <c r="H165" s="14"/>
      <c r="I165" s="12"/>
      <c r="J165" s="15" t="str">
        <f>IF($A165="","",ROUND((((((B165/16)*C165)+(D165*E165))+F165)+G165),2))</f>
        <v/>
      </c>
      <c r="K165" s="15" t="str">
        <f>IF($A165="","",CEILING((J165/H165),0.25))</f>
        <v/>
      </c>
      <c r="L165" s="16" t="str">
        <f>IF($A165="","",IFERROR((J165/I165),0))</f>
        <v/>
      </c>
    </row>
    <row r="166" spans="1:12" x14ac:dyDescent="0.25">
      <c r="B166" s="11"/>
      <c r="C166" s="12"/>
      <c r="D166" s="13"/>
      <c r="E166" s="12"/>
      <c r="F166" s="12"/>
      <c r="G166" s="12"/>
      <c r="H166" s="14"/>
      <c r="I166" s="12"/>
      <c r="J166" s="15" t="str">
        <f>IF($A166="","",ROUND((((((B166/16)*C166)+(D166*E166))+F166)+G166),2))</f>
        <v/>
      </c>
      <c r="K166" s="15" t="str">
        <f>IF($A166="","",CEILING((J166/H166),0.25))</f>
        <v/>
      </c>
      <c r="L166" s="16" t="str">
        <f>IF($A166="","",IFERROR((J166/I166),0))</f>
        <v/>
      </c>
    </row>
    <row r="167" spans="1:12" x14ac:dyDescent="0.25">
      <c r="B167" s="11"/>
      <c r="C167" s="12"/>
      <c r="D167" s="13"/>
      <c r="E167" s="12"/>
      <c r="F167" s="12"/>
      <c r="G167" s="12"/>
      <c r="H167" s="14"/>
      <c r="I167" s="12"/>
      <c r="J167" s="15" t="str">
        <f>IF($A167="","",ROUND((((((B167/16)*C167)+(D167*E167))+F167)+G167),2))</f>
        <v/>
      </c>
      <c r="K167" s="15" t="str">
        <f>IF($A167="","",CEILING((J167/H167),0.25))</f>
        <v/>
      </c>
      <c r="L167" s="16" t="str">
        <f>IF($A167="","",IFERROR((J167/I167),0))</f>
        <v/>
      </c>
    </row>
    <row r="168" spans="1:12" x14ac:dyDescent="0.25">
      <c r="B168" s="11"/>
      <c r="C168" s="12"/>
      <c r="D168" s="13"/>
      <c r="E168" s="12"/>
      <c r="F168" s="12"/>
      <c r="G168" s="12"/>
      <c r="H168" s="14"/>
      <c r="I168" s="12"/>
      <c r="J168" s="15" t="str">
        <f>IF($A168="","",ROUND((((((B168/16)*C168)+(D168*E168))+F168)+G168),2))</f>
        <v/>
      </c>
      <c r="K168" s="15" t="str">
        <f>IF($A168="","",CEILING((J168/H168),0.25))</f>
        <v/>
      </c>
      <c r="L168" s="16" t="str">
        <f>IF($A168="","",IFERROR((J168/I168),0))</f>
        <v/>
      </c>
    </row>
    <row r="169" spans="1:12" x14ac:dyDescent="0.25">
      <c r="B169" s="11"/>
      <c r="C169" s="12"/>
      <c r="D169" s="13"/>
      <c r="E169" s="12"/>
      <c r="F169" s="12"/>
      <c r="G169" s="12"/>
      <c r="H169" s="14"/>
      <c r="I169" s="12"/>
      <c r="J169" s="15" t="str">
        <f>IF($A169="","",ROUND((((((B169/16)*C169)+(D169*E169))+F169)+G169),2))</f>
        <v/>
      </c>
      <c r="K169" s="15" t="str">
        <f>IF($A169="","",CEILING((J169/H169),0.25))</f>
        <v/>
      </c>
      <c r="L169" s="16" t="str">
        <f>IF($A169="","",IFERROR((J169/I169),0))</f>
        <v/>
      </c>
    </row>
    <row r="170" spans="1:12" x14ac:dyDescent="0.25">
      <c r="B170" s="11"/>
      <c r="C170" s="12"/>
      <c r="D170" s="13"/>
      <c r="E170" s="12"/>
      <c r="F170" s="12"/>
      <c r="G170" s="12"/>
      <c r="H170" s="14"/>
      <c r="I170" s="12"/>
      <c r="J170" s="15" t="str">
        <f>IF($A170="","",ROUND((((((B170/16)*C170)+(D170*E170))+F170)+G170),2))</f>
        <v/>
      </c>
      <c r="K170" s="15" t="str">
        <f>IF($A170="","",CEILING((J170/H170),0.25))</f>
        <v/>
      </c>
      <c r="L170" s="16" t="str">
        <f>IF($A170="","",IFERROR((J170/I170),0))</f>
        <v/>
      </c>
    </row>
    <row r="171" spans="1:12" x14ac:dyDescent="0.25">
      <c r="B171" s="11"/>
      <c r="C171" s="12"/>
      <c r="D171" s="13"/>
      <c r="E171" s="12"/>
      <c r="F171" s="12"/>
      <c r="G171" s="12"/>
      <c r="H171" s="14"/>
      <c r="I171" s="12"/>
      <c r="J171" s="15" t="str">
        <f>IF($A171="","",ROUND((((((B171/16)*C171)+(D171*E171))+F171)+G171),2))</f>
        <v/>
      </c>
      <c r="K171" s="15" t="str">
        <f>IF($A171="","",CEILING((J171/H171),0.25))</f>
        <v/>
      </c>
      <c r="L171" s="16" t="str">
        <f>IF($A171="","",IFERROR((J171/I171),0))</f>
        <v/>
      </c>
    </row>
    <row r="172" spans="1:12" x14ac:dyDescent="0.25">
      <c r="B172" s="11"/>
      <c r="C172" s="12"/>
      <c r="D172" s="13"/>
      <c r="E172" s="12"/>
      <c r="F172" s="12"/>
      <c r="G172" s="12"/>
      <c r="H172" s="14"/>
      <c r="I172" s="12"/>
      <c r="J172" s="15" t="str">
        <f>IF($A172="","",ROUND((((((B172/16)*C172)+(D172*E172))+F172)+G172),2))</f>
        <v/>
      </c>
      <c r="K172" s="15" t="str">
        <f>IF($A172="","",CEILING((J172/H172),0.25))</f>
        <v/>
      </c>
      <c r="L172" s="16" t="str">
        <f>IF($A172="","",IFERROR((J172/I172),0))</f>
        <v/>
      </c>
    </row>
    <row r="173" spans="1:12" x14ac:dyDescent="0.25">
      <c r="B173" s="11"/>
      <c r="C173" s="12"/>
      <c r="D173" s="13"/>
      <c r="E173" s="12"/>
      <c r="F173" s="12"/>
      <c r="G173" s="12"/>
      <c r="H173" s="14"/>
      <c r="I173" s="12"/>
      <c r="J173" s="15" t="str">
        <f>IF($A173="","",ROUND((((((B173/16)*C173)+(D173*E173))+F173)+G173),2))</f>
        <v/>
      </c>
      <c r="K173" s="15" t="str">
        <f>IF($A173="","",CEILING((J173/H173),0.25))</f>
        <v/>
      </c>
      <c r="L173" s="16" t="str">
        <f>IF($A173="","",IFERROR((J173/I173),0))</f>
        <v/>
      </c>
    </row>
    <row r="174" spans="1:12" x14ac:dyDescent="0.25">
      <c r="B174" s="11"/>
      <c r="C174" s="12"/>
      <c r="D174" s="13"/>
      <c r="E174" s="12"/>
      <c r="F174" s="12"/>
      <c r="G174" s="12"/>
      <c r="H174" s="14"/>
      <c r="I174" s="12"/>
      <c r="J174" s="15" t="str">
        <f>IF($A174="","",ROUND((((((B174/16)*C174)+(D174*E174))+F174)+G174),2))</f>
        <v/>
      </c>
      <c r="K174" s="15" t="str">
        <f>IF($A174="","",CEILING((J174/H174),0.25))</f>
        <v/>
      </c>
      <c r="L174" s="16" t="str">
        <f>IF($A174="","",IFERROR((J174/I174),0))</f>
        <v/>
      </c>
    </row>
    <row r="175" spans="1:12" x14ac:dyDescent="0.25">
      <c r="B175" s="11"/>
      <c r="C175" s="12"/>
      <c r="D175" s="13"/>
      <c r="E175" s="12"/>
      <c r="F175" s="12"/>
      <c r="G175" s="12"/>
      <c r="H175" s="14"/>
      <c r="I175" s="12"/>
      <c r="J175" s="15" t="str">
        <f>IF($A175="","",ROUND((((((B175/16)*C175)+(D175*E175))+F175)+G175),2))</f>
        <v/>
      </c>
      <c r="K175" s="15" t="str">
        <f>IF($A175="","",CEILING((J175/H175),0.25))</f>
        <v/>
      </c>
      <c r="L175" s="16" t="str">
        <f>IF($A175="","",IFERROR((J175/I175),0))</f>
        <v/>
      </c>
    </row>
    <row r="176" spans="1:12" x14ac:dyDescent="0.25">
      <c r="B176" s="11"/>
      <c r="C176" s="12"/>
      <c r="D176" s="13"/>
      <c r="E176" s="12"/>
      <c r="F176" s="12"/>
      <c r="G176" s="12"/>
      <c r="H176" s="14"/>
      <c r="I176" s="12"/>
      <c r="J176" s="15" t="str">
        <f>IF($A176="","",ROUND((((((B176/16)*C176)+(D176*E176))+F176)+G176),2))</f>
        <v/>
      </c>
      <c r="K176" s="15" t="str">
        <f>IF($A176="","",CEILING((J176/H176),0.25))</f>
        <v/>
      </c>
      <c r="L176" s="16" t="str">
        <f>IF($A176="","",IFERROR((J176/I176),0))</f>
        <v/>
      </c>
    </row>
    <row r="177" spans="1:12" x14ac:dyDescent="0.25">
      <c r="B177" s="11"/>
      <c r="C177" s="12"/>
      <c r="D177" s="13"/>
      <c r="E177" s="12"/>
      <c r="F177" s="12"/>
      <c r="G177" s="12"/>
      <c r="H177" s="14"/>
      <c r="I177" s="12"/>
      <c r="J177" s="15" t="str">
        <f>IF($A177="","",ROUND((((((B177/16)*C177)+(D177*E177))+F177)+G177),2))</f>
        <v/>
      </c>
      <c r="K177" s="15" t="str">
        <f>IF($A177="","",CEILING((J177/H177),0.25))</f>
        <v/>
      </c>
      <c r="L177" s="16" t="str">
        <f>IF($A177="","",IFERROR((J177/I177),0))</f>
        <v/>
      </c>
    </row>
    <row r="178" spans="1:12" x14ac:dyDescent="0.25">
      <c r="B178" s="11"/>
      <c r="C178" s="12"/>
      <c r="D178" s="13"/>
      <c r="E178" s="12"/>
      <c r="F178" s="12"/>
      <c r="G178" s="12"/>
      <c r="H178" s="14"/>
      <c r="I178" s="12"/>
      <c r="J178" s="15" t="str">
        <f>IF($A178="","",ROUND((((((B178/16)*C178)+(D178*E178))+F178)+G178),2))</f>
        <v/>
      </c>
      <c r="K178" s="15" t="str">
        <f>IF($A178="","",CEILING((J178/H178),0.25))</f>
        <v/>
      </c>
      <c r="L178" s="16" t="str">
        <f>IF($A178="","",IFERROR((J178/I178),0))</f>
        <v/>
      </c>
    </row>
    <row r="179" spans="1:12" x14ac:dyDescent="0.25">
      <c r="B179" s="11"/>
      <c r="C179" s="12"/>
      <c r="D179" s="13"/>
      <c r="E179" s="12"/>
      <c r="F179" s="12"/>
      <c r="G179" s="12"/>
      <c r="H179" s="14"/>
      <c r="I179" s="12"/>
      <c r="J179" s="15" t="str">
        <f>IF($A179="","",ROUND((((((B179/16)*C179)+(D179*E179))+F179)+G179),2))</f>
        <v/>
      </c>
      <c r="K179" s="15" t="str">
        <f>IF($A179="","",CEILING((J179/H179),0.25))</f>
        <v/>
      </c>
      <c r="L179" s="16" t="str">
        <f>IF($A179="","",IFERROR((J179/I179),0))</f>
        <v/>
      </c>
    </row>
    <row r="180" spans="1:12" x14ac:dyDescent="0.25">
      <c r="B180" s="11"/>
      <c r="C180" s="12"/>
      <c r="D180" s="13"/>
      <c r="E180" s="12"/>
      <c r="F180" s="12"/>
      <c r="G180" s="12"/>
      <c r="H180" s="14"/>
      <c r="I180" s="12"/>
      <c r="J180" s="15" t="str">
        <f>IF($A180="","",ROUND((((((B180/16)*C180)+(D180*E180))+F180)+G180),2))</f>
        <v/>
      </c>
      <c r="K180" s="15" t="str">
        <f>IF($A180="","",CEILING((J180/H180),0.25))</f>
        <v/>
      </c>
      <c r="L180" s="16" t="str">
        <f>IF($A180="","",IFERROR((J180/I180),0))</f>
        <v/>
      </c>
    </row>
    <row r="181" spans="1:12" x14ac:dyDescent="0.25">
      <c r="B181" s="11"/>
      <c r="C181" s="12"/>
      <c r="D181" s="13"/>
      <c r="E181" s="12"/>
      <c r="F181" s="12"/>
      <c r="G181" s="12"/>
      <c r="H181" s="14"/>
      <c r="I181" s="12"/>
      <c r="J181" s="15" t="str">
        <f>IF($A181="","",ROUND((((((B181/16)*C181)+(D181*E181))+F181)+G181),2))</f>
        <v/>
      </c>
      <c r="K181" s="15" t="str">
        <f>IF($A181="","",CEILING((J181/H181),0.25))</f>
        <v/>
      </c>
      <c r="L181" s="16" t="str">
        <f>IF($A181="","",IFERROR((J181/I181),0))</f>
        <v/>
      </c>
    </row>
    <row r="182" spans="1:12" x14ac:dyDescent="0.25">
      <c r="B182" s="11"/>
      <c r="C182" s="12"/>
      <c r="D182" s="13"/>
      <c r="E182" s="12"/>
      <c r="F182" s="12"/>
      <c r="G182" s="12"/>
      <c r="H182" s="14"/>
      <c r="I182" s="12"/>
      <c r="J182" s="15" t="str">
        <f>IF($A182="","",ROUND((((((B182/16)*C182)+(D182*E182))+F182)+G182),2))</f>
        <v/>
      </c>
      <c r="K182" s="15" t="str">
        <f>IF($A182="","",CEILING((J182/H182),0.25))</f>
        <v/>
      </c>
      <c r="L182" s="16" t="str">
        <f>IF($A182="","",IFERROR((J182/I182),0))</f>
        <v/>
      </c>
    </row>
    <row r="183" spans="1:12" x14ac:dyDescent="0.25">
      <c r="B183" s="11"/>
      <c r="C183" s="12"/>
      <c r="D183" s="13"/>
      <c r="E183" s="12"/>
      <c r="F183" s="12"/>
      <c r="G183" s="12"/>
      <c r="H183" s="14"/>
      <c r="I183" s="12"/>
      <c r="J183" s="15" t="str">
        <f>IF($A183="","",ROUND((((((B183/16)*C183)+(D183*E183))+F183)+G183),2))</f>
        <v/>
      </c>
      <c r="K183" s="15" t="str">
        <f>IF($A183="","",CEILING((J183/H183),0.25))</f>
        <v/>
      </c>
      <c r="L183" s="16" t="str">
        <f>IF($A183="","",IFERROR((J183/I183),0))</f>
        <v/>
      </c>
    </row>
    <row r="184" spans="1:12" x14ac:dyDescent="0.25">
      <c r="B184" s="11"/>
      <c r="C184" s="12"/>
      <c r="D184" s="13"/>
      <c r="E184" s="12"/>
      <c r="F184" s="12"/>
      <c r="G184" s="12"/>
      <c r="H184" s="14"/>
      <c r="I184" s="12"/>
      <c r="J184" s="15" t="str">
        <f>IF($A184="","",ROUND((((((B184/16)*C184)+(D184*E184))+F184)+G184),2))</f>
        <v/>
      </c>
      <c r="K184" s="15" t="str">
        <f>IF($A184="","",CEILING((J184/H184),0.25))</f>
        <v/>
      </c>
      <c r="L184" s="16" t="str">
        <f>IF($A184="","",IFERROR((J184/I184),0))</f>
        <v/>
      </c>
    </row>
    <row r="185" spans="1:12" x14ac:dyDescent="0.25">
      <c r="B185" s="11"/>
      <c r="C185" s="12"/>
      <c r="D185" s="13"/>
      <c r="E185" s="12"/>
      <c r="F185" s="12"/>
      <c r="G185" s="12"/>
      <c r="H185" s="14"/>
      <c r="I185" s="12"/>
      <c r="J185" s="15" t="str">
        <f>IF($A185="","",ROUND((((((B185/16)*C185)+(D185*E185))+F185)+G185),2))</f>
        <v/>
      </c>
      <c r="K185" s="15" t="str">
        <f>IF($A185="","",CEILING((J185/H185),0.25))</f>
        <v/>
      </c>
      <c r="L185" s="16" t="str">
        <f>IF($A185="","",IFERROR((J185/I185),0))</f>
        <v/>
      </c>
    </row>
    <row r="186" spans="1:12" x14ac:dyDescent="0.25">
      <c r="B186" s="11"/>
      <c r="C186" s="12"/>
      <c r="D186" s="13"/>
      <c r="E186" s="12"/>
      <c r="F186" s="12"/>
      <c r="G186" s="12"/>
      <c r="H186" s="14"/>
      <c r="I186" s="12"/>
      <c r="J186" s="15" t="str">
        <f>IF($A186="","",ROUND((((((B186/16)*C186)+(D186*E186))+F186)+G186),2))</f>
        <v/>
      </c>
      <c r="K186" s="15" t="str">
        <f>IF($A186="","",CEILING((J186/H186),0.25))</f>
        <v/>
      </c>
      <c r="L186" s="16" t="str">
        <f>IF($A186="","",IFERROR((J186/I186),0))</f>
        <v/>
      </c>
    </row>
    <row r="187" spans="1:12" x14ac:dyDescent="0.25">
      <c r="B187" s="11"/>
      <c r="C187" s="12"/>
      <c r="D187" s="13"/>
      <c r="E187" s="12"/>
      <c r="F187" s="12"/>
      <c r="G187" s="12"/>
      <c r="H187" s="14"/>
      <c r="I187" s="12"/>
      <c r="J187" s="15" t="str">
        <f>IF($A187="","",ROUND((((((B187/16)*C187)+(D187*E187))+F187)+G187),2))</f>
        <v/>
      </c>
      <c r="K187" s="15" t="str">
        <f>IF($A187="","",CEILING((J187/H187),0.25))</f>
        <v/>
      </c>
      <c r="L187" s="16" t="str">
        <f>IF($A187="","",IFERROR((J187/I187),0))</f>
        <v/>
      </c>
    </row>
    <row r="188" spans="1:12" x14ac:dyDescent="0.25">
      <c r="B188" s="11"/>
      <c r="C188" s="12"/>
      <c r="D188" s="13"/>
      <c r="E188" s="12"/>
      <c r="F188" s="12"/>
      <c r="G188" s="12"/>
      <c r="H188" s="14"/>
      <c r="I188" s="12"/>
      <c r="J188" s="15" t="str">
        <f>IF($A188="","",ROUND((((((B188/16)*C188)+(D188*E188))+F188)+G188),2))</f>
        <v/>
      </c>
      <c r="K188" s="15" t="str">
        <f>IF($A188="","",CEILING((J188/H188),0.25))</f>
        <v/>
      </c>
      <c r="L188" s="16" t="str">
        <f>IF($A188="","",IFERROR((J188/I188),0))</f>
        <v/>
      </c>
    </row>
    <row r="189" spans="1:12" x14ac:dyDescent="0.25">
      <c r="B189" s="11"/>
      <c r="C189" s="12"/>
      <c r="D189" s="13"/>
      <c r="E189" s="12"/>
      <c r="F189" s="12"/>
      <c r="G189" s="12"/>
      <c r="H189" s="14"/>
      <c r="I189" s="12"/>
      <c r="J189" s="15" t="str">
        <f>IF($A189="","",ROUND((((((B189/16)*C189)+(D189*E189))+F189)+G189),2))</f>
        <v/>
      </c>
      <c r="K189" s="15" t="str">
        <f>IF($A189="","",CEILING((J189/H189),0.25))</f>
        <v/>
      </c>
      <c r="L189" s="16" t="str">
        <f>IF($A189="","",IFERROR((J189/I189),0))</f>
        <v/>
      </c>
    </row>
    <row r="190" spans="1:12" x14ac:dyDescent="0.25">
      <c r="B190" s="11"/>
      <c r="C190" s="12"/>
      <c r="D190" s="13"/>
      <c r="E190" s="12"/>
      <c r="F190" s="12"/>
      <c r="G190" s="12"/>
      <c r="H190" s="14"/>
      <c r="I190" s="12"/>
      <c r="J190" s="15" t="str">
        <f>IF($A190="","",ROUND((((((B190/16)*C190)+(D190*E190))+F190)+G190),2))</f>
        <v/>
      </c>
      <c r="K190" s="15" t="str">
        <f>IF($A190="","",CEILING((J190/H190),0.25))</f>
        <v/>
      </c>
      <c r="L190" s="16" t="str">
        <f>IF($A190="","",IFERROR((J190/I190),0))</f>
        <v/>
      </c>
    </row>
    <row r="191" spans="1:12" x14ac:dyDescent="0.25">
      <c r="B191" s="11"/>
      <c r="C191" s="12"/>
      <c r="D191" s="13"/>
      <c r="E191" s="12"/>
      <c r="F191" s="12"/>
      <c r="G191" s="12"/>
      <c r="H191" s="14"/>
      <c r="I191" s="12"/>
      <c r="J191" s="15" t="str">
        <f>IF($A191="","",ROUND((((((B191/16)*C191)+(D191*E191))+F191)+G191),2))</f>
        <v/>
      </c>
      <c r="K191" s="15" t="str">
        <f>IF($A191="","",CEILING((J191/H191),0.25))</f>
        <v/>
      </c>
      <c r="L191" s="16" t="str">
        <f>IF($A191="","",IFERROR((J191/I191),0))</f>
        <v/>
      </c>
    </row>
    <row r="192" spans="1:12" x14ac:dyDescent="0.25">
      <c r="B192" s="11"/>
      <c r="C192" s="12"/>
      <c r="D192" s="13"/>
      <c r="E192" s="12"/>
      <c r="F192" s="12"/>
      <c r="G192" s="12"/>
      <c r="H192" s="14"/>
      <c r="I192" s="12"/>
      <c r="J192" s="15" t="str">
        <f>IF($A192="","",ROUND((((((B192/16)*C192)+(D192*E192))+F192)+G192),2))</f>
        <v/>
      </c>
      <c r="K192" s="15" t="str">
        <f>IF($A192="","",CEILING((J192/H192),0.25))</f>
        <v/>
      </c>
      <c r="L192" s="16" t="str">
        <f>IF($A192="","",IFERROR((J192/I192),0))</f>
        <v/>
      </c>
    </row>
    <row r="193" spans="1:12" x14ac:dyDescent="0.25">
      <c r="B193" s="11"/>
      <c r="C193" s="12"/>
      <c r="D193" s="13"/>
      <c r="E193" s="12"/>
      <c r="F193" s="12"/>
      <c r="G193" s="12"/>
      <c r="H193" s="14"/>
      <c r="I193" s="12"/>
      <c r="J193" s="15" t="str">
        <f>IF($A193="","",ROUND((((((B193/16)*C193)+(D193*E193))+F193)+G193),2))</f>
        <v/>
      </c>
      <c r="K193" s="15" t="str">
        <f>IF($A193="","",CEILING((J193/H193),0.25))</f>
        <v/>
      </c>
      <c r="L193" s="16" t="str">
        <f>IF($A193="","",IFERROR((J193/I193),0))</f>
        <v/>
      </c>
    </row>
    <row r="194" spans="1:12" x14ac:dyDescent="0.25">
      <c r="B194" s="11"/>
      <c r="C194" s="12"/>
      <c r="D194" s="13"/>
      <c r="E194" s="12"/>
      <c r="F194" s="12"/>
      <c r="G194" s="12"/>
      <c r="H194" s="14"/>
      <c r="I194" s="12"/>
      <c r="J194" s="15" t="str">
        <f>IF($A194="","",ROUND((((((B194/16)*C194)+(D194*E194))+F194)+G194),2))</f>
        <v/>
      </c>
      <c r="K194" s="15" t="str">
        <f>IF($A194="","",CEILING((J194/H194),0.25))</f>
        <v/>
      </c>
      <c r="L194" s="16" t="str">
        <f>IF($A194="","",IFERROR((J194/I194),0))</f>
        <v/>
      </c>
    </row>
    <row r="195" spans="1:12" x14ac:dyDescent="0.25">
      <c r="B195" s="11"/>
      <c r="C195" s="12"/>
      <c r="D195" s="13"/>
      <c r="E195" s="12"/>
      <c r="F195" s="12"/>
      <c r="G195" s="12"/>
      <c r="H195" s="14"/>
      <c r="I195" s="12"/>
      <c r="J195" s="15" t="str">
        <f>IF($A195="","",ROUND((((((B195/16)*C195)+(D195*E195))+F195)+G195),2))</f>
        <v/>
      </c>
      <c r="K195" s="15" t="str">
        <f>IF($A195="","",CEILING((J195/H195),0.25))</f>
        <v/>
      </c>
      <c r="L195" s="16" t="str">
        <f>IF($A195="","",IFERROR((J195/I195),0))</f>
        <v/>
      </c>
    </row>
    <row r="196" spans="1:12" x14ac:dyDescent="0.25">
      <c r="B196" s="11"/>
      <c r="C196" s="12"/>
      <c r="D196" s="13"/>
      <c r="E196" s="12"/>
      <c r="F196" s="12"/>
      <c r="G196" s="12"/>
      <c r="H196" s="14"/>
      <c r="I196" s="12"/>
      <c r="J196" s="15" t="str">
        <f>IF($A196="","",ROUND((((((B196/16)*C196)+(D196*E196))+F196)+G196),2))</f>
        <v/>
      </c>
      <c r="K196" s="15" t="str">
        <f>IF($A196="","",CEILING((J196/H196),0.25))</f>
        <v/>
      </c>
      <c r="L196" s="16" t="str">
        <f>IF($A196="","",IFERROR((J196/I196),0))</f>
        <v/>
      </c>
    </row>
    <row r="197" spans="1:12" x14ac:dyDescent="0.25">
      <c r="B197" s="11"/>
      <c r="C197" s="12"/>
      <c r="D197" s="13"/>
      <c r="E197" s="12"/>
      <c r="F197" s="12"/>
      <c r="G197" s="12"/>
      <c r="H197" s="14"/>
      <c r="I197" s="12"/>
      <c r="J197" s="15" t="str">
        <f>IF($A197="","",ROUND((((((B197/16)*C197)+(D197*E197))+F197)+G197),2))</f>
        <v/>
      </c>
      <c r="K197" s="15" t="str">
        <f>IF($A197="","",CEILING((J197/H197),0.25))</f>
        <v/>
      </c>
      <c r="L197" s="16" t="str">
        <f>IF($A197="","",IFERROR((J197/I197),0))</f>
        <v/>
      </c>
    </row>
    <row r="198" spans="1:12" x14ac:dyDescent="0.25">
      <c r="B198" s="11"/>
      <c r="C198" s="12"/>
      <c r="D198" s="13"/>
      <c r="E198" s="12"/>
      <c r="F198" s="12"/>
      <c r="G198" s="12"/>
      <c r="H198" s="14"/>
      <c r="I198" s="12"/>
      <c r="J198" s="15" t="str">
        <f>IF($A198="","",ROUND((((((B198/16)*C198)+(D198*E198))+F198)+G198),2))</f>
        <v/>
      </c>
      <c r="K198" s="15" t="str">
        <f>IF($A198="","",CEILING((J198/H198),0.25))</f>
        <v/>
      </c>
      <c r="L198" s="16" t="str">
        <f>IF($A198="","",IFERROR((J198/I198),0))</f>
        <v/>
      </c>
    </row>
    <row r="199" spans="1:12" x14ac:dyDescent="0.25">
      <c r="B199" s="11"/>
      <c r="C199" s="12"/>
      <c r="D199" s="13"/>
      <c r="E199" s="12"/>
      <c r="F199" s="12"/>
      <c r="G199" s="12"/>
      <c r="H199" s="14"/>
      <c r="I199" s="12"/>
      <c r="J199" s="15" t="str">
        <f>IF($A199="","",ROUND((((((B199/16)*C199)+(D199*E199))+F199)+G199),2))</f>
        <v/>
      </c>
      <c r="K199" s="15" t="str">
        <f>IF($A199="","",CEILING((J199/H199),0.25))</f>
        <v/>
      </c>
      <c r="L199" s="16" t="str">
        <f>IF($A199="","",IFERROR((J199/I199),0))</f>
        <v/>
      </c>
    </row>
    <row r="200" spans="1:12" x14ac:dyDescent="0.25">
      <c r="B200" s="11"/>
      <c r="C200" s="12"/>
      <c r="D200" s="13"/>
      <c r="E200" s="12"/>
      <c r="F200" s="12"/>
      <c r="G200" s="12"/>
      <c r="H200" s="14"/>
      <c r="I200" s="12"/>
      <c r="J200" s="15" t="str">
        <f>IF($A200="","",ROUND((((((B200/16)*C200)+(D200*E200))+F200)+G200),2))</f>
        <v/>
      </c>
      <c r="K200" s="15" t="str">
        <f>IF($A200="","",CEILING((J200/H200),0.25))</f>
        <v/>
      </c>
      <c r="L200" s="16" t="str">
        <f>IF($A200="","",IFERROR((J200/I200),0))</f>
        <v/>
      </c>
    </row>
    <row r="201" spans="1:12" x14ac:dyDescent="0.25">
      <c r="B201" s="11"/>
      <c r="C201" s="12"/>
      <c r="D201" s="13"/>
      <c r="E201" s="12"/>
      <c r="F201" s="12"/>
      <c r="G201" s="12"/>
      <c r="H201" s="14"/>
      <c r="I201" s="12"/>
      <c r="J201" s="15" t="str">
        <f>IF($A201="","",ROUND((((((B201/16)*C201)+(D201*E201))+F201)+G201),2))</f>
        <v/>
      </c>
      <c r="K201" s="15" t="str">
        <f>IF($A201="","",CEILING((J201/H201),0.25))</f>
        <v/>
      </c>
      <c r="L201" s="16" t="str">
        <f>IF($A201="","",IFERROR((J201/I201),0))</f>
        <v/>
      </c>
    </row>
  </sheetData>
  <autoFilter ref="A1:L1"/>
  <conditionalFormatting sqref="L2:L201">
    <cfRule type="expression" dxfId="0" priority="1">
      <formula>AND(L2&lt;&gt;"",L2&gt;0.32)</formula>
    </cfRule>
  </conditionalFormatting>
  <dataValidations count="8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Menu items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