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linquent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<sst xmlns="http://schemas.openxmlformats.org/spreadsheetml/2006/main" count="42" uniqueCount="42">
  <si>
    <t>Storage Delinquency Tracker</t>
  </si>
  <si>
    <t>A free storage delinquency spreadsheet: track days late, balance, and lien stage per tenant with a contact log for operators, in Google Sheets and Excel.</t>
  </si>
  <si>
    <t>Quick start</t>
  </si>
  <si>
    <t>Open the Delinquent tab and replace the sample rows with your own — one row per entry. Formulas fill in automatically for new rows.</t>
  </si>
  <si>
    <t>Lien notice timing and auction rules are set by your state's self-storage lien law; follow it exactly and keep proof of every notice.</t>
  </si>
  <si>
    <t>Days late turns amber at 30 and red at 60; Next action by keeps each step on time.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</si>
  <si>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</si>
  <si>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</si>
  <si>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</si>
  <si>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</si>
  <si>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</si>
  <si>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</si>
  <si>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</si>
  <si>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Tenant ref</t>
  </si>
  <si>
    <t>Unit</t>
  </si>
  <si>
    <t>Monthly rent</t>
  </si>
  <si>
    <t>Balance</t>
  </si>
  <si>
    <t>Paid through</t>
  </si>
  <si>
    <t>Stage</t>
  </si>
  <si>
    <t>Days late</t>
  </si>
  <si>
    <t>Next action by</t>
  </si>
  <si>
    <t>T-1042</t>
  </si>
  <si>
    <t>B-112</t>
  </si>
  <si>
    <t>Late fee applied</t>
  </si>
  <si>
    <t>T-0988</t>
  </si>
  <si>
    <t>C-204</t>
  </si>
  <si>
    <t>Overlocked</t>
  </si>
  <si>
    <t>T-0912</t>
  </si>
  <si>
    <t>A-018</t>
  </si>
  <si>
    <t>Lien notice</t>
  </si>
  <si>
    <t>T-0870</t>
  </si>
  <si>
    <t>D-301</t>
  </si>
  <si>
    <t>Auction scheduled</t>
  </si>
  <si>
    <t>T-1060</t>
  </si>
  <si>
    <t>B-140</t>
  </si>
  <si>
    <t>Paid / resolved</t>
  </si>
  <si>
    <t>Item</t>
  </si>
  <si>
    <t>Value</t>
  </si>
  <si>
    <t>Notes</t>
  </si>
  <si>
    <t>Totals</t>
  </si>
  <si>
    <t>Delinquent balance</t>
  </si>
  <si>
    <t>Units overlocked or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</si>
</sst>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5" customWidth="1"/>
    <col min="4" max="4" width="14" customWidth="1"/>
    <col min="5" max="5" width="15" customWidth="1"/>
    <col min="6" max="6" width="16" customWidth="1"/>
    <col min="7" max="7" width="12" customWidth="1"/>
    <col min="8" max="8" width="17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95</v>
      </c>
      <c r="D2" s="11">
        <v>105</v>
      </c>
      <c r="E2" s="12">
        <v>46300</v>
      </c>
      <c r="F2" t="s">
        <v>23</v>
      </c>
      <c r="G2" s="13">
        <f>IF($A2="","",IF((F2="Paid / resolved"),"",(TODAY()-E2)))</f>
        <v>7</v>
      </c>
      <c r="H2" s="12">
        <v>46310</v>
      </c>
    </row>
    <row r="3" spans="1:8" x14ac:dyDescent="0.25">
      <c r="A3" t="s">
        <v>24</v>
      </c>
      <c r="B3" t="s">
        <v>25</v>
      </c>
      <c r="C3" s="11">
        <v>145</v>
      </c>
      <c r="D3" s="11">
        <v>340</v>
      </c>
      <c r="E3" s="12">
        <v>46270</v>
      </c>
      <c r="F3" t="s">
        <v>26</v>
      </c>
      <c r="G3" s="13">
        <f>IF($A3="","",IF((F3="Paid / resolved"),"",(TODAY()-E3)))</f>
        <v>37</v>
      </c>
      <c r="H3" s="12">
        <v>46311</v>
      </c>
    </row>
    <row r="4" spans="1:8" x14ac:dyDescent="0.25">
      <c r="A4" t="s">
        <v>27</v>
      </c>
      <c r="B4" t="s">
        <v>28</v>
      </c>
      <c r="C4" s="11">
        <v>75</v>
      </c>
      <c r="D4" s="11">
        <v>295</v>
      </c>
      <c r="E4" s="12">
        <v>46238</v>
      </c>
      <c r="F4" t="s">
        <v>29</v>
      </c>
      <c r="G4" s="13">
        <f>IF($A4="","",IF((F4="Paid / resolved"),"",(TODAY()-E4)))</f>
        <v>69</v>
      </c>
      <c r="H4" s="12">
        <v>46313</v>
      </c>
    </row>
    <row r="5" spans="1:8" x14ac:dyDescent="0.25">
      <c r="A5" t="s">
        <v>30</v>
      </c>
      <c r="B5" t="s">
        <v>31</v>
      </c>
      <c r="C5" s="11">
        <v>210</v>
      </c>
      <c r="D5" s="11">
        <v>860</v>
      </c>
      <c r="E5" s="12">
        <v>46208</v>
      </c>
      <c r="F5" t="s">
        <v>32</v>
      </c>
      <c r="G5" s="13">
        <f>IF($A5="","",IF((F5="Paid / resolved"),"",(TODAY()-E5)))</f>
        <v>99</v>
      </c>
      <c r="H5" s="12">
        <v>46320</v>
      </c>
    </row>
    <row r="6" spans="1:8" x14ac:dyDescent="0.25">
      <c r="A6" t="s">
        <v>33</v>
      </c>
      <c r="B6" t="s">
        <v>34</v>
      </c>
      <c r="C6" s="11">
        <v>95</v>
      </c>
      <c r="D6" s="11">
        <v>0</v>
      </c>
      <c r="E6" s="12">
        <v>46305</v>
      </c>
      <c r="F6" t="s">
        <v>35</v>
      </c>
      <c r="G6" s="13" t="str">
        <f>IF($A6="","",IF((F6="Paid / resolved"),"",(TODAY()-E6)))</f>
        <v/>
      </c>
      <c r="H6" s="12">
        <v>46307</v>
      </c>
    </row>
    <row r="7" spans="1:8" x14ac:dyDescent="0.25">
      <c r="C7" s="11"/>
      <c r="D7" s="11"/>
      <c r="E7" s="12"/>
      <c r="G7" s="13" t="str">
        <f>IF($A7="","",IF((F7="Paid / resolved"),"",(TODAY()-E7)))</f>
        <v/>
      </c>
      <c r="H7" s="12"/>
    </row>
    <row r="8" spans="1:8" x14ac:dyDescent="0.25">
      <c r="C8" s="11"/>
      <c r="D8" s="11"/>
      <c r="E8" s="12"/>
      <c r="G8" s="13" t="str">
        <f>IF($A8="","",IF((F8="Paid / resolved"),"",(TODAY()-E8)))</f>
        <v/>
      </c>
      <c r="H8" s="12"/>
    </row>
    <row r="9" spans="1:8" x14ac:dyDescent="0.25">
      <c r="C9" s="11"/>
      <c r="D9" s="11"/>
      <c r="E9" s="12"/>
      <c r="G9" s="13" t="str">
        <f>IF($A9="","",IF((F9="Paid / resolved"),"",(TODAY()-E9)))</f>
        <v/>
      </c>
      <c r="H9" s="12"/>
    </row>
    <row r="10" spans="1:8" x14ac:dyDescent="0.25">
      <c r="C10" s="11"/>
      <c r="D10" s="11"/>
      <c r="E10" s="12"/>
      <c r="G10" s="13" t="str">
        <f>IF($A10="","",IF((F10="Paid / resolved"),"",(TODAY()-E10)))</f>
        <v/>
      </c>
      <c r="H10" s="12"/>
    </row>
    <row r="11" spans="1:8" x14ac:dyDescent="0.25">
      <c r="C11" s="11"/>
      <c r="D11" s="11"/>
      <c r="E11" s="12"/>
      <c r="G11" s="13" t="str">
        <f>IF($A11="","",IF((F11="Paid / resolved"),"",(TODAY()-E11)))</f>
        <v/>
      </c>
      <c r="H11" s="12"/>
    </row>
    <row r="12" spans="1:8" x14ac:dyDescent="0.25">
      <c r="C12" s="11"/>
      <c r="D12" s="11"/>
      <c r="E12" s="12"/>
      <c r="G12" s="13" t="str">
        <f>IF($A12="","",IF((F12="Paid / resolved"),"",(TODAY()-E12)))</f>
        <v/>
      </c>
      <c r="H12" s="12"/>
    </row>
    <row r="13" spans="1:8" x14ac:dyDescent="0.25">
      <c r="C13" s="11"/>
      <c r="D13" s="11"/>
      <c r="E13" s="12"/>
      <c r="G13" s="13" t="str">
        <f>IF($A13="","",IF((F13="Paid / resolved"),"",(TODAY()-E13)))</f>
        <v/>
      </c>
      <c r="H13" s="12"/>
    </row>
    <row r="14" spans="1:8" x14ac:dyDescent="0.25">
      <c r="C14" s="11"/>
      <c r="D14" s="11"/>
      <c r="E14" s="12"/>
      <c r="G14" s="13" t="str">
        <f>IF($A14="","",IF((F14="Paid / resolved"),"",(TODAY()-E14)))</f>
        <v/>
      </c>
      <c r="H14" s="12"/>
    </row>
    <row r="15" spans="1:8" x14ac:dyDescent="0.25">
      <c r="C15" s="11"/>
      <c r="D15" s="11"/>
      <c r="E15" s="12"/>
      <c r="G15" s="13" t="str">
        <f>IF($A15="","",IF((F15="Paid / resolved"),"",(TODAY()-E15)))</f>
        <v/>
      </c>
      <c r="H15" s="12"/>
    </row>
    <row r="16" spans="1:8" x14ac:dyDescent="0.25">
      <c r="C16" s="11"/>
      <c r="D16" s="11"/>
      <c r="E16" s="12"/>
      <c r="G16" s="13" t="str">
        <f>IF($A16="","",IF((F16="Paid / resolved"),"",(TODAY()-E16)))</f>
        <v/>
      </c>
      <c r="H16" s="12"/>
    </row>
    <row r="17" spans="1:8" x14ac:dyDescent="0.25">
      <c r="C17" s="11"/>
      <c r="D17" s="11"/>
      <c r="E17" s="12"/>
      <c r="G17" s="13" t="str">
        <f>IF($A17="","",IF((F17="Paid / resolved"),"",(TODAY()-E17)))</f>
        <v/>
      </c>
      <c r="H17" s="12"/>
    </row>
    <row r="18" spans="1:8" x14ac:dyDescent="0.25">
      <c r="C18" s="11"/>
      <c r="D18" s="11"/>
      <c r="E18" s="12"/>
      <c r="G18" s="13" t="str">
        <f>IF($A18="","",IF((F18="Paid / resolved"),"",(TODAY()-E18)))</f>
        <v/>
      </c>
      <c r="H18" s="12"/>
    </row>
    <row r="19" spans="1:8" x14ac:dyDescent="0.25">
      <c r="C19" s="11"/>
      <c r="D19" s="11"/>
      <c r="E19" s="12"/>
      <c r="G19" s="13" t="str">
        <f>IF($A19="","",IF((F19="Paid / resolved"),"",(TODAY()-E19)))</f>
        <v/>
      </c>
      <c r="H19" s="12"/>
    </row>
    <row r="20" spans="1:8" x14ac:dyDescent="0.25">
      <c r="C20" s="11"/>
      <c r="D20" s="11"/>
      <c r="E20" s="12"/>
      <c r="G20" s="13" t="str">
        <f>IF($A20="","",IF((F20="Paid / resolved"),"",(TODAY()-E20)))</f>
        <v/>
      </c>
      <c r="H20" s="12"/>
    </row>
    <row r="21" spans="1:8" x14ac:dyDescent="0.25">
      <c r="C21" s="11"/>
      <c r="D21" s="11"/>
      <c r="E21" s="12"/>
      <c r="G21" s="13" t="str">
        <f>IF($A21="","",IF((F21="Paid / resolved"),"",(TODAY()-E21)))</f>
        <v/>
      </c>
      <c r="H21" s="12"/>
    </row>
    <row r="22" spans="1:8" x14ac:dyDescent="0.25">
      <c r="C22" s="11"/>
      <c r="D22" s="11"/>
      <c r="E22" s="12"/>
      <c r="G22" s="13" t="str">
        <f>IF($A22="","",IF((F22="Paid / resolved"),"",(TODAY()-E22)))</f>
        <v/>
      </c>
      <c r="H22" s="12"/>
    </row>
    <row r="23" spans="1:8" x14ac:dyDescent="0.25">
      <c r="C23" s="11"/>
      <c r="D23" s="11"/>
      <c r="E23" s="12"/>
      <c r="G23" s="13" t="str">
        <f>IF($A23="","",IF((F23="Paid / resolved"),"",(TODAY()-E23)))</f>
        <v/>
      </c>
      <c r="H23" s="12"/>
    </row>
    <row r="24" spans="1:8" x14ac:dyDescent="0.25">
      <c r="C24" s="11"/>
      <c r="D24" s="11"/>
      <c r="E24" s="12"/>
      <c r="G24" s="13" t="str">
        <f>IF($A24="","",IF((F24="Paid / resolved"),"",(TODAY()-E24)))</f>
        <v/>
      </c>
      <c r="H24" s="12"/>
    </row>
    <row r="25" spans="1:8" x14ac:dyDescent="0.25">
      <c r="C25" s="11"/>
      <c r="D25" s="11"/>
      <c r="E25" s="12"/>
      <c r="G25" s="13" t="str">
        <f>IF($A25="","",IF((F25="Paid / resolved"),"",(TODAY()-E25)))</f>
        <v/>
      </c>
      <c r="H25" s="12"/>
    </row>
    <row r="26" spans="1:8" x14ac:dyDescent="0.25">
      <c r="C26" s="11"/>
      <c r="D26" s="11"/>
      <c r="E26" s="12"/>
      <c r="G26" s="13" t="str">
        <f>IF($A26="","",IF((F26="Paid / resolved"),"",(TODAY()-E26)))</f>
        <v/>
      </c>
      <c r="H26" s="12"/>
    </row>
    <row r="27" spans="1:8" x14ac:dyDescent="0.25">
      <c r="C27" s="11"/>
      <c r="D27" s="11"/>
      <c r="E27" s="12"/>
      <c r="G27" s="13" t="str">
        <f>IF($A27="","",IF((F27="Paid / resolved"),"",(TODAY()-E27)))</f>
        <v/>
      </c>
      <c r="H27" s="12"/>
    </row>
    <row r="28" spans="1:8" x14ac:dyDescent="0.25">
      <c r="C28" s="11"/>
      <c r="D28" s="11"/>
      <c r="E28" s="12"/>
      <c r="G28" s="13" t="str">
        <f>IF($A28="","",IF((F28="Paid / resolved"),"",(TODAY()-E28)))</f>
        <v/>
      </c>
      <c r="H28" s="12"/>
    </row>
    <row r="29" spans="1:8" x14ac:dyDescent="0.25">
      <c r="C29" s="11"/>
      <c r="D29" s="11"/>
      <c r="E29" s="12"/>
      <c r="G29" s="13" t="str">
        <f>IF($A29="","",IF((F29="Paid / resolved"),"",(TODAY()-E29)))</f>
        <v/>
      </c>
      <c r="H29" s="12"/>
    </row>
    <row r="30" spans="1:8" x14ac:dyDescent="0.25">
      <c r="C30" s="11"/>
      <c r="D30" s="11"/>
      <c r="E30" s="12"/>
      <c r="G30" s="13" t="str">
        <f>IF($A30="","",IF((F30="Paid / resolved"),"",(TODAY()-E30)))</f>
        <v/>
      </c>
      <c r="H30" s="12"/>
    </row>
    <row r="31" spans="1:8" x14ac:dyDescent="0.25">
      <c r="C31" s="11"/>
      <c r="D31" s="11"/>
      <c r="E31" s="12"/>
      <c r="G31" s="13" t="str">
        <f>IF($A31="","",IF((F31="Paid / resolved"),"",(TODAY()-E31)))</f>
        <v/>
      </c>
      <c r="H31" s="12"/>
    </row>
    <row r="32" spans="1:8" x14ac:dyDescent="0.25">
      <c r="C32" s="11"/>
      <c r="D32" s="11"/>
      <c r="E32" s="12"/>
      <c r="G32" s="13" t="str">
        <f>IF($A32="","",IF((F32="Paid / resolved"),"",(TODAY()-E32)))</f>
        <v/>
      </c>
      <c r="H32" s="12"/>
    </row>
    <row r="33" spans="1:8" x14ac:dyDescent="0.25">
      <c r="C33" s="11"/>
      <c r="D33" s="11"/>
      <c r="E33" s="12"/>
      <c r="G33" s="13" t="str">
        <f>IF($A33="","",IF((F33="Paid / resolved"),"",(TODAY()-E33)))</f>
        <v/>
      </c>
      <c r="H33" s="12"/>
    </row>
    <row r="34" spans="1:8" x14ac:dyDescent="0.25">
      <c r="C34" s="11"/>
      <c r="D34" s="11"/>
      <c r="E34" s="12"/>
      <c r="G34" s="13" t="str">
        <f>IF($A34="","",IF((F34="Paid / resolved"),"",(TODAY()-E34)))</f>
        <v/>
      </c>
      <c r="H34" s="12"/>
    </row>
    <row r="35" spans="1:8" x14ac:dyDescent="0.25">
      <c r="C35" s="11"/>
      <c r="D35" s="11"/>
      <c r="E35" s="12"/>
      <c r="G35" s="13" t="str">
        <f>IF($A35="","",IF((F35="Paid / resolved"),"",(TODAY()-E35)))</f>
        <v/>
      </c>
      <c r="H35" s="12"/>
    </row>
    <row r="36" spans="1:8" x14ac:dyDescent="0.25">
      <c r="C36" s="11"/>
      <c r="D36" s="11"/>
      <c r="E36" s="12"/>
      <c r="G36" s="13" t="str">
        <f>IF($A36="","",IF((F36="Paid / resolved"),"",(TODAY()-E36)))</f>
        <v/>
      </c>
      <c r="H36" s="12"/>
    </row>
    <row r="37" spans="1:8" x14ac:dyDescent="0.25">
      <c r="C37" s="11"/>
      <c r="D37" s="11"/>
      <c r="E37" s="12"/>
      <c r="G37" s="13" t="str">
        <f>IF($A37="","",IF((F37="Paid / resolved"),"",(TODAY()-E37)))</f>
        <v/>
      </c>
      <c r="H37" s="12"/>
    </row>
    <row r="38" spans="1:8" x14ac:dyDescent="0.25">
      <c r="C38" s="11"/>
      <c r="D38" s="11"/>
      <c r="E38" s="12"/>
      <c r="G38" s="13" t="str">
        <f>IF($A38="","",IF((F38="Paid / resolved"),"",(TODAY()-E38)))</f>
        <v/>
      </c>
      <c r="H38" s="12"/>
    </row>
    <row r="39" spans="1:8" x14ac:dyDescent="0.25">
      <c r="C39" s="11"/>
      <c r="D39" s="11"/>
      <c r="E39" s="12"/>
      <c r="G39" s="13" t="str">
        <f>IF($A39="","",IF((F39="Paid / resolved"),"",(TODAY()-E39)))</f>
        <v/>
      </c>
      <c r="H39" s="12"/>
    </row>
    <row r="40" spans="1:8" x14ac:dyDescent="0.25">
      <c r="C40" s="11"/>
      <c r="D40" s="11"/>
      <c r="E40" s="12"/>
      <c r="G40" s="13" t="str">
        <f>IF($A40="","",IF((F40="Paid / resolved"),"",(TODAY()-E40)))</f>
        <v/>
      </c>
      <c r="H40" s="12"/>
    </row>
    <row r="41" spans="1:8" x14ac:dyDescent="0.25">
      <c r="C41" s="11"/>
      <c r="D41" s="11"/>
      <c r="E41" s="12"/>
      <c r="G41" s="13" t="str">
        <f>IF($A41="","",IF((F41="Paid / resolved"),"",(TODAY()-E41)))</f>
        <v/>
      </c>
      <c r="H41" s="12"/>
    </row>
    <row r="42" spans="1:8" x14ac:dyDescent="0.25">
      <c r="C42" s="11"/>
      <c r="D42" s="11"/>
      <c r="E42" s="12"/>
      <c r="G42" s="13" t="str">
        <f>IF($A42="","",IF((F42="Paid / resolved"),"",(TODAY()-E42)))</f>
        <v/>
      </c>
      <c r="H42" s="12"/>
    </row>
    <row r="43" spans="1:8" x14ac:dyDescent="0.25">
      <c r="C43" s="11"/>
      <c r="D43" s="11"/>
      <c r="E43" s="12"/>
      <c r="G43" s="13" t="str">
        <f>IF($A43="","",IF((F43="Paid / resolved"),"",(TODAY()-E43)))</f>
        <v/>
      </c>
      <c r="H43" s="12"/>
    </row>
    <row r="44" spans="1:8" x14ac:dyDescent="0.25">
      <c r="C44" s="11"/>
      <c r="D44" s="11"/>
      <c r="E44" s="12"/>
      <c r="G44" s="13" t="str">
        <f>IF($A44="","",IF((F44="Paid / resolved"),"",(TODAY()-E44)))</f>
        <v/>
      </c>
      <c r="H44" s="12"/>
    </row>
    <row r="45" spans="1:8" x14ac:dyDescent="0.25">
      <c r="C45" s="11"/>
      <c r="D45" s="11"/>
      <c r="E45" s="12"/>
      <c r="G45" s="13" t="str">
        <f>IF($A45="","",IF((F45="Paid / resolved"),"",(TODAY()-E45)))</f>
        <v/>
      </c>
      <c r="H45" s="12"/>
    </row>
    <row r="46" spans="1:8" x14ac:dyDescent="0.25">
      <c r="C46" s="11"/>
      <c r="D46" s="11"/>
      <c r="E46" s="12"/>
      <c r="G46" s="13" t="str">
        <f>IF($A46="","",IF((F46="Paid / resolved"),"",(TODAY()-E46)))</f>
        <v/>
      </c>
      <c r="H46" s="12"/>
    </row>
    <row r="47" spans="1:8" x14ac:dyDescent="0.25">
      <c r="C47" s="11"/>
      <c r="D47" s="11"/>
      <c r="E47" s="12"/>
      <c r="G47" s="13" t="str">
        <f>IF($A47="","",IF((F47="Paid / resolved"),"",(TODAY()-E47)))</f>
        <v/>
      </c>
      <c r="H47" s="12"/>
    </row>
    <row r="48" spans="1:8" x14ac:dyDescent="0.25">
      <c r="C48" s="11"/>
      <c r="D48" s="11"/>
      <c r="E48" s="12"/>
      <c r="G48" s="13" t="str">
        <f>IF($A48="","",IF((F48="Paid / resolved"),"",(TODAY()-E48)))</f>
        <v/>
      </c>
      <c r="H48" s="12"/>
    </row>
    <row r="49" spans="1:8" x14ac:dyDescent="0.25">
      <c r="C49" s="11"/>
      <c r="D49" s="11"/>
      <c r="E49" s="12"/>
      <c r="G49" s="13" t="str">
        <f>IF($A49="","",IF((F49="Paid / resolved"),"",(TODAY()-E49)))</f>
        <v/>
      </c>
      <c r="H49" s="12"/>
    </row>
    <row r="50" spans="1:8" x14ac:dyDescent="0.25">
      <c r="C50" s="11"/>
      <c r="D50" s="11"/>
      <c r="E50" s="12"/>
      <c r="G50" s="13" t="str">
        <f>IF($A50="","",IF((F50="Paid / resolved"),"",(TODAY()-E50)))</f>
        <v/>
      </c>
      <c r="H50" s="12"/>
    </row>
    <row r="51" spans="1:8" x14ac:dyDescent="0.25">
      <c r="C51" s="11"/>
      <c r="D51" s="11"/>
      <c r="E51" s="12"/>
      <c r="G51" s="13" t="str">
        <f>IF($A51="","",IF((F51="Paid / resolved"),"",(TODAY()-E51)))</f>
        <v/>
      </c>
      <c r="H51" s="12"/>
    </row>
    <row r="52" spans="1:8" x14ac:dyDescent="0.25">
      <c r="C52" s="11"/>
      <c r="D52" s="11"/>
      <c r="E52" s="12"/>
      <c r="G52" s="13" t="str">
        <f>IF($A52="","",IF((F52="Paid / resolved"),"",(TODAY()-E52)))</f>
        <v/>
      </c>
      <c r="H52" s="12"/>
    </row>
    <row r="53" spans="1:8" x14ac:dyDescent="0.25">
      <c r="C53" s="11"/>
      <c r="D53" s="11"/>
      <c r="E53" s="12"/>
      <c r="G53" s="13" t="str">
        <f>IF($A53="","",IF((F53="Paid / resolved"),"",(TODAY()-E53)))</f>
        <v/>
      </c>
      <c r="H53" s="12"/>
    </row>
    <row r="54" spans="1:8" x14ac:dyDescent="0.25">
      <c r="C54" s="11"/>
      <c r="D54" s="11"/>
      <c r="E54" s="12"/>
      <c r="G54" s="13" t="str">
        <f>IF($A54="","",IF((F54="Paid / resolved"),"",(TODAY()-E54)))</f>
        <v/>
      </c>
      <c r="H54" s="12"/>
    </row>
    <row r="55" spans="1:8" x14ac:dyDescent="0.25">
      <c r="C55" s="11"/>
      <c r="D55" s="11"/>
      <c r="E55" s="12"/>
      <c r="G55" s="13" t="str">
        <f>IF($A55="","",IF((F55="Paid / resolved"),"",(TODAY()-E55)))</f>
        <v/>
      </c>
      <c r="H55" s="12"/>
    </row>
    <row r="56" spans="1:8" x14ac:dyDescent="0.25">
      <c r="C56" s="11"/>
      <c r="D56" s="11"/>
      <c r="E56" s="12"/>
      <c r="G56" s="13" t="str">
        <f>IF($A56="","",IF((F56="Paid / resolved"),"",(TODAY()-E56)))</f>
        <v/>
      </c>
      <c r="H56" s="12"/>
    </row>
    <row r="57" spans="1:8" x14ac:dyDescent="0.25">
      <c r="C57" s="11"/>
      <c r="D57" s="11"/>
      <c r="E57" s="12"/>
      <c r="G57" s="13" t="str">
        <f>IF($A57="","",IF((F57="Paid / resolved"),"",(TODAY()-E57)))</f>
        <v/>
      </c>
      <c r="H57" s="12"/>
    </row>
    <row r="58" spans="1:8" x14ac:dyDescent="0.25">
      <c r="C58" s="11"/>
      <c r="D58" s="11"/>
      <c r="E58" s="12"/>
      <c r="G58" s="13" t="str">
        <f>IF($A58="","",IF((F58="Paid / resolved"),"",(TODAY()-E58)))</f>
        <v/>
      </c>
      <c r="H58" s="12"/>
    </row>
    <row r="59" spans="1:8" x14ac:dyDescent="0.25">
      <c r="C59" s="11"/>
      <c r="D59" s="11"/>
      <c r="E59" s="12"/>
      <c r="G59" s="13" t="str">
        <f>IF($A59="","",IF((F59="Paid / resolved"),"",(TODAY()-E59)))</f>
        <v/>
      </c>
      <c r="H59" s="12"/>
    </row>
    <row r="60" spans="1:8" x14ac:dyDescent="0.25">
      <c r="C60" s="11"/>
      <c r="D60" s="11"/>
      <c r="E60" s="12"/>
      <c r="G60" s="13" t="str">
        <f>IF($A60="","",IF((F60="Paid / resolved"),"",(TODAY()-E60)))</f>
        <v/>
      </c>
      <c r="H60" s="12"/>
    </row>
    <row r="61" spans="1:8" x14ac:dyDescent="0.25">
      <c r="C61" s="11"/>
      <c r="D61" s="11"/>
      <c r="E61" s="12"/>
      <c r="G61" s="13" t="str">
        <f>IF($A61="","",IF((F61="Paid / resolved"),"",(TODAY()-E61)))</f>
        <v/>
      </c>
      <c r="H61" s="12"/>
    </row>
    <row r="62" spans="1:8" x14ac:dyDescent="0.25">
      <c r="C62" s="11"/>
      <c r="D62" s="11"/>
      <c r="E62" s="12"/>
      <c r="G62" s="13" t="str">
        <f>IF($A62="","",IF((F62="Paid / resolved"),"",(TODAY()-E62)))</f>
        <v/>
      </c>
      <c r="H62" s="12"/>
    </row>
    <row r="63" spans="1:8" x14ac:dyDescent="0.25">
      <c r="C63" s="11"/>
      <c r="D63" s="11"/>
      <c r="E63" s="12"/>
      <c r="G63" s="13" t="str">
        <f>IF($A63="","",IF((F63="Paid / resolved"),"",(TODAY()-E63)))</f>
        <v/>
      </c>
      <c r="H63" s="12"/>
    </row>
    <row r="64" spans="1:8" x14ac:dyDescent="0.25">
      <c r="C64" s="11"/>
      <c r="D64" s="11"/>
      <c r="E64" s="12"/>
      <c r="G64" s="13" t="str">
        <f>IF($A64="","",IF((F64="Paid / resolved"),"",(TODAY()-E64)))</f>
        <v/>
      </c>
      <c r="H64" s="12"/>
    </row>
    <row r="65" spans="1:8" x14ac:dyDescent="0.25">
      <c r="C65" s="11"/>
      <c r="D65" s="11"/>
      <c r="E65" s="12"/>
      <c r="G65" s="13" t="str">
        <f>IF($A65="","",IF((F65="Paid / resolved"),"",(TODAY()-E65)))</f>
        <v/>
      </c>
      <c r="H65" s="12"/>
    </row>
    <row r="66" spans="1:8" x14ac:dyDescent="0.25">
      <c r="C66" s="11"/>
      <c r="D66" s="11"/>
      <c r="E66" s="12"/>
      <c r="G66" s="13" t="str">
        <f>IF($A66="","",IF((F66="Paid / resolved"),"",(TODAY()-E66)))</f>
        <v/>
      </c>
      <c r="H66" s="12"/>
    </row>
    <row r="67" spans="1:8" x14ac:dyDescent="0.25">
      <c r="C67" s="11"/>
      <c r="D67" s="11"/>
      <c r="E67" s="12"/>
      <c r="G67" s="13" t="str">
        <f>IF($A67="","",IF((F67="Paid / resolved"),"",(TODAY()-E67)))</f>
        <v/>
      </c>
      <c r="H67" s="12"/>
    </row>
    <row r="68" spans="1:8" x14ac:dyDescent="0.25">
      <c r="C68" s="11"/>
      <c r="D68" s="11"/>
      <c r="E68" s="12"/>
      <c r="G68" s="13" t="str">
        <f>IF($A68="","",IF((F68="Paid / resolved"),"",(TODAY()-E68)))</f>
        <v/>
      </c>
      <c r="H68" s="12"/>
    </row>
    <row r="69" spans="1:8" x14ac:dyDescent="0.25">
      <c r="C69" s="11"/>
      <c r="D69" s="11"/>
      <c r="E69" s="12"/>
      <c r="G69" s="13" t="str">
        <f>IF($A69="","",IF((F69="Paid / resolved"),"",(TODAY()-E69)))</f>
        <v/>
      </c>
      <c r="H69" s="12"/>
    </row>
    <row r="70" spans="1:8" x14ac:dyDescent="0.25">
      <c r="C70" s="11"/>
      <c r="D70" s="11"/>
      <c r="E70" s="12"/>
      <c r="G70" s="13" t="str">
        <f>IF($A70="","",IF((F70="Paid / resolved"),"",(TODAY()-E70)))</f>
        <v/>
      </c>
      <c r="H70" s="12"/>
    </row>
    <row r="71" spans="1:8" x14ac:dyDescent="0.25">
      <c r="C71" s="11"/>
      <c r="D71" s="11"/>
      <c r="E71" s="12"/>
      <c r="G71" s="13" t="str">
        <f>IF($A71="","",IF((F71="Paid / resolved"),"",(TODAY()-E71)))</f>
        <v/>
      </c>
      <c r="H71" s="12"/>
    </row>
    <row r="72" spans="1:8" x14ac:dyDescent="0.25">
      <c r="C72" s="11"/>
      <c r="D72" s="11"/>
      <c r="E72" s="12"/>
      <c r="G72" s="13" t="str">
        <f>IF($A72="","",IF((F72="Paid / resolved"),"",(TODAY()-E72)))</f>
        <v/>
      </c>
      <c r="H72" s="12"/>
    </row>
    <row r="73" spans="1:8" x14ac:dyDescent="0.25">
      <c r="C73" s="11"/>
      <c r="D73" s="11"/>
      <c r="E73" s="12"/>
      <c r="G73" s="13" t="str">
        <f>IF($A73="","",IF((F73="Paid / resolved"),"",(TODAY()-E73)))</f>
        <v/>
      </c>
      <c r="H73" s="12"/>
    </row>
    <row r="74" spans="1:8" x14ac:dyDescent="0.25">
      <c r="C74" s="11"/>
      <c r="D74" s="11"/>
      <c r="E74" s="12"/>
      <c r="G74" s="13" t="str">
        <f>IF($A74="","",IF((F74="Paid / resolved"),"",(TODAY()-E74)))</f>
        <v/>
      </c>
      <c r="H74" s="12"/>
    </row>
    <row r="75" spans="1:8" x14ac:dyDescent="0.25">
      <c r="C75" s="11"/>
      <c r="D75" s="11"/>
      <c r="E75" s="12"/>
      <c r="G75" s="13" t="str">
        <f>IF($A75="","",IF((F75="Paid / resolved"),"",(TODAY()-E75)))</f>
        <v/>
      </c>
      <c r="H75" s="12"/>
    </row>
    <row r="76" spans="1:8" x14ac:dyDescent="0.25">
      <c r="C76" s="11"/>
      <c r="D76" s="11"/>
      <c r="E76" s="12"/>
      <c r="G76" s="13" t="str">
        <f>IF($A76="","",IF((F76="Paid / resolved"),"",(TODAY()-E76)))</f>
        <v/>
      </c>
      <c r="H76" s="12"/>
    </row>
    <row r="77" spans="1:8" x14ac:dyDescent="0.25">
      <c r="C77" s="11"/>
      <c r="D77" s="11"/>
      <c r="E77" s="12"/>
      <c r="G77" s="13" t="str">
        <f>IF($A77="","",IF((F77="Paid / resolved"),"",(TODAY()-E77)))</f>
        <v/>
      </c>
      <c r="H77" s="12"/>
    </row>
    <row r="78" spans="1:8" x14ac:dyDescent="0.25">
      <c r="C78" s="11"/>
      <c r="D78" s="11"/>
      <c r="E78" s="12"/>
      <c r="G78" s="13" t="str">
        <f>IF($A78="","",IF((F78="Paid / resolved"),"",(TODAY()-E78)))</f>
        <v/>
      </c>
      <c r="H78" s="12"/>
    </row>
    <row r="79" spans="1:8" x14ac:dyDescent="0.25">
      <c r="C79" s="11"/>
      <c r="D79" s="11"/>
      <c r="E79" s="12"/>
      <c r="G79" s="13" t="str">
        <f>IF($A79="","",IF((F79="Paid / resolved"),"",(TODAY()-E79)))</f>
        <v/>
      </c>
      <c r="H79" s="12"/>
    </row>
    <row r="80" spans="1:8" x14ac:dyDescent="0.25">
      <c r="C80" s="11"/>
      <c r="D80" s="11"/>
      <c r="E80" s="12"/>
      <c r="G80" s="13" t="str">
        <f>IF($A80="","",IF((F80="Paid / resolved"),"",(TODAY()-E80)))</f>
        <v/>
      </c>
      <c r="H80" s="12"/>
    </row>
    <row r="81" spans="1:8" x14ac:dyDescent="0.25">
      <c r="C81" s="11"/>
      <c r="D81" s="11"/>
      <c r="E81" s="12"/>
      <c r="G81" s="13" t="str">
        <f>IF($A81="","",IF((F81="Paid / resolved"),"",(TODAY()-E81)))</f>
        <v/>
      </c>
      <c r="H81" s="12"/>
    </row>
    <row r="82" spans="1:8" x14ac:dyDescent="0.25">
      <c r="C82" s="11"/>
      <c r="D82" s="11"/>
      <c r="E82" s="12"/>
      <c r="G82" s="13" t="str">
        <f>IF($A82="","",IF((F82="Paid / resolved"),"",(TODAY()-E82)))</f>
        <v/>
      </c>
      <c r="H82" s="12"/>
    </row>
    <row r="83" spans="1:8" x14ac:dyDescent="0.25">
      <c r="C83" s="11"/>
      <c r="D83" s="11"/>
      <c r="E83" s="12"/>
      <c r="G83" s="13" t="str">
        <f>IF($A83="","",IF((F83="Paid / resolved"),"",(TODAY()-E83)))</f>
        <v/>
      </c>
      <c r="H83" s="12"/>
    </row>
    <row r="84" spans="1:8" x14ac:dyDescent="0.25">
      <c r="C84" s="11"/>
      <c r="D84" s="11"/>
      <c r="E84" s="12"/>
      <c r="G84" s="13" t="str">
        <f>IF($A84="","",IF((F84="Paid / resolved"),"",(TODAY()-E84)))</f>
        <v/>
      </c>
      <c r="H84" s="12"/>
    </row>
    <row r="85" spans="1:8" x14ac:dyDescent="0.25">
      <c r="C85" s="11"/>
      <c r="D85" s="11"/>
      <c r="E85" s="12"/>
      <c r="G85" s="13" t="str">
        <f>IF($A85="","",IF((F85="Paid / resolved"),"",(TODAY()-E85)))</f>
        <v/>
      </c>
      <c r="H85" s="12"/>
    </row>
    <row r="86" spans="1:8" x14ac:dyDescent="0.25">
      <c r="C86" s="11"/>
      <c r="D86" s="11"/>
      <c r="E86" s="12"/>
      <c r="G86" s="13" t="str">
        <f>IF($A86="","",IF((F86="Paid / resolved"),"",(TODAY()-E86)))</f>
        <v/>
      </c>
      <c r="H86" s="12"/>
    </row>
    <row r="87" spans="1:8" x14ac:dyDescent="0.25">
      <c r="C87" s="11"/>
      <c r="D87" s="11"/>
      <c r="E87" s="12"/>
      <c r="G87" s="13" t="str">
        <f>IF($A87="","",IF((F87="Paid / resolved"),"",(TODAY()-E87)))</f>
        <v/>
      </c>
      <c r="H87" s="12"/>
    </row>
    <row r="88" spans="1:8" x14ac:dyDescent="0.25">
      <c r="C88" s="11"/>
      <c r="D88" s="11"/>
      <c r="E88" s="12"/>
      <c r="G88" s="13" t="str">
        <f>IF($A88="","",IF((F88="Paid / resolved"),"",(TODAY()-E88)))</f>
        <v/>
      </c>
      <c r="H88" s="12"/>
    </row>
    <row r="89" spans="1:8" x14ac:dyDescent="0.25">
      <c r="C89" s="11"/>
      <c r="D89" s="11"/>
      <c r="E89" s="12"/>
      <c r="G89" s="13" t="str">
        <f>IF($A89="","",IF((F89="Paid / resolved"),"",(TODAY()-E89)))</f>
        <v/>
      </c>
      <c r="H89" s="12"/>
    </row>
    <row r="90" spans="1:8" x14ac:dyDescent="0.25">
      <c r="C90" s="11"/>
      <c r="D90" s="11"/>
      <c r="E90" s="12"/>
      <c r="G90" s="13" t="str">
        <f>IF($A90="","",IF((F90="Paid / resolved"),"",(TODAY()-E90)))</f>
        <v/>
      </c>
      <c r="H90" s="12"/>
    </row>
    <row r="91" spans="1:8" x14ac:dyDescent="0.25">
      <c r="C91" s="11"/>
      <c r="D91" s="11"/>
      <c r="E91" s="12"/>
      <c r="G91" s="13" t="str">
        <f>IF($A91="","",IF((F91="Paid / resolved"),"",(TODAY()-E91)))</f>
        <v/>
      </c>
      <c r="H91" s="12"/>
    </row>
    <row r="92" spans="1:8" x14ac:dyDescent="0.25">
      <c r="C92" s="11"/>
      <c r="D92" s="11"/>
      <c r="E92" s="12"/>
      <c r="G92" s="13" t="str">
        <f>IF($A92="","",IF((F92="Paid / resolved"),"",(TODAY()-E92)))</f>
        <v/>
      </c>
      <c r="H92" s="12"/>
    </row>
    <row r="93" spans="1:8" x14ac:dyDescent="0.25">
      <c r="C93" s="11"/>
      <c r="D93" s="11"/>
      <c r="E93" s="12"/>
      <c r="G93" s="13" t="str">
        <f>IF($A93="","",IF((F93="Paid / resolved"),"",(TODAY()-E93)))</f>
        <v/>
      </c>
      <c r="H93" s="12"/>
    </row>
    <row r="94" spans="1:8" x14ac:dyDescent="0.25">
      <c r="C94" s="11"/>
      <c r="D94" s="11"/>
      <c r="E94" s="12"/>
      <c r="G94" s="13" t="str">
        <f>IF($A94="","",IF((F94="Paid / resolved"),"",(TODAY()-E94)))</f>
        <v/>
      </c>
      <c r="H94" s="12"/>
    </row>
    <row r="95" spans="1:8" x14ac:dyDescent="0.25">
      <c r="C95" s="11"/>
      <c r="D95" s="11"/>
      <c r="E95" s="12"/>
      <c r="G95" s="13" t="str">
        <f>IF($A95="","",IF((F95="Paid / resolved"),"",(TODAY()-E95)))</f>
        <v/>
      </c>
      <c r="H95" s="12"/>
    </row>
    <row r="96" spans="1:8" x14ac:dyDescent="0.25">
      <c r="C96" s="11"/>
      <c r="D96" s="11"/>
      <c r="E96" s="12"/>
      <c r="G96" s="13" t="str">
        <f>IF($A96="","",IF((F96="Paid / resolved"),"",(TODAY()-E96)))</f>
        <v/>
      </c>
      <c r="H96" s="12"/>
    </row>
    <row r="97" spans="1:8" x14ac:dyDescent="0.25">
      <c r="C97" s="11"/>
      <c r="D97" s="11"/>
      <c r="E97" s="12"/>
      <c r="G97" s="13" t="str">
        <f>IF($A97="","",IF((F97="Paid / resolved"),"",(TODAY()-E97)))</f>
        <v/>
      </c>
      <c r="H97" s="12"/>
    </row>
    <row r="98" spans="1:8" x14ac:dyDescent="0.25">
      <c r="C98" s="11"/>
      <c r="D98" s="11"/>
      <c r="E98" s="12"/>
      <c r="G98" s="13" t="str">
        <f>IF($A98="","",IF((F98="Paid / resolved"),"",(TODAY()-E98)))</f>
        <v/>
      </c>
      <c r="H98" s="12"/>
    </row>
    <row r="99" spans="1:8" x14ac:dyDescent="0.25">
      <c r="C99" s="11"/>
      <c r="D99" s="11"/>
      <c r="E99" s="12"/>
      <c r="G99" s="13" t="str">
        <f>IF($A99="","",IF((F99="Paid / resolved"),"",(TODAY()-E99)))</f>
        <v/>
      </c>
      <c r="H99" s="12"/>
    </row>
    <row r="100" spans="1:8" x14ac:dyDescent="0.25">
      <c r="C100" s="11"/>
      <c r="D100" s="11"/>
      <c r="E100" s="12"/>
      <c r="G100" s="13" t="str">
        <f>IF($A100="","",IF((F100="Paid / resolved"),"",(TODAY()-E100)))</f>
        <v/>
      </c>
      <c r="H100" s="12"/>
    </row>
    <row r="101" spans="1:8" x14ac:dyDescent="0.25">
      <c r="C101" s="11"/>
      <c r="D101" s="11"/>
      <c r="E101" s="12"/>
      <c r="G101" s="13" t="str">
        <f>IF($A101="","",IF((F101="Paid / resolved"),"",(TODAY()-E101)))</f>
        <v/>
      </c>
      <c r="H101" s="12"/>
    </row>
    <row r="102" spans="1:8" x14ac:dyDescent="0.25">
      <c r="C102" s="11"/>
      <c r="D102" s="11"/>
      <c r="E102" s="12"/>
      <c r="G102" s="13" t="str">
        <f>IF($A102="","",IF((F102="Paid / resolved"),"",(TODAY()-E102)))</f>
        <v/>
      </c>
      <c r="H102" s="12"/>
    </row>
    <row r="103" spans="1:8" x14ac:dyDescent="0.25">
      <c r="C103" s="11"/>
      <c r="D103" s="11"/>
      <c r="E103" s="12"/>
      <c r="G103" s="13" t="str">
        <f>IF($A103="","",IF((F103="Paid / resolved"),"",(TODAY()-E103)))</f>
        <v/>
      </c>
      <c r="H103" s="12"/>
    </row>
    <row r="104" spans="1:8" x14ac:dyDescent="0.25">
      <c r="C104" s="11"/>
      <c r="D104" s="11"/>
      <c r="E104" s="12"/>
      <c r="G104" s="13" t="str">
        <f>IF($A104="","",IF((F104="Paid / resolved"),"",(TODAY()-E104)))</f>
        <v/>
      </c>
      <c r="H104" s="12"/>
    </row>
    <row r="105" spans="1:8" x14ac:dyDescent="0.25">
      <c r="C105" s="11"/>
      <c r="D105" s="11"/>
      <c r="E105" s="12"/>
      <c r="G105" s="13" t="str">
        <f>IF($A105="","",IF((F105="Paid / resolved"),"",(TODAY()-E105)))</f>
        <v/>
      </c>
      <c r="H105" s="12"/>
    </row>
    <row r="106" spans="1:8" x14ac:dyDescent="0.25">
      <c r="C106" s="11"/>
      <c r="D106" s="11"/>
      <c r="E106" s="12"/>
      <c r="G106" s="13" t="str">
        <f>IF($A106="","",IF((F106="Paid / resolved"),"",(TODAY()-E106)))</f>
        <v/>
      </c>
      <c r="H106" s="12"/>
    </row>
    <row r="107" spans="1:8" x14ac:dyDescent="0.25">
      <c r="C107" s="11"/>
      <c r="D107" s="11"/>
      <c r="E107" s="12"/>
      <c r="G107" s="13" t="str">
        <f>IF($A107="","",IF((F107="Paid / resolved"),"",(TODAY()-E107)))</f>
        <v/>
      </c>
      <c r="H107" s="12"/>
    </row>
    <row r="108" spans="1:8" x14ac:dyDescent="0.25">
      <c r="C108" s="11"/>
      <c r="D108" s="11"/>
      <c r="E108" s="12"/>
      <c r="G108" s="13" t="str">
        <f>IF($A108="","",IF((F108="Paid / resolved"),"",(TODAY()-E108)))</f>
        <v/>
      </c>
      <c r="H108" s="12"/>
    </row>
    <row r="109" spans="1:8" x14ac:dyDescent="0.25">
      <c r="C109" s="11"/>
      <c r="D109" s="11"/>
      <c r="E109" s="12"/>
      <c r="G109" s="13" t="str">
        <f>IF($A109="","",IF((F109="Paid / resolved"),"",(TODAY()-E109)))</f>
        <v/>
      </c>
      <c r="H109" s="12"/>
    </row>
    <row r="110" spans="1:8" x14ac:dyDescent="0.25">
      <c r="C110" s="11"/>
      <c r="D110" s="11"/>
      <c r="E110" s="12"/>
      <c r="G110" s="13" t="str">
        <f>IF($A110="","",IF((F110="Paid / resolved"),"",(TODAY()-E110)))</f>
        <v/>
      </c>
      <c r="H110" s="12"/>
    </row>
    <row r="111" spans="1:8" x14ac:dyDescent="0.25">
      <c r="C111" s="11"/>
      <c r="D111" s="11"/>
      <c r="E111" s="12"/>
      <c r="G111" s="13" t="str">
        <f>IF($A111="","",IF((F111="Paid / resolved"),"",(TODAY()-E111)))</f>
        <v/>
      </c>
      <c r="H111" s="12"/>
    </row>
    <row r="112" spans="1:8" x14ac:dyDescent="0.25">
      <c r="C112" s="11"/>
      <c r="D112" s="11"/>
      <c r="E112" s="12"/>
      <c r="G112" s="13" t="str">
        <f>IF($A112="","",IF((F112="Paid / resolved"),"",(TODAY()-E112)))</f>
        <v/>
      </c>
      <c r="H112" s="12"/>
    </row>
    <row r="113" spans="1:8" x14ac:dyDescent="0.25">
      <c r="C113" s="11"/>
      <c r="D113" s="11"/>
      <c r="E113" s="12"/>
      <c r="G113" s="13" t="str">
        <f>IF($A113="","",IF((F113="Paid / resolved"),"",(TODAY()-E113)))</f>
        <v/>
      </c>
      <c r="H113" s="12"/>
    </row>
    <row r="114" spans="1:8" x14ac:dyDescent="0.25">
      <c r="C114" s="11"/>
      <c r="D114" s="11"/>
      <c r="E114" s="12"/>
      <c r="G114" s="13" t="str">
        <f>IF($A114="","",IF((F114="Paid / resolved"),"",(TODAY()-E114)))</f>
        <v/>
      </c>
      <c r="H114" s="12"/>
    </row>
    <row r="115" spans="1:8" x14ac:dyDescent="0.25">
      <c r="C115" s="11"/>
      <c r="D115" s="11"/>
      <c r="E115" s="12"/>
      <c r="G115" s="13" t="str">
        <f>IF($A115="","",IF((F115="Paid / resolved"),"",(TODAY()-E115)))</f>
        <v/>
      </c>
      <c r="H115" s="12"/>
    </row>
    <row r="116" spans="1:8" x14ac:dyDescent="0.25">
      <c r="C116" s="11"/>
      <c r="D116" s="11"/>
      <c r="E116" s="12"/>
      <c r="G116" s="13" t="str">
        <f>IF($A116="","",IF((F116="Paid / resolved"),"",(TODAY()-E116)))</f>
        <v/>
      </c>
      <c r="H116" s="12"/>
    </row>
    <row r="117" spans="1:8" x14ac:dyDescent="0.25">
      <c r="C117" s="11"/>
      <c r="D117" s="11"/>
      <c r="E117" s="12"/>
      <c r="G117" s="13" t="str">
        <f>IF($A117="","",IF((F117="Paid / resolved"),"",(TODAY()-E117)))</f>
        <v/>
      </c>
      <c r="H117" s="12"/>
    </row>
    <row r="118" spans="1:8" x14ac:dyDescent="0.25">
      <c r="C118" s="11"/>
      <c r="D118" s="11"/>
      <c r="E118" s="12"/>
      <c r="G118" s="13" t="str">
        <f>IF($A118="","",IF((F118="Paid / resolved"),"",(TODAY()-E118)))</f>
        <v/>
      </c>
      <c r="H118" s="12"/>
    </row>
    <row r="119" spans="1:8" x14ac:dyDescent="0.25">
      <c r="C119" s="11"/>
      <c r="D119" s="11"/>
      <c r="E119" s="12"/>
      <c r="G119" s="13" t="str">
        <f>IF($A119="","",IF((F119="Paid / resolved"),"",(TODAY()-E119)))</f>
        <v/>
      </c>
      <c r="H119" s="12"/>
    </row>
    <row r="120" spans="1:8" x14ac:dyDescent="0.25">
      <c r="C120" s="11"/>
      <c r="D120" s="11"/>
      <c r="E120" s="12"/>
      <c r="G120" s="13" t="str">
        <f>IF($A120="","",IF((F120="Paid / resolved"),"",(TODAY()-E120)))</f>
        <v/>
      </c>
      <c r="H120" s="12"/>
    </row>
    <row r="121" spans="1:8" x14ac:dyDescent="0.25">
      <c r="C121" s="11"/>
      <c r="D121" s="11"/>
      <c r="E121" s="12"/>
      <c r="G121" s="13" t="str">
        <f>IF($A121="","",IF((F121="Paid / resolved"),"",(TODAY()-E121)))</f>
        <v/>
      </c>
      <c r="H121" s="12"/>
    </row>
    <row r="122" spans="1:8" x14ac:dyDescent="0.25">
      <c r="C122" s="11"/>
      <c r="D122" s="11"/>
      <c r="E122" s="12"/>
      <c r="G122" s="13" t="str">
        <f>IF($A122="","",IF((F122="Paid / resolved"),"",(TODAY()-E122)))</f>
        <v/>
      </c>
      <c r="H122" s="12"/>
    </row>
    <row r="123" spans="1:8" x14ac:dyDescent="0.25">
      <c r="C123" s="11"/>
      <c r="D123" s="11"/>
      <c r="E123" s="12"/>
      <c r="G123" s="13" t="str">
        <f>IF($A123="","",IF((F123="Paid / resolved"),"",(TODAY()-E123)))</f>
        <v/>
      </c>
      <c r="H123" s="12"/>
    </row>
    <row r="124" spans="1:8" x14ac:dyDescent="0.25">
      <c r="C124" s="11"/>
      <c r="D124" s="11"/>
      <c r="E124" s="12"/>
      <c r="G124" s="13" t="str">
        <f>IF($A124="","",IF((F124="Paid / resolved"),"",(TODAY()-E124)))</f>
        <v/>
      </c>
      <c r="H124" s="12"/>
    </row>
    <row r="125" spans="1:8" x14ac:dyDescent="0.25">
      <c r="C125" s="11"/>
      <c r="D125" s="11"/>
      <c r="E125" s="12"/>
      <c r="G125" s="13" t="str">
        <f>IF($A125="","",IF((F125="Paid / resolved"),"",(TODAY()-E125)))</f>
        <v/>
      </c>
      <c r="H125" s="12"/>
    </row>
    <row r="126" spans="1:8" x14ac:dyDescent="0.25">
      <c r="C126" s="11"/>
      <c r="D126" s="11"/>
      <c r="E126" s="12"/>
      <c r="G126" s="13" t="str">
        <f>IF($A126="","",IF((F126="Paid / resolved"),"",(TODAY()-E126)))</f>
        <v/>
      </c>
      <c r="H126" s="12"/>
    </row>
    <row r="127" spans="1:8" x14ac:dyDescent="0.25">
      <c r="C127" s="11"/>
      <c r="D127" s="11"/>
      <c r="E127" s="12"/>
      <c r="G127" s="13" t="str">
        <f>IF($A127="","",IF((F127="Paid / resolved"),"",(TODAY()-E127)))</f>
        <v/>
      </c>
      <c r="H127" s="12"/>
    </row>
    <row r="128" spans="1:8" x14ac:dyDescent="0.25">
      <c r="C128" s="11"/>
      <c r="D128" s="11"/>
      <c r="E128" s="12"/>
      <c r="G128" s="13" t="str">
        <f>IF($A128="","",IF((F128="Paid / resolved"),"",(TODAY()-E128)))</f>
        <v/>
      </c>
      <c r="H128" s="12"/>
    </row>
    <row r="129" spans="1:8" x14ac:dyDescent="0.25">
      <c r="C129" s="11"/>
      <c r="D129" s="11"/>
      <c r="E129" s="12"/>
      <c r="G129" s="13" t="str">
        <f>IF($A129="","",IF((F129="Paid / resolved"),"",(TODAY()-E129)))</f>
        <v/>
      </c>
      <c r="H129" s="12"/>
    </row>
    <row r="130" spans="1:8" x14ac:dyDescent="0.25">
      <c r="C130" s="11"/>
      <c r="D130" s="11"/>
      <c r="E130" s="12"/>
      <c r="G130" s="13" t="str">
        <f>IF($A130="","",IF((F130="Paid / resolved"),"",(TODAY()-E130)))</f>
        <v/>
      </c>
      <c r="H130" s="12"/>
    </row>
    <row r="131" spans="1:8" x14ac:dyDescent="0.25">
      <c r="C131" s="11"/>
      <c r="D131" s="11"/>
      <c r="E131" s="12"/>
      <c r="G131" s="13" t="str">
        <f>IF($A131="","",IF((F131="Paid / resolved"),"",(TODAY()-E131)))</f>
        <v/>
      </c>
      <c r="H131" s="12"/>
    </row>
    <row r="132" spans="1:8" x14ac:dyDescent="0.25">
      <c r="C132" s="11"/>
      <c r="D132" s="11"/>
      <c r="E132" s="12"/>
      <c r="G132" s="13" t="str">
        <f>IF($A132="","",IF((F132="Paid / resolved"),"",(TODAY()-E132)))</f>
        <v/>
      </c>
      <c r="H132" s="12"/>
    </row>
    <row r="133" spans="1:8" x14ac:dyDescent="0.25">
      <c r="C133" s="11"/>
      <c r="D133" s="11"/>
      <c r="E133" s="12"/>
      <c r="G133" s="13" t="str">
        <f>IF($A133="","",IF((F133="Paid / resolved"),"",(TODAY()-E133)))</f>
        <v/>
      </c>
      <c r="H133" s="12"/>
    </row>
    <row r="134" spans="1:8" x14ac:dyDescent="0.25">
      <c r="C134" s="11"/>
      <c r="D134" s="11"/>
      <c r="E134" s="12"/>
      <c r="G134" s="13" t="str">
        <f>IF($A134="","",IF((F134="Paid / resolved"),"",(TODAY()-E134)))</f>
        <v/>
      </c>
      <c r="H134" s="12"/>
    </row>
    <row r="135" spans="1:8" x14ac:dyDescent="0.25">
      <c r="C135" s="11"/>
      <c r="D135" s="11"/>
      <c r="E135" s="12"/>
      <c r="G135" s="13" t="str">
        <f>IF($A135="","",IF((F135="Paid / resolved"),"",(TODAY()-E135)))</f>
        <v/>
      </c>
      <c r="H135" s="12"/>
    </row>
    <row r="136" spans="1:8" x14ac:dyDescent="0.25">
      <c r="C136" s="11"/>
      <c r="D136" s="11"/>
      <c r="E136" s="12"/>
      <c r="G136" s="13" t="str">
        <f>IF($A136="","",IF((F136="Paid / resolved"),"",(TODAY()-E136)))</f>
        <v/>
      </c>
      <c r="H136" s="12"/>
    </row>
    <row r="137" spans="1:8" x14ac:dyDescent="0.25">
      <c r="C137" s="11"/>
      <c r="D137" s="11"/>
      <c r="E137" s="12"/>
      <c r="G137" s="13" t="str">
        <f>IF($A137="","",IF((F137="Paid / resolved"),"",(TODAY()-E137)))</f>
        <v/>
      </c>
      <c r="H137" s="12"/>
    </row>
    <row r="138" spans="1:8" x14ac:dyDescent="0.25">
      <c r="C138" s="11"/>
      <c r="D138" s="11"/>
      <c r="E138" s="12"/>
      <c r="G138" s="13" t="str">
        <f>IF($A138="","",IF((F138="Paid / resolved"),"",(TODAY()-E138)))</f>
        <v/>
      </c>
      <c r="H138" s="12"/>
    </row>
    <row r="139" spans="1:8" x14ac:dyDescent="0.25">
      <c r="C139" s="11"/>
      <c r="D139" s="11"/>
      <c r="E139" s="12"/>
      <c r="G139" s="13" t="str">
        <f>IF($A139="","",IF((F139="Paid / resolved"),"",(TODAY()-E139)))</f>
        <v/>
      </c>
      <c r="H139" s="12"/>
    </row>
    <row r="140" spans="1:8" x14ac:dyDescent="0.25">
      <c r="C140" s="11"/>
      <c r="D140" s="11"/>
      <c r="E140" s="12"/>
      <c r="G140" s="13" t="str">
        <f>IF($A140="","",IF((F140="Paid / resolved"),"",(TODAY()-E140)))</f>
        <v/>
      </c>
      <c r="H140" s="12"/>
    </row>
    <row r="141" spans="1:8" x14ac:dyDescent="0.25">
      <c r="C141" s="11"/>
      <c r="D141" s="11"/>
      <c r="E141" s="12"/>
      <c r="G141" s="13" t="str">
        <f>IF($A141="","",IF((F141="Paid / resolved"),"",(TODAY()-E141)))</f>
        <v/>
      </c>
      <c r="H141" s="12"/>
    </row>
    <row r="142" spans="1:8" x14ac:dyDescent="0.25">
      <c r="C142" s="11"/>
      <c r="D142" s="11"/>
      <c r="E142" s="12"/>
      <c r="G142" s="13" t="str">
        <f>IF($A142="","",IF((F142="Paid / resolved"),"",(TODAY()-E142)))</f>
        <v/>
      </c>
      <c r="H142" s="12"/>
    </row>
    <row r="143" spans="1:8" x14ac:dyDescent="0.25">
      <c r="C143" s="11"/>
      <c r="D143" s="11"/>
      <c r="E143" s="12"/>
      <c r="G143" s="13" t="str">
        <f>IF($A143="","",IF((F143="Paid / resolved"),"",(TODAY()-E143)))</f>
        <v/>
      </c>
      <c r="H143" s="12"/>
    </row>
    <row r="144" spans="1:8" x14ac:dyDescent="0.25">
      <c r="C144" s="11"/>
      <c r="D144" s="11"/>
      <c r="E144" s="12"/>
      <c r="G144" s="13" t="str">
        <f>IF($A144="","",IF((F144="Paid / resolved"),"",(TODAY()-E144)))</f>
        <v/>
      </c>
      <c r="H144" s="12"/>
    </row>
    <row r="145" spans="1:8" x14ac:dyDescent="0.25">
      <c r="C145" s="11"/>
      <c r="D145" s="11"/>
      <c r="E145" s="12"/>
      <c r="G145" s="13" t="str">
        <f>IF($A145="","",IF((F145="Paid / resolved"),"",(TODAY()-E145)))</f>
        <v/>
      </c>
      <c r="H145" s="12"/>
    </row>
    <row r="146" spans="1:8" x14ac:dyDescent="0.25">
      <c r="C146" s="11"/>
      <c r="D146" s="11"/>
      <c r="E146" s="12"/>
      <c r="G146" s="13" t="str">
        <f>IF($A146="","",IF((F146="Paid / resolved"),"",(TODAY()-E146)))</f>
        <v/>
      </c>
      <c r="H146" s="12"/>
    </row>
    <row r="147" spans="1:8" x14ac:dyDescent="0.25">
      <c r="C147" s="11"/>
      <c r="D147" s="11"/>
      <c r="E147" s="12"/>
      <c r="G147" s="13" t="str">
        <f>IF($A147="","",IF((F147="Paid / resolved"),"",(TODAY()-E147)))</f>
        <v/>
      </c>
      <c r="H147" s="12"/>
    </row>
    <row r="148" spans="1:8" x14ac:dyDescent="0.25">
      <c r="C148" s="11"/>
      <c r="D148" s="11"/>
      <c r="E148" s="12"/>
      <c r="G148" s="13" t="str">
        <f>IF($A148="","",IF((F148="Paid / resolved"),"",(TODAY()-E148)))</f>
        <v/>
      </c>
      <c r="H148" s="12"/>
    </row>
    <row r="149" spans="1:8" x14ac:dyDescent="0.25">
      <c r="C149" s="11"/>
      <c r="D149" s="11"/>
      <c r="E149" s="12"/>
      <c r="G149" s="13" t="str">
        <f>IF($A149="","",IF((F149="Paid / resolved"),"",(TODAY()-E149)))</f>
        <v/>
      </c>
      <c r="H149" s="12"/>
    </row>
    <row r="150" spans="1:8" x14ac:dyDescent="0.25">
      <c r="C150" s="11"/>
      <c r="D150" s="11"/>
      <c r="E150" s="12"/>
      <c r="G150" s="13" t="str">
        <f>IF($A150="","",IF((F150="Paid / resolved"),"",(TODAY()-E150)))</f>
        <v/>
      </c>
      <c r="H150" s="12"/>
    </row>
    <row r="151" spans="1:8" x14ac:dyDescent="0.25">
      <c r="C151" s="11"/>
      <c r="D151" s="11"/>
      <c r="E151" s="12"/>
      <c r="G151" s="13" t="str">
        <f>IF($A151="","",IF((F151="Paid / resolved"),"",(TODAY()-E151)))</f>
        <v/>
      </c>
      <c r="H151" s="12"/>
    </row>
    <row r="152" spans="1:8" x14ac:dyDescent="0.25">
      <c r="C152" s="11"/>
      <c r="D152" s="11"/>
      <c r="E152" s="12"/>
      <c r="G152" s="13" t="str">
        <f>IF($A152="","",IF((F152="Paid / resolved"),"",(TODAY()-E152)))</f>
        <v/>
      </c>
      <c r="H152" s="12"/>
    </row>
    <row r="153" spans="1:8" x14ac:dyDescent="0.25">
      <c r="C153" s="11"/>
      <c r="D153" s="11"/>
      <c r="E153" s="12"/>
      <c r="G153" s="13" t="str">
        <f>IF($A153="","",IF((F153="Paid / resolved"),"",(TODAY()-E153)))</f>
        <v/>
      </c>
      <c r="H153" s="12"/>
    </row>
    <row r="154" spans="1:8" x14ac:dyDescent="0.25">
      <c r="C154" s="11"/>
      <c r="D154" s="11"/>
      <c r="E154" s="12"/>
      <c r="G154" s="13" t="str">
        <f>IF($A154="","",IF((F154="Paid / resolved"),"",(TODAY()-E154)))</f>
        <v/>
      </c>
      <c r="H154" s="12"/>
    </row>
    <row r="155" spans="1:8" x14ac:dyDescent="0.25">
      <c r="C155" s="11"/>
      <c r="D155" s="11"/>
      <c r="E155" s="12"/>
      <c r="G155" s="13" t="str">
        <f>IF($A155="","",IF((F155="Paid / resolved"),"",(TODAY()-E155)))</f>
        <v/>
      </c>
      <c r="H155" s="12"/>
    </row>
    <row r="156" spans="1:8" x14ac:dyDescent="0.25">
      <c r="C156" s="11"/>
      <c r="D156" s="11"/>
      <c r="E156" s="12"/>
      <c r="G156" s="13" t="str">
        <f>IF($A156="","",IF((F156="Paid / resolved"),"",(TODAY()-E156)))</f>
        <v/>
      </c>
      <c r="H156" s="12"/>
    </row>
    <row r="157" spans="1:8" x14ac:dyDescent="0.25">
      <c r="C157" s="11"/>
      <c r="D157" s="11"/>
      <c r="E157" s="12"/>
      <c r="G157" s="13" t="str">
        <f>IF($A157="","",IF((F157="Paid / resolved"),"",(TODAY()-E157)))</f>
        <v/>
      </c>
      <c r="H157" s="12"/>
    </row>
    <row r="158" spans="1:8" x14ac:dyDescent="0.25">
      <c r="C158" s="11"/>
      <c r="D158" s="11"/>
      <c r="E158" s="12"/>
      <c r="G158" s="13" t="str">
        <f>IF($A158="","",IF((F158="Paid / resolved"),"",(TODAY()-E158)))</f>
        <v/>
      </c>
      <c r="H158" s="12"/>
    </row>
    <row r="159" spans="1:8" x14ac:dyDescent="0.25">
      <c r="C159" s="11"/>
      <c r="D159" s="11"/>
      <c r="E159" s="12"/>
      <c r="G159" s="13" t="str">
        <f>IF($A159="","",IF((F159="Paid / resolved"),"",(TODAY()-E159)))</f>
        <v/>
      </c>
      <c r="H159" s="12"/>
    </row>
    <row r="160" spans="1:8" x14ac:dyDescent="0.25">
      <c r="C160" s="11"/>
      <c r="D160" s="11"/>
      <c r="E160" s="12"/>
      <c r="G160" s="13" t="str">
        <f>IF($A160="","",IF((F160="Paid / resolved"),"",(TODAY()-E160)))</f>
        <v/>
      </c>
      <c r="H160" s="12"/>
    </row>
    <row r="161" spans="1:8" x14ac:dyDescent="0.25">
      <c r="C161" s="11"/>
      <c r="D161" s="11"/>
      <c r="E161" s="12"/>
      <c r="G161" s="13" t="str">
        <f>IF($A161="","",IF((F161="Paid / resolved"),"",(TODAY()-E161)))</f>
        <v/>
      </c>
      <c r="H161" s="12"/>
    </row>
    <row r="162" spans="1:8" x14ac:dyDescent="0.25">
      <c r="C162" s="11"/>
      <c r="D162" s="11"/>
      <c r="E162" s="12"/>
      <c r="G162" s="13" t="str">
        <f>IF($A162="","",IF((F162="Paid / resolved"),"",(TODAY()-E162)))</f>
        <v/>
      </c>
      <c r="H162" s="12"/>
    </row>
    <row r="163" spans="1:8" x14ac:dyDescent="0.25">
      <c r="C163" s="11"/>
      <c r="D163" s="11"/>
      <c r="E163" s="12"/>
      <c r="G163" s="13" t="str">
        <f>IF($A163="","",IF((F163="Paid / resolved"),"",(TODAY()-E163)))</f>
        <v/>
      </c>
      <c r="H163" s="12"/>
    </row>
    <row r="164" spans="1:8" x14ac:dyDescent="0.25">
      <c r="C164" s="11"/>
      <c r="D164" s="11"/>
      <c r="E164" s="12"/>
      <c r="G164" s="13" t="str">
        <f>IF($A164="","",IF((F164="Paid / resolved"),"",(TODAY()-E164)))</f>
        <v/>
      </c>
      <c r="H164" s="12"/>
    </row>
    <row r="165" spans="1:8" x14ac:dyDescent="0.25">
      <c r="C165" s="11"/>
      <c r="D165" s="11"/>
      <c r="E165" s="12"/>
      <c r="G165" s="13" t="str">
        <f>IF($A165="","",IF((F165="Paid / resolved"),"",(TODAY()-E165)))</f>
        <v/>
      </c>
      <c r="H165" s="12"/>
    </row>
    <row r="166" spans="1:8" x14ac:dyDescent="0.25">
      <c r="C166" s="11"/>
      <c r="D166" s="11"/>
      <c r="E166" s="12"/>
      <c r="G166" s="13" t="str">
        <f>IF($A166="","",IF((F166="Paid / resolved"),"",(TODAY()-E166)))</f>
        <v/>
      </c>
      <c r="H166" s="12"/>
    </row>
    <row r="167" spans="1:8" x14ac:dyDescent="0.25">
      <c r="C167" s="11"/>
      <c r="D167" s="11"/>
      <c r="E167" s="12"/>
      <c r="G167" s="13" t="str">
        <f>IF($A167="","",IF((F167="Paid / resolved"),"",(TODAY()-E167)))</f>
        <v/>
      </c>
      <c r="H167" s="12"/>
    </row>
    <row r="168" spans="1:8" x14ac:dyDescent="0.25">
      <c r="C168" s="11"/>
      <c r="D168" s="11"/>
      <c r="E168" s="12"/>
      <c r="G168" s="13" t="str">
        <f>IF($A168="","",IF((F168="Paid / resolved"),"",(TODAY()-E168)))</f>
        <v/>
      </c>
      <c r="H168" s="12"/>
    </row>
    <row r="169" spans="1:8" x14ac:dyDescent="0.25">
      <c r="C169" s="11"/>
      <c r="D169" s="11"/>
      <c r="E169" s="12"/>
      <c r="G169" s="13" t="str">
        <f>IF($A169="","",IF((F169="Paid / resolved"),"",(TODAY()-E169)))</f>
        <v/>
      </c>
      <c r="H169" s="12"/>
    </row>
    <row r="170" spans="1:8" x14ac:dyDescent="0.25">
      <c r="C170" s="11"/>
      <c r="D170" s="11"/>
      <c r="E170" s="12"/>
      <c r="G170" s="13" t="str">
        <f>IF($A170="","",IF((F170="Paid / resolved"),"",(TODAY()-E170)))</f>
        <v/>
      </c>
      <c r="H170" s="12"/>
    </row>
    <row r="171" spans="1:8" x14ac:dyDescent="0.25">
      <c r="C171" s="11"/>
      <c r="D171" s="11"/>
      <c r="E171" s="12"/>
      <c r="G171" s="13" t="str">
        <f>IF($A171="","",IF((F171="Paid / resolved"),"",(TODAY()-E171)))</f>
        <v/>
      </c>
      <c r="H171" s="12"/>
    </row>
    <row r="172" spans="1:8" x14ac:dyDescent="0.25">
      <c r="C172" s="11"/>
      <c r="D172" s="11"/>
      <c r="E172" s="12"/>
      <c r="G172" s="13" t="str">
        <f>IF($A172="","",IF((F172="Paid / resolved"),"",(TODAY()-E172)))</f>
        <v/>
      </c>
      <c r="H172" s="12"/>
    </row>
    <row r="173" spans="1:8" x14ac:dyDescent="0.25">
      <c r="C173" s="11"/>
      <c r="D173" s="11"/>
      <c r="E173" s="12"/>
      <c r="G173" s="13" t="str">
        <f>IF($A173="","",IF((F173="Paid / resolved"),"",(TODAY()-E173)))</f>
        <v/>
      </c>
      <c r="H173" s="12"/>
    </row>
    <row r="174" spans="1:8" x14ac:dyDescent="0.25">
      <c r="C174" s="11"/>
      <c r="D174" s="11"/>
      <c r="E174" s="12"/>
      <c r="G174" s="13" t="str">
        <f>IF($A174="","",IF((F174="Paid / resolved"),"",(TODAY()-E174)))</f>
        <v/>
      </c>
      <c r="H174" s="12"/>
    </row>
    <row r="175" spans="1:8" x14ac:dyDescent="0.25">
      <c r="C175" s="11"/>
      <c r="D175" s="11"/>
      <c r="E175" s="12"/>
      <c r="G175" s="13" t="str">
        <f>IF($A175="","",IF((F175="Paid / resolved"),"",(TODAY()-E175)))</f>
        <v/>
      </c>
      <c r="H175" s="12"/>
    </row>
    <row r="176" spans="1:8" x14ac:dyDescent="0.25">
      <c r="C176" s="11"/>
      <c r="D176" s="11"/>
      <c r="E176" s="12"/>
      <c r="G176" s="13" t="str">
        <f>IF($A176="","",IF((F176="Paid / resolved"),"",(TODAY()-E176)))</f>
        <v/>
      </c>
      <c r="H176" s="12"/>
    </row>
    <row r="177" spans="1:8" x14ac:dyDescent="0.25">
      <c r="C177" s="11"/>
      <c r="D177" s="11"/>
      <c r="E177" s="12"/>
      <c r="G177" s="13" t="str">
        <f>IF($A177="","",IF((F177="Paid / resolved"),"",(TODAY()-E177)))</f>
        <v/>
      </c>
      <c r="H177" s="12"/>
    </row>
    <row r="178" spans="1:8" x14ac:dyDescent="0.25">
      <c r="C178" s="11"/>
      <c r="D178" s="11"/>
      <c r="E178" s="12"/>
      <c r="G178" s="13" t="str">
        <f>IF($A178="","",IF((F178="Paid / resolved"),"",(TODAY()-E178)))</f>
        <v/>
      </c>
      <c r="H178" s="12"/>
    </row>
    <row r="179" spans="1:8" x14ac:dyDescent="0.25">
      <c r="C179" s="11"/>
      <c r="D179" s="11"/>
      <c r="E179" s="12"/>
      <c r="G179" s="13" t="str">
        <f>IF($A179="","",IF((F179="Paid / resolved"),"",(TODAY()-E179)))</f>
        <v/>
      </c>
      <c r="H179" s="12"/>
    </row>
    <row r="180" spans="1:8" x14ac:dyDescent="0.25">
      <c r="C180" s="11"/>
      <c r="D180" s="11"/>
      <c r="E180" s="12"/>
      <c r="G180" s="13" t="str">
        <f>IF($A180="","",IF((F180="Paid / resolved"),"",(TODAY()-E180)))</f>
        <v/>
      </c>
      <c r="H180" s="12"/>
    </row>
    <row r="181" spans="1:8" x14ac:dyDescent="0.25">
      <c r="C181" s="11"/>
      <c r="D181" s="11"/>
      <c r="E181" s="12"/>
      <c r="G181" s="13" t="str">
        <f>IF($A181="","",IF((F181="Paid / resolved"),"",(TODAY()-E181)))</f>
        <v/>
      </c>
      <c r="H181" s="12"/>
    </row>
    <row r="182" spans="1:8" x14ac:dyDescent="0.25">
      <c r="C182" s="11"/>
      <c r="D182" s="11"/>
      <c r="E182" s="12"/>
      <c r="G182" s="13" t="str">
        <f>IF($A182="","",IF((F182="Paid / resolved"),"",(TODAY()-E182)))</f>
        <v/>
      </c>
      <c r="H182" s="12"/>
    </row>
    <row r="183" spans="1:8" x14ac:dyDescent="0.25">
      <c r="C183" s="11"/>
      <c r="D183" s="11"/>
      <c r="E183" s="12"/>
      <c r="G183" s="13" t="str">
        <f>IF($A183="","",IF((F183="Paid / resolved"),"",(TODAY()-E183)))</f>
        <v/>
      </c>
      <c r="H183" s="12"/>
    </row>
    <row r="184" spans="1:8" x14ac:dyDescent="0.25">
      <c r="C184" s="11"/>
      <c r="D184" s="11"/>
      <c r="E184" s="12"/>
      <c r="G184" s="13" t="str">
        <f>IF($A184="","",IF((F184="Paid / resolved"),"",(TODAY()-E184)))</f>
        <v/>
      </c>
      <c r="H184" s="12"/>
    </row>
    <row r="185" spans="1:8" x14ac:dyDescent="0.25">
      <c r="C185" s="11"/>
      <c r="D185" s="11"/>
      <c r="E185" s="12"/>
      <c r="G185" s="13" t="str">
        <f>IF($A185="","",IF((F185="Paid / resolved"),"",(TODAY()-E185)))</f>
        <v/>
      </c>
      <c r="H185" s="12"/>
    </row>
    <row r="186" spans="1:8" x14ac:dyDescent="0.25">
      <c r="C186" s="11"/>
      <c r="D186" s="11"/>
      <c r="E186" s="12"/>
      <c r="G186" s="13" t="str">
        <f>IF($A186="","",IF((F186="Paid / resolved"),"",(TODAY()-E186)))</f>
        <v/>
      </c>
      <c r="H186" s="12"/>
    </row>
    <row r="187" spans="1:8" x14ac:dyDescent="0.25">
      <c r="C187" s="11"/>
      <c r="D187" s="11"/>
      <c r="E187" s="12"/>
      <c r="G187" s="13" t="str">
        <f>IF($A187="","",IF((F187="Paid / resolved"),"",(TODAY()-E187)))</f>
        <v/>
      </c>
      <c r="H187" s="12"/>
    </row>
    <row r="188" spans="1:8" x14ac:dyDescent="0.25">
      <c r="C188" s="11"/>
      <c r="D188" s="11"/>
      <c r="E188" s="12"/>
      <c r="G188" s="13" t="str">
        <f>IF($A188="","",IF((F188="Paid / resolved"),"",(TODAY()-E188)))</f>
        <v/>
      </c>
      <c r="H188" s="12"/>
    </row>
    <row r="189" spans="1:8" x14ac:dyDescent="0.25">
      <c r="C189" s="11"/>
      <c r="D189" s="11"/>
      <c r="E189" s="12"/>
      <c r="G189" s="13" t="str">
        <f>IF($A189="","",IF((F189="Paid / resolved"),"",(TODAY()-E189)))</f>
        <v/>
      </c>
      <c r="H189" s="12"/>
    </row>
    <row r="190" spans="1:8" x14ac:dyDescent="0.25">
      <c r="C190" s="11"/>
      <c r="D190" s="11"/>
      <c r="E190" s="12"/>
      <c r="G190" s="13" t="str">
        <f>IF($A190="","",IF((F190="Paid / resolved"),"",(TODAY()-E190)))</f>
        <v/>
      </c>
      <c r="H190" s="12"/>
    </row>
    <row r="191" spans="1:8" x14ac:dyDescent="0.25">
      <c r="C191" s="11"/>
      <c r="D191" s="11"/>
      <c r="E191" s="12"/>
      <c r="G191" s="13" t="str">
        <f>IF($A191="","",IF((F191="Paid / resolved"),"",(TODAY()-E191)))</f>
        <v/>
      </c>
      <c r="H191" s="12"/>
    </row>
    <row r="192" spans="1:8" x14ac:dyDescent="0.25">
      <c r="C192" s="11"/>
      <c r="D192" s="11"/>
      <c r="E192" s="12"/>
      <c r="G192" s="13" t="str">
        <f>IF($A192="","",IF((F192="Paid / resolved"),"",(TODAY()-E192)))</f>
        <v/>
      </c>
      <c r="H192" s="12"/>
    </row>
    <row r="193" spans="1:8" x14ac:dyDescent="0.25">
      <c r="C193" s="11"/>
      <c r="D193" s="11"/>
      <c r="E193" s="12"/>
      <c r="G193" s="13" t="str">
        <f>IF($A193="","",IF((F193="Paid / resolved"),"",(TODAY()-E193)))</f>
        <v/>
      </c>
      <c r="H193" s="12"/>
    </row>
    <row r="194" spans="1:8" x14ac:dyDescent="0.25">
      <c r="C194" s="11"/>
      <c r="D194" s="11"/>
      <c r="E194" s="12"/>
      <c r="G194" s="13" t="str">
        <f>IF($A194="","",IF((F194="Paid / resolved"),"",(TODAY()-E194)))</f>
        <v/>
      </c>
      <c r="H194" s="12"/>
    </row>
    <row r="195" spans="1:8" x14ac:dyDescent="0.25">
      <c r="C195" s="11"/>
      <c r="D195" s="11"/>
      <c r="E195" s="12"/>
      <c r="G195" s="13" t="str">
        <f>IF($A195="","",IF((F195="Paid / resolved"),"",(TODAY()-E195)))</f>
        <v/>
      </c>
      <c r="H195" s="12"/>
    </row>
    <row r="196" spans="1:8" x14ac:dyDescent="0.25">
      <c r="C196" s="11"/>
      <c r="D196" s="11"/>
      <c r="E196" s="12"/>
      <c r="G196" s="13" t="str">
        <f>IF($A196="","",IF((F196="Paid / resolved"),"",(TODAY()-E196)))</f>
        <v/>
      </c>
      <c r="H196" s="12"/>
    </row>
    <row r="197" spans="1:8" x14ac:dyDescent="0.25">
      <c r="C197" s="11"/>
      <c r="D197" s="11"/>
      <c r="E197" s="12"/>
      <c r="G197" s="13" t="str">
        <f>IF($A197="","",IF((F197="Paid / resolved"),"",(TODAY()-E197)))</f>
        <v/>
      </c>
      <c r="H197" s="12"/>
    </row>
    <row r="198" spans="1:8" x14ac:dyDescent="0.25">
      <c r="C198" s="11"/>
      <c r="D198" s="11"/>
      <c r="E198" s="12"/>
      <c r="G198" s="13" t="str">
        <f>IF($A198="","",IF((F198="Paid / resolved"),"",(TODAY()-E198)))</f>
        <v/>
      </c>
      <c r="H198" s="12"/>
    </row>
    <row r="199" spans="1:8" x14ac:dyDescent="0.25">
      <c r="C199" s="11"/>
      <c r="D199" s="11"/>
      <c r="E199" s="12"/>
      <c r="G199" s="13" t="str">
        <f>IF($A199="","",IF((F199="Paid / resolved"),"",(TODAY()-E199)))</f>
        <v/>
      </c>
      <c r="H199" s="12"/>
    </row>
    <row r="200" spans="1:8" x14ac:dyDescent="0.25">
      <c r="C200" s="11"/>
      <c r="D200" s="11"/>
      <c r="E200" s="12"/>
      <c r="G200" s="13" t="str">
        <f>IF($A200="","",IF((F200="Paid / resolved"),"",(TODAY()-E200)))</f>
        <v/>
      </c>
      <c r="H200" s="12"/>
    </row>
    <row r="201" spans="1:8" x14ac:dyDescent="0.25">
      <c r="C201" s="11"/>
      <c r="D201" s="11"/>
      <c r="E201" s="12"/>
      <c r="G201" s="13" t="str">
        <f>IF($A201="","",IF((F201="Paid / resolved"),"",(TODAY()-E201)))</f>
        <v/>
      </c>
      <c r="H201" s="12"/>
    </row>
  </sheetData>
  <autoFilter ref="A1:H1"/>
  <conditionalFormatting sqref="G2:G201">
    <cfRule type="expression" dxfId="0" priority="1">
      <formula>AND(G2&lt;&gt;"",G2&gt;60)</formula>
    </cfRule>
  </conditionalFormatting>
  <conditionalFormatting sqref="G2:G201">
    <cfRule type="expression" dxfId="1" priority="1">
      <formula>AND(G2&lt;&gt;"",G2&gt;30)</formula>
    </cfRule>
  </conditionalFormatting>
  <conditionalFormatting sqref="H2:H201">
    <cfRule type="expression" dxfId="2" priority="1">
      <formula>AND(H2&lt;&gt;"",H2&lt;TODAY(),NOT(OR($F2="Paid / resolved")))</formula>
    </cfRule>
  </conditionalFormatting>
  <dataValidations count="5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Late notice, Late fee applied, Overlocked, Pre-lien notice, Lien notice, Auction scheduled, Paid / resolved" sqref="F2:F201">
      <formula1>"Late notice,Late fee applied,Overlocked,Pre-lien notice,Lien notice,Auction scheduled,Paid / resolved"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36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40</v>
      </c>
      <c r="B3" s="17">
        <f>SUMIFS('Delinquent'!$D$2:$D$201,'Delinquent'!$F$2:$F$201,"&lt;&gt;Paid / resolved")</f>
        <v>1600</v>
      </c>
    </row>
    <row r="4" spans="1:2" x14ac:dyDescent="0.25">
      <c r="A4" t="s">
        <v>41</v>
      </c>
      <c r="B4" s="18">
        <f>(((COUNTIF('Delinquent'!$F$2:$F$201,"Overlocked")+COUNTIF('Delinquent'!$F$2:$F$201,"Pre-lien notice"))+COUNTIF('Delinquent'!$F$2:$F$201,"Lien notice"))+COUNTIF('Delinquent'!$F$2:$F$201,"Auction scheduled"))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Delinquent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