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Margin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<sst xmlns="http://schemas.openxmlformats.org/spreadsheetml/2006/main" count="65" uniqueCount="55">
  <si>
    <t>Small Engine Repair Ticket</t>
  </si>
  <si>
    <t>A free repair ticket for small engine shops: build parts and labor lines by equipment with diagnosis notes and margin in Sheets or Excel.</t>
  </si>
  <si>
    <t>Quick start</t>
  </si>
  <si>
    <t>Open the Line items tab and replace the sample rows with your own — one row per entry. Formulas fill in automatically for new rows.</t>
  </si>
  <si>
    <t>One workbook per ticket; diagnostic is often credited if the customer approves the repair.</t>
  </si>
  <si>
    <t>Tag the machine with the ticket number and note fuel condition; stale fuel causes many no-starts.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</si>
  <si>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</si>
  <si>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</si>
  <si>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</si>
  <si>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</si>
  <si>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</si>
  <si>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</si>
  <si>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</si>
  <si>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</si>
  <si>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</si>
  <si>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</si>
  <si>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</si>
  <si>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</si>
  <si>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Unit cost</t>
  </si>
  <si>
    <t>Line total</t>
  </si>
  <si>
    <t>Line margin</t>
  </si>
  <si>
    <t>Diagnostic</t>
  </si>
  <si>
    <t>Deck belt</t>
  </si>
  <si>
    <t>Parts</t>
  </si>
  <si>
    <t>Blades (set of 2)</t>
  </si>
  <si>
    <t>Air and fuel filter</t>
  </si>
  <si>
    <t>Spark plug</t>
  </si>
  <si>
    <t>Tune-up labor</t>
  </si>
  <si>
    <t>Labor</t>
  </si>
  <si>
    <t>Shop supplies</t>
  </si>
  <si>
    <t>Value</t>
  </si>
  <si>
    <t>Notes</t>
  </si>
  <si>
    <t>Job</t>
  </si>
  <si>
    <t>Job margin</t>
  </si>
  <si>
    <t>Price minus your cost, before tax.</t>
  </si>
  <si>
    <t>Margin %</t>
  </si>
  <si>
    <t>Parts total</t>
  </si>
  <si>
    <t>Labor total</t>
  </si>
  <si>
    <t>Details</t>
  </si>
  <si>
    <t>Ticket #</t>
  </si>
  <si>
    <t>E-512</t>
  </si>
  <si>
    <t>Customer</t>
  </si>
  <si>
    <t>R. Allen</t>
  </si>
  <si>
    <t>Phone</t>
  </si>
  <si>
    <t>555-0101</t>
  </si>
  <si>
    <t>Equipment</t>
  </si>
  <si>
    <t>Cub Cadet XT1 riding mower, 42 in deck</t>
  </si>
  <si>
    <t>Promised</t>
  </si>
  <si>
    <t>Status</t>
  </si>
  <si>
    <t>Waiting on parts</t>
  </si>
  <si>
    <t>Overview</t>
  </si>
  <si>
    <t>Entries</t>
  </si>
  <si>
    <t>Totals</t>
  </si>
  <si>
    <t>Total line margin</t>
  </si>
  <si>
    <t>Total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</si>
</sst>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%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  <xf numFmtId="166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7" width="14" customWidth="1"/>
  </cols>
  <sheetData>
    <row r="1" ht="22" customHeight="1" spans="1:7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</row>
    <row r="2" spans="1:7" x14ac:dyDescent="0.25">
      <c r="A2" t="s">
        <v>21</v>
      </c>
      <c r="B2" t="s">
        <v>21</v>
      </c>
      <c r="C2" s="11">
        <v>1</v>
      </c>
      <c r="D2" s="12">
        <v>45</v>
      </c>
      <c r="E2" s="12">
        <v>0</v>
      </c>
      <c r="F2" s="13">
        <f>IF($A2="","",(C2*D2))</f>
        <v>45</v>
      </c>
      <c r="G2" s="13">
        <f>IF($A2="","",(C2*(D2-E2)))</f>
        <v>45</v>
      </c>
    </row>
    <row r="3" spans="1:7" x14ac:dyDescent="0.25">
      <c r="A3" t="s">
        <v>22</v>
      </c>
      <c r="B3" t="s">
        <v>23</v>
      </c>
      <c r="C3" s="11">
        <v>1</v>
      </c>
      <c r="D3" s="12">
        <v>38</v>
      </c>
      <c r="E3" s="12">
        <v>21</v>
      </c>
      <c r="F3" s="13">
        <f>IF($A3="","",(C3*D3))</f>
        <v>38</v>
      </c>
      <c r="G3" s="13">
        <f>IF($A3="","",(C3*(D3-E3)))</f>
        <v>17</v>
      </c>
    </row>
    <row r="4" spans="1:7" x14ac:dyDescent="0.25">
      <c r="A4" t="s">
        <v>24</v>
      </c>
      <c r="B4" t="s">
        <v>23</v>
      </c>
      <c r="C4" s="11">
        <v>1</v>
      </c>
      <c r="D4" s="12">
        <v>42</v>
      </c>
      <c r="E4" s="12">
        <v>24</v>
      </c>
      <c r="F4" s="13">
        <f>IF($A4="","",(C4*D4))</f>
        <v>42</v>
      </c>
      <c r="G4" s="13">
        <f>IF($A4="","",(C4*(D4-E4)))</f>
        <v>18</v>
      </c>
    </row>
    <row r="5" spans="1:7" x14ac:dyDescent="0.25">
      <c r="A5" t="s">
        <v>25</v>
      </c>
      <c r="B5" t="s">
        <v>23</v>
      </c>
      <c r="C5" s="11">
        <v>1</v>
      </c>
      <c r="D5" s="12">
        <v>22</v>
      </c>
      <c r="E5" s="12">
        <v>11</v>
      </c>
      <c r="F5" s="13">
        <f>IF($A5="","",(C5*D5))</f>
        <v>22</v>
      </c>
      <c r="G5" s="13">
        <f>IF($A5="","",(C5*(D5-E5)))</f>
        <v>11</v>
      </c>
    </row>
    <row r="6" spans="1:7" x14ac:dyDescent="0.25">
      <c r="A6" t="s">
        <v>26</v>
      </c>
      <c r="B6" t="s">
        <v>23</v>
      </c>
      <c r="C6" s="11">
        <v>1</v>
      </c>
      <c r="D6" s="12">
        <v>8</v>
      </c>
      <c r="E6" s="12">
        <v>3</v>
      </c>
      <c r="F6" s="13">
        <f>IF($A6="","",(C6*D6))</f>
        <v>8</v>
      </c>
      <c r="G6" s="13">
        <f>IF($A6="","",(C6*(D6-E6)))</f>
        <v>5</v>
      </c>
    </row>
    <row r="7" spans="1:7" x14ac:dyDescent="0.25">
      <c r="A7" t="s">
        <v>27</v>
      </c>
      <c r="B7" t="s">
        <v>28</v>
      </c>
      <c r="C7" s="11">
        <v>1.5</v>
      </c>
      <c r="D7" s="12">
        <v>75</v>
      </c>
      <c r="E7" s="12">
        <v>0</v>
      </c>
      <c r="F7" s="13">
        <f>IF($A7="","",(C7*D7))</f>
        <v>112.5</v>
      </c>
      <c r="G7" s="13">
        <f>IF($A7="","",(C7*(D7-E7)))</f>
        <v>112.5</v>
      </c>
    </row>
    <row r="8" spans="1:7" x14ac:dyDescent="0.25">
      <c r="A8" t="s">
        <v>29</v>
      </c>
      <c r="B8" t="s">
        <v>29</v>
      </c>
      <c r="C8" s="11">
        <v>1</v>
      </c>
      <c r="D8" s="12">
        <v>6</v>
      </c>
      <c r="E8" s="12">
        <v>2</v>
      </c>
      <c r="F8" s="13">
        <f>IF($A8="","",(C8*D8))</f>
        <v>6</v>
      </c>
      <c r="G8" s="13">
        <f>IF($A8="","",(C8*(D8-E8)))</f>
        <v>4</v>
      </c>
    </row>
    <row r="9" spans="1:7" x14ac:dyDescent="0.25">
      <c r="C9" s="11"/>
      <c r="D9" s="12"/>
      <c r="E9" s="12"/>
      <c r="F9" s="13" t="str">
        <f>IF($A9="","",(C9*D9))</f>
        <v/>
      </c>
      <c r="G9" s="13" t="str">
        <f>IF($A9="","",(C9*(D9-E9)))</f>
        <v/>
      </c>
    </row>
    <row r="10" spans="1:7" x14ac:dyDescent="0.25">
      <c r="C10" s="11"/>
      <c r="D10" s="12"/>
      <c r="E10" s="12"/>
      <c r="F10" s="13" t="str">
        <f>IF($A10="","",(C10*D10))</f>
        <v/>
      </c>
      <c r="G10" s="13" t="str">
        <f>IF($A10="","",(C10*(D10-E10)))</f>
        <v/>
      </c>
    </row>
    <row r="11" spans="1:7" x14ac:dyDescent="0.25">
      <c r="C11" s="11"/>
      <c r="D11" s="12"/>
      <c r="E11" s="12"/>
      <c r="F11" s="13" t="str">
        <f>IF($A11="","",(C11*D11))</f>
        <v/>
      </c>
      <c r="G11" s="13" t="str">
        <f>IF($A11="","",(C11*(D11-E11)))</f>
        <v/>
      </c>
    </row>
    <row r="12" spans="1:7" x14ac:dyDescent="0.25">
      <c r="C12" s="11"/>
      <c r="D12" s="12"/>
      <c r="E12" s="12"/>
      <c r="F12" s="13" t="str">
        <f>IF($A12="","",(C12*D12))</f>
        <v/>
      </c>
      <c r="G12" s="13" t="str">
        <f>IF($A12="","",(C12*(D12-E12)))</f>
        <v/>
      </c>
    </row>
    <row r="13" spans="1:7" x14ac:dyDescent="0.25">
      <c r="C13" s="11"/>
      <c r="D13" s="12"/>
      <c r="E13" s="12"/>
      <c r="F13" s="13" t="str">
        <f>IF($A13="","",(C13*D13))</f>
        <v/>
      </c>
      <c r="G13" s="13" t="str">
        <f>IF($A13="","",(C13*(D13-E13)))</f>
        <v/>
      </c>
    </row>
    <row r="14" spans="1:7" x14ac:dyDescent="0.25">
      <c r="C14" s="11"/>
      <c r="D14" s="12"/>
      <c r="E14" s="12"/>
      <c r="F14" s="13" t="str">
        <f>IF($A14="","",(C14*D14))</f>
        <v/>
      </c>
      <c r="G14" s="13" t="str">
        <f>IF($A14="","",(C14*(D14-E14)))</f>
        <v/>
      </c>
    </row>
    <row r="15" spans="1:7" x14ac:dyDescent="0.25">
      <c r="C15" s="11"/>
      <c r="D15" s="12"/>
      <c r="E15" s="12"/>
      <c r="F15" s="13" t="str">
        <f>IF($A15="","",(C15*D15))</f>
        <v/>
      </c>
      <c r="G15" s="13" t="str">
        <f>IF($A15="","",(C15*(D15-E15)))</f>
        <v/>
      </c>
    </row>
    <row r="16" spans="1:7" x14ac:dyDescent="0.25">
      <c r="C16" s="11"/>
      <c r="D16" s="12"/>
      <c r="E16" s="12"/>
      <c r="F16" s="13" t="str">
        <f>IF($A16="","",(C16*D16))</f>
        <v/>
      </c>
      <c r="G16" s="13" t="str">
        <f>IF($A16="","",(C16*(D16-E16)))</f>
        <v/>
      </c>
    </row>
    <row r="17" spans="1:7" x14ac:dyDescent="0.25">
      <c r="C17" s="11"/>
      <c r="D17" s="12"/>
      <c r="E17" s="12"/>
      <c r="F17" s="13" t="str">
        <f>IF($A17="","",(C17*D17))</f>
        <v/>
      </c>
      <c r="G17" s="13" t="str">
        <f>IF($A17="","",(C17*(D17-E17)))</f>
        <v/>
      </c>
    </row>
    <row r="18" spans="1:7" x14ac:dyDescent="0.25">
      <c r="C18" s="11"/>
      <c r="D18" s="12"/>
      <c r="E18" s="12"/>
      <c r="F18" s="13" t="str">
        <f>IF($A18="","",(C18*D18))</f>
        <v/>
      </c>
      <c r="G18" s="13" t="str">
        <f>IF($A18="","",(C18*(D18-E18)))</f>
        <v/>
      </c>
    </row>
    <row r="19" spans="1:7" x14ac:dyDescent="0.25">
      <c r="C19" s="11"/>
      <c r="D19" s="12"/>
      <c r="E19" s="12"/>
      <c r="F19" s="13" t="str">
        <f>IF($A19="","",(C19*D19))</f>
        <v/>
      </c>
      <c r="G19" s="13" t="str">
        <f>IF($A19="","",(C19*(D19-E19)))</f>
        <v/>
      </c>
    </row>
    <row r="20" spans="1:7" x14ac:dyDescent="0.25">
      <c r="C20" s="11"/>
      <c r="D20" s="12"/>
      <c r="E20" s="12"/>
      <c r="F20" s="13" t="str">
        <f>IF($A20="","",(C20*D20))</f>
        <v/>
      </c>
      <c r="G20" s="13" t="str">
        <f>IF($A20="","",(C20*(D20-E20)))</f>
        <v/>
      </c>
    </row>
    <row r="21" spans="1:7" x14ac:dyDescent="0.25">
      <c r="C21" s="11"/>
      <c r="D21" s="12"/>
      <c r="E21" s="12"/>
      <c r="F21" s="13" t="str">
        <f>IF($A21="","",(C21*D21))</f>
        <v/>
      </c>
      <c r="G21" s="13" t="str">
        <f>IF($A21="","",(C21*(D21-E21)))</f>
        <v/>
      </c>
    </row>
    <row r="22" spans="1:7" x14ac:dyDescent="0.25">
      <c r="C22" s="11"/>
      <c r="D22" s="12"/>
      <c r="E22" s="12"/>
      <c r="F22" s="13" t="str">
        <f>IF($A22="","",(C22*D22))</f>
        <v/>
      </c>
      <c r="G22" s="13" t="str">
        <f>IF($A22="","",(C22*(D22-E22)))</f>
        <v/>
      </c>
    </row>
    <row r="23" spans="1:7" x14ac:dyDescent="0.25">
      <c r="C23" s="11"/>
      <c r="D23" s="12"/>
      <c r="E23" s="12"/>
      <c r="F23" s="13" t="str">
        <f>IF($A23="","",(C23*D23))</f>
        <v/>
      </c>
      <c r="G23" s="13" t="str">
        <f>IF($A23="","",(C23*(D23-E23)))</f>
        <v/>
      </c>
    </row>
    <row r="24" spans="1:7" x14ac:dyDescent="0.25">
      <c r="C24" s="11"/>
      <c r="D24" s="12"/>
      <c r="E24" s="12"/>
      <c r="F24" s="13" t="str">
        <f>IF($A24="","",(C24*D24))</f>
        <v/>
      </c>
      <c r="G24" s="13" t="str">
        <f>IF($A24="","",(C24*(D24-E24)))</f>
        <v/>
      </c>
    </row>
    <row r="25" spans="1:7" x14ac:dyDescent="0.25">
      <c r="C25" s="11"/>
      <c r="D25" s="12"/>
      <c r="E25" s="12"/>
      <c r="F25" s="13" t="str">
        <f>IF($A25="","",(C25*D25))</f>
        <v/>
      </c>
      <c r="G25" s="13" t="str">
        <f>IF($A25="","",(C25*(D25-E25)))</f>
        <v/>
      </c>
    </row>
    <row r="26" spans="1:7" x14ac:dyDescent="0.25">
      <c r="C26" s="11"/>
      <c r="D26" s="12"/>
      <c r="E26" s="12"/>
      <c r="F26" s="13" t="str">
        <f>IF($A26="","",(C26*D26))</f>
        <v/>
      </c>
      <c r="G26" s="13" t="str">
        <f>IF($A26="","",(C26*(D26-E26)))</f>
        <v/>
      </c>
    </row>
    <row r="27" spans="1:7" x14ac:dyDescent="0.25">
      <c r="C27" s="11"/>
      <c r="D27" s="12"/>
      <c r="E27" s="12"/>
      <c r="F27" s="13" t="str">
        <f>IF($A27="","",(C27*D27))</f>
        <v/>
      </c>
      <c r="G27" s="13" t="str">
        <f>IF($A27="","",(C27*(D27-E27)))</f>
        <v/>
      </c>
    </row>
    <row r="28" spans="1:7" x14ac:dyDescent="0.25">
      <c r="C28" s="11"/>
      <c r="D28" s="12"/>
      <c r="E28" s="12"/>
      <c r="F28" s="13" t="str">
        <f>IF($A28="","",(C28*D28))</f>
        <v/>
      </c>
      <c r="G28" s="13" t="str">
        <f>IF($A28="","",(C28*(D28-E28)))</f>
        <v/>
      </c>
    </row>
    <row r="29" spans="1:7" x14ac:dyDescent="0.25">
      <c r="C29" s="11"/>
      <c r="D29" s="12"/>
      <c r="E29" s="12"/>
      <c r="F29" s="13" t="str">
        <f>IF($A29="","",(C29*D29))</f>
        <v/>
      </c>
      <c r="G29" s="13" t="str">
        <f>IF($A29="","",(C29*(D29-E29)))</f>
        <v/>
      </c>
    </row>
    <row r="30" spans="1:7" x14ac:dyDescent="0.25">
      <c r="C30" s="11"/>
      <c r="D30" s="12"/>
      <c r="E30" s="12"/>
      <c r="F30" s="13" t="str">
        <f>IF($A30="","",(C30*D30))</f>
        <v/>
      </c>
      <c r="G30" s="13" t="str">
        <f>IF($A30="","",(C30*(D30-E30)))</f>
        <v/>
      </c>
    </row>
    <row r="31" spans="1:7" x14ac:dyDescent="0.25">
      <c r="C31" s="11"/>
      <c r="D31" s="12"/>
      <c r="E31" s="12"/>
      <c r="F31" s="13" t="str">
        <f>IF($A31="","",(C31*D31))</f>
        <v/>
      </c>
      <c r="G31" s="13" t="str">
        <f>IF($A31="","",(C31*(D31-E31)))</f>
        <v/>
      </c>
    </row>
    <row r="32" spans="1:7" x14ac:dyDescent="0.25">
      <c r="C32" s="11"/>
      <c r="D32" s="12"/>
      <c r="E32" s="12"/>
      <c r="F32" s="13" t="str">
        <f>IF($A32="","",(C32*D32))</f>
        <v/>
      </c>
      <c r="G32" s="13" t="str">
        <f>IF($A32="","",(C32*(D32-E32)))</f>
        <v/>
      </c>
    </row>
    <row r="33" spans="1:7" x14ac:dyDescent="0.25">
      <c r="C33" s="11"/>
      <c r="D33" s="12"/>
      <c r="E33" s="12"/>
      <c r="F33" s="13" t="str">
        <f>IF($A33="","",(C33*D33))</f>
        <v/>
      </c>
      <c r="G33" s="13" t="str">
        <f>IF($A33="","",(C33*(D33-E33)))</f>
        <v/>
      </c>
    </row>
    <row r="34" spans="1:7" x14ac:dyDescent="0.25">
      <c r="C34" s="11"/>
      <c r="D34" s="12"/>
      <c r="E34" s="12"/>
      <c r="F34" s="13" t="str">
        <f>IF($A34="","",(C34*D34))</f>
        <v/>
      </c>
      <c r="G34" s="13" t="str">
        <f>IF($A34="","",(C34*(D34-E34)))</f>
        <v/>
      </c>
    </row>
    <row r="35" spans="1:7" x14ac:dyDescent="0.25">
      <c r="C35" s="11"/>
      <c r="D35" s="12"/>
      <c r="E35" s="12"/>
      <c r="F35" s="13" t="str">
        <f>IF($A35="","",(C35*D35))</f>
        <v/>
      </c>
      <c r="G35" s="13" t="str">
        <f>IF($A35="","",(C35*(D35-E35)))</f>
        <v/>
      </c>
    </row>
    <row r="36" spans="1:7" x14ac:dyDescent="0.25">
      <c r="C36" s="11"/>
      <c r="D36" s="12"/>
      <c r="E36" s="12"/>
      <c r="F36" s="13" t="str">
        <f>IF($A36="","",(C36*D36))</f>
        <v/>
      </c>
      <c r="G36" s="13" t="str">
        <f>IF($A36="","",(C36*(D36-E36)))</f>
        <v/>
      </c>
    </row>
    <row r="37" spans="1:7" x14ac:dyDescent="0.25">
      <c r="C37" s="11"/>
      <c r="D37" s="12"/>
      <c r="E37" s="12"/>
      <c r="F37" s="13" t="str">
        <f>IF($A37="","",(C37*D37))</f>
        <v/>
      </c>
      <c r="G37" s="13" t="str">
        <f>IF($A37="","",(C37*(D37-E37)))</f>
        <v/>
      </c>
    </row>
    <row r="38" spans="1:7" x14ac:dyDescent="0.25">
      <c r="C38" s="11"/>
      <c r="D38" s="12"/>
      <c r="E38" s="12"/>
      <c r="F38" s="13" t="str">
        <f>IF($A38="","",(C38*D38))</f>
        <v/>
      </c>
      <c r="G38" s="13" t="str">
        <f>IF($A38="","",(C38*(D38-E38)))</f>
        <v/>
      </c>
    </row>
    <row r="39" spans="1:7" x14ac:dyDescent="0.25">
      <c r="C39" s="11"/>
      <c r="D39" s="12"/>
      <c r="E39" s="12"/>
      <c r="F39" s="13" t="str">
        <f>IF($A39="","",(C39*D39))</f>
        <v/>
      </c>
      <c r="G39" s="13" t="str">
        <f>IF($A39="","",(C39*(D39-E39)))</f>
        <v/>
      </c>
    </row>
    <row r="40" spans="1:7" x14ac:dyDescent="0.25">
      <c r="C40" s="11"/>
      <c r="D40" s="12"/>
      <c r="E40" s="12"/>
      <c r="F40" s="13" t="str">
        <f>IF($A40="","",(C40*D40))</f>
        <v/>
      </c>
      <c r="G40" s="13" t="str">
        <f>IF($A40="","",(C40*(D40-E40)))</f>
        <v/>
      </c>
    </row>
    <row r="41" spans="1:7" x14ac:dyDescent="0.25">
      <c r="C41" s="11"/>
      <c r="D41" s="12"/>
      <c r="E41" s="12"/>
      <c r="F41" s="13" t="str">
        <f>IF($A41="","",(C41*D41))</f>
        <v/>
      </c>
      <c r="G41" s="13" t="str">
        <f>IF($A41="","",(C41*(D41-E41)))</f>
        <v/>
      </c>
    </row>
    <row r="42" spans="1:7" x14ac:dyDescent="0.25">
      <c r="C42" s="11"/>
      <c r="D42" s="12"/>
      <c r="E42" s="12"/>
      <c r="F42" s="13" t="str">
        <f>IF($A42="","",(C42*D42))</f>
        <v/>
      </c>
      <c r="G42" s="13" t="str">
        <f>IF($A42="","",(C42*(D42-E42)))</f>
        <v/>
      </c>
    </row>
    <row r="43" spans="1:7" x14ac:dyDescent="0.25">
      <c r="C43" s="11"/>
      <c r="D43" s="12"/>
      <c r="E43" s="12"/>
      <c r="F43" s="13" t="str">
        <f>IF($A43="","",(C43*D43))</f>
        <v/>
      </c>
      <c r="G43" s="13" t="str">
        <f>IF($A43="","",(C43*(D43-E43)))</f>
        <v/>
      </c>
    </row>
    <row r="44" spans="1:7" x14ac:dyDescent="0.25">
      <c r="C44" s="11"/>
      <c r="D44" s="12"/>
      <c r="E44" s="12"/>
      <c r="F44" s="13" t="str">
        <f>IF($A44="","",(C44*D44))</f>
        <v/>
      </c>
      <c r="G44" s="13" t="str">
        <f>IF($A44="","",(C44*(D44-E44)))</f>
        <v/>
      </c>
    </row>
    <row r="45" spans="1:7" x14ac:dyDescent="0.25">
      <c r="C45" s="11"/>
      <c r="D45" s="12"/>
      <c r="E45" s="12"/>
      <c r="F45" s="13" t="str">
        <f>IF($A45="","",(C45*D45))</f>
        <v/>
      </c>
      <c r="G45" s="13" t="str">
        <f>IF($A45="","",(C45*(D45-E45)))</f>
        <v/>
      </c>
    </row>
    <row r="46" spans="1:7" x14ac:dyDescent="0.25">
      <c r="C46" s="11"/>
      <c r="D46" s="12"/>
      <c r="E46" s="12"/>
      <c r="F46" s="13" t="str">
        <f>IF($A46="","",(C46*D46))</f>
        <v/>
      </c>
      <c r="G46" s="13" t="str">
        <f>IF($A46="","",(C46*(D46-E46)))</f>
        <v/>
      </c>
    </row>
    <row r="47" spans="1:7" x14ac:dyDescent="0.25">
      <c r="C47" s="11"/>
      <c r="D47" s="12"/>
      <c r="E47" s="12"/>
      <c r="F47" s="13" t="str">
        <f>IF($A47="","",(C47*D47))</f>
        <v/>
      </c>
      <c r="G47" s="13" t="str">
        <f>IF($A47="","",(C47*(D47-E47)))</f>
        <v/>
      </c>
    </row>
    <row r="48" spans="1:7" x14ac:dyDescent="0.25">
      <c r="C48" s="11"/>
      <c r="D48" s="12"/>
      <c r="E48" s="12"/>
      <c r="F48" s="13" t="str">
        <f>IF($A48="","",(C48*D48))</f>
        <v/>
      </c>
      <c r="G48" s="13" t="str">
        <f>IF($A48="","",(C48*(D48-E48)))</f>
        <v/>
      </c>
    </row>
    <row r="49" spans="1:7" x14ac:dyDescent="0.25">
      <c r="C49" s="11"/>
      <c r="D49" s="12"/>
      <c r="E49" s="12"/>
      <c r="F49" s="13" t="str">
        <f>IF($A49="","",(C49*D49))</f>
        <v/>
      </c>
      <c r="G49" s="13" t="str">
        <f>IF($A49="","",(C49*(D49-E49)))</f>
        <v/>
      </c>
    </row>
    <row r="50" spans="1:7" x14ac:dyDescent="0.25">
      <c r="C50" s="11"/>
      <c r="D50" s="12"/>
      <c r="E50" s="12"/>
      <c r="F50" s="13" t="str">
        <f>IF($A50="","",(C50*D50))</f>
        <v/>
      </c>
      <c r="G50" s="13" t="str">
        <f>IF($A50="","",(C50*(D50-E50)))</f>
        <v/>
      </c>
    </row>
    <row r="51" spans="1:7" x14ac:dyDescent="0.25">
      <c r="C51" s="11"/>
      <c r="D51" s="12"/>
      <c r="E51" s="12"/>
      <c r="F51" s="13" t="str">
        <f>IF($A51="","",(C51*D51))</f>
        <v/>
      </c>
      <c r="G51" s="13" t="str">
        <f>IF($A51="","",(C51*(D51-E51)))</f>
        <v/>
      </c>
    </row>
    <row r="52" spans="1:7" x14ac:dyDescent="0.25">
      <c r="C52" s="11"/>
      <c r="D52" s="12"/>
      <c r="E52" s="12"/>
      <c r="F52" s="13" t="str">
        <f>IF($A52="","",(C52*D52))</f>
        <v/>
      </c>
      <c r="G52" s="13" t="str">
        <f>IF($A52="","",(C52*(D52-E52)))</f>
        <v/>
      </c>
    </row>
    <row r="53" spans="1:7" x14ac:dyDescent="0.25">
      <c r="C53" s="11"/>
      <c r="D53" s="12"/>
      <c r="E53" s="12"/>
      <c r="F53" s="13" t="str">
        <f>IF($A53="","",(C53*D53))</f>
        <v/>
      </c>
      <c r="G53" s="13" t="str">
        <f>IF($A53="","",(C53*(D53-E53)))</f>
        <v/>
      </c>
    </row>
    <row r="54" spans="1:7" x14ac:dyDescent="0.25">
      <c r="C54" s="11"/>
      <c r="D54" s="12"/>
      <c r="E54" s="12"/>
      <c r="F54" s="13" t="str">
        <f>IF($A54="","",(C54*D54))</f>
        <v/>
      </c>
      <c r="G54" s="13" t="str">
        <f>IF($A54="","",(C54*(D54-E54)))</f>
        <v/>
      </c>
    </row>
    <row r="55" spans="1:7" x14ac:dyDescent="0.25">
      <c r="C55" s="11"/>
      <c r="D55" s="12"/>
      <c r="E55" s="12"/>
      <c r="F55" s="13" t="str">
        <f>IF($A55="","",(C55*D55))</f>
        <v/>
      </c>
      <c r="G55" s="13" t="str">
        <f>IF($A55="","",(C55*(D55-E55)))</f>
        <v/>
      </c>
    </row>
    <row r="56" spans="1:7" x14ac:dyDescent="0.25">
      <c r="C56" s="11"/>
      <c r="D56" s="12"/>
      <c r="E56" s="12"/>
      <c r="F56" s="13" t="str">
        <f>IF($A56="","",(C56*D56))</f>
        <v/>
      </c>
      <c r="G56" s="13" t="str">
        <f>IF($A56="","",(C56*(D56-E56)))</f>
        <v/>
      </c>
    </row>
    <row r="57" spans="1:7" x14ac:dyDescent="0.25">
      <c r="C57" s="11"/>
      <c r="D57" s="12"/>
      <c r="E57" s="12"/>
      <c r="F57" s="13" t="str">
        <f>IF($A57="","",(C57*D57))</f>
        <v/>
      </c>
      <c r="G57" s="13" t="str">
        <f>IF($A57="","",(C57*(D57-E57)))</f>
        <v/>
      </c>
    </row>
    <row r="58" spans="1:7" x14ac:dyDescent="0.25">
      <c r="C58" s="11"/>
      <c r="D58" s="12"/>
      <c r="E58" s="12"/>
      <c r="F58" s="13" t="str">
        <f>IF($A58="","",(C58*D58))</f>
        <v/>
      </c>
      <c r="G58" s="13" t="str">
        <f>IF($A58="","",(C58*(D58-E58)))</f>
        <v/>
      </c>
    </row>
    <row r="59" spans="1:7" x14ac:dyDescent="0.25">
      <c r="C59" s="11"/>
      <c r="D59" s="12"/>
      <c r="E59" s="12"/>
      <c r="F59" s="13" t="str">
        <f>IF($A59="","",(C59*D59))</f>
        <v/>
      </c>
      <c r="G59" s="13" t="str">
        <f>IF($A59="","",(C59*(D59-E59)))</f>
        <v/>
      </c>
    </row>
    <row r="60" spans="1:7" x14ac:dyDescent="0.25">
      <c r="C60" s="11"/>
      <c r="D60" s="12"/>
      <c r="E60" s="12"/>
      <c r="F60" s="13" t="str">
        <f>IF($A60="","",(C60*D60))</f>
        <v/>
      </c>
      <c r="G60" s="13" t="str">
        <f>IF($A60="","",(C60*(D60-E60)))</f>
        <v/>
      </c>
    </row>
    <row r="61" spans="1:7" x14ac:dyDescent="0.25">
      <c r="C61" s="11"/>
      <c r="D61" s="12"/>
      <c r="E61" s="12"/>
      <c r="F61" s="13" t="str">
        <f>IF($A61="","",(C61*D61))</f>
        <v/>
      </c>
      <c r="G61" s="13" t="str">
        <f>IF($A61="","",(C61*(D61-E61)))</f>
        <v/>
      </c>
    </row>
    <row r="62" spans="1:7" x14ac:dyDescent="0.25">
      <c r="C62" s="11"/>
      <c r="D62" s="12"/>
      <c r="E62" s="12"/>
      <c r="F62" s="13" t="str">
        <f>IF($A62="","",(C62*D62))</f>
        <v/>
      </c>
      <c r="G62" s="13" t="str">
        <f>IF($A62="","",(C62*(D62-E62)))</f>
        <v/>
      </c>
    </row>
    <row r="63" spans="1:7" x14ac:dyDescent="0.25">
      <c r="C63" s="11"/>
      <c r="D63" s="12"/>
      <c r="E63" s="12"/>
      <c r="F63" s="13" t="str">
        <f>IF($A63="","",(C63*D63))</f>
        <v/>
      </c>
      <c r="G63" s="13" t="str">
        <f>IF($A63="","",(C63*(D63-E63)))</f>
        <v/>
      </c>
    </row>
    <row r="64" spans="1:7" x14ac:dyDescent="0.25">
      <c r="C64" s="11"/>
      <c r="D64" s="12"/>
      <c r="E64" s="12"/>
      <c r="F64" s="13" t="str">
        <f>IF($A64="","",(C64*D64))</f>
        <v/>
      </c>
      <c r="G64" s="13" t="str">
        <f>IF($A64="","",(C64*(D64-E64)))</f>
        <v/>
      </c>
    </row>
    <row r="65" spans="1:7" x14ac:dyDescent="0.25">
      <c r="C65" s="11"/>
      <c r="D65" s="12"/>
      <c r="E65" s="12"/>
      <c r="F65" s="13" t="str">
        <f>IF($A65="","",(C65*D65))</f>
        <v/>
      </c>
      <c r="G65" s="13" t="str">
        <f>IF($A65="","",(C65*(D65-E65)))</f>
        <v/>
      </c>
    </row>
    <row r="66" spans="1:7" x14ac:dyDescent="0.25">
      <c r="C66" s="11"/>
      <c r="D66" s="12"/>
      <c r="E66" s="12"/>
      <c r="F66" s="13" t="str">
        <f>IF($A66="","",(C66*D66))</f>
        <v/>
      </c>
      <c r="G66" s="13" t="str">
        <f>IF($A66="","",(C66*(D66-E66)))</f>
        <v/>
      </c>
    </row>
    <row r="67" spans="1:7" x14ac:dyDescent="0.25">
      <c r="C67" s="11"/>
      <c r="D67" s="12"/>
      <c r="E67" s="12"/>
      <c r="F67" s="13" t="str">
        <f>IF($A67="","",(C67*D67))</f>
        <v/>
      </c>
      <c r="G67" s="13" t="str">
        <f>IF($A67="","",(C67*(D67-E67)))</f>
        <v/>
      </c>
    </row>
    <row r="68" spans="1:7" x14ac:dyDescent="0.25">
      <c r="C68" s="11"/>
      <c r="D68" s="12"/>
      <c r="E68" s="12"/>
      <c r="F68" s="13" t="str">
        <f>IF($A68="","",(C68*D68))</f>
        <v/>
      </c>
      <c r="G68" s="13" t="str">
        <f>IF($A68="","",(C68*(D68-E68)))</f>
        <v/>
      </c>
    </row>
    <row r="69" spans="1:7" x14ac:dyDescent="0.25">
      <c r="C69" s="11"/>
      <c r="D69" s="12"/>
      <c r="E69" s="12"/>
      <c r="F69" s="13" t="str">
        <f>IF($A69="","",(C69*D69))</f>
        <v/>
      </c>
      <c r="G69" s="13" t="str">
        <f>IF($A69="","",(C69*(D69-E69)))</f>
        <v/>
      </c>
    </row>
    <row r="70" spans="1:7" x14ac:dyDescent="0.25">
      <c r="C70" s="11"/>
      <c r="D70" s="12"/>
      <c r="E70" s="12"/>
      <c r="F70" s="13" t="str">
        <f>IF($A70="","",(C70*D70))</f>
        <v/>
      </c>
      <c r="G70" s="13" t="str">
        <f>IF($A70="","",(C70*(D70-E70)))</f>
        <v/>
      </c>
    </row>
    <row r="71" spans="1:7" x14ac:dyDescent="0.25">
      <c r="C71" s="11"/>
      <c r="D71" s="12"/>
      <c r="E71" s="12"/>
      <c r="F71" s="13" t="str">
        <f>IF($A71="","",(C71*D71))</f>
        <v/>
      </c>
      <c r="G71" s="13" t="str">
        <f>IF($A71="","",(C71*(D71-E71)))</f>
        <v/>
      </c>
    </row>
    <row r="72" spans="1:7" x14ac:dyDescent="0.25">
      <c r="C72" s="11"/>
      <c r="D72" s="12"/>
      <c r="E72" s="12"/>
      <c r="F72" s="13" t="str">
        <f>IF($A72="","",(C72*D72))</f>
        <v/>
      </c>
      <c r="G72" s="13" t="str">
        <f>IF($A72="","",(C72*(D72-E72)))</f>
        <v/>
      </c>
    </row>
    <row r="73" spans="1:7" x14ac:dyDescent="0.25">
      <c r="C73" s="11"/>
      <c r="D73" s="12"/>
      <c r="E73" s="12"/>
      <c r="F73" s="13" t="str">
        <f>IF($A73="","",(C73*D73))</f>
        <v/>
      </c>
      <c r="G73" s="13" t="str">
        <f>IF($A73="","",(C73*(D73-E73)))</f>
        <v/>
      </c>
    </row>
    <row r="74" spans="1:7" x14ac:dyDescent="0.25">
      <c r="C74" s="11"/>
      <c r="D74" s="12"/>
      <c r="E74" s="12"/>
      <c r="F74" s="13" t="str">
        <f>IF($A74="","",(C74*D74))</f>
        <v/>
      </c>
      <c r="G74" s="13" t="str">
        <f>IF($A74="","",(C74*(D74-E74)))</f>
        <v/>
      </c>
    </row>
    <row r="75" spans="1:7" x14ac:dyDescent="0.25">
      <c r="C75" s="11"/>
      <c r="D75" s="12"/>
      <c r="E75" s="12"/>
      <c r="F75" s="13" t="str">
        <f>IF($A75="","",(C75*D75))</f>
        <v/>
      </c>
      <c r="G75" s="13" t="str">
        <f>IF($A75="","",(C75*(D75-E75)))</f>
        <v/>
      </c>
    </row>
    <row r="76" spans="1:7" x14ac:dyDescent="0.25">
      <c r="C76" s="11"/>
      <c r="D76" s="12"/>
      <c r="E76" s="12"/>
      <c r="F76" s="13" t="str">
        <f>IF($A76="","",(C76*D76))</f>
        <v/>
      </c>
      <c r="G76" s="13" t="str">
        <f>IF($A76="","",(C76*(D76-E76)))</f>
        <v/>
      </c>
    </row>
    <row r="77" spans="1:7" x14ac:dyDescent="0.25">
      <c r="C77" s="11"/>
      <c r="D77" s="12"/>
      <c r="E77" s="12"/>
      <c r="F77" s="13" t="str">
        <f>IF($A77="","",(C77*D77))</f>
        <v/>
      </c>
      <c r="G77" s="13" t="str">
        <f>IF($A77="","",(C77*(D77-E77)))</f>
        <v/>
      </c>
    </row>
    <row r="78" spans="1:7" x14ac:dyDescent="0.25">
      <c r="C78" s="11"/>
      <c r="D78" s="12"/>
      <c r="E78" s="12"/>
      <c r="F78" s="13" t="str">
        <f>IF($A78="","",(C78*D78))</f>
        <v/>
      </c>
      <c r="G78" s="13" t="str">
        <f>IF($A78="","",(C78*(D78-E78)))</f>
        <v/>
      </c>
    </row>
    <row r="79" spans="1:7" x14ac:dyDescent="0.25">
      <c r="C79" s="11"/>
      <c r="D79" s="12"/>
      <c r="E79" s="12"/>
      <c r="F79" s="13" t="str">
        <f>IF($A79="","",(C79*D79))</f>
        <v/>
      </c>
      <c r="G79" s="13" t="str">
        <f>IF($A79="","",(C79*(D79-E79)))</f>
        <v/>
      </c>
    </row>
    <row r="80" spans="1:7" x14ac:dyDescent="0.25">
      <c r="C80" s="11"/>
      <c r="D80" s="12"/>
      <c r="E80" s="12"/>
      <c r="F80" s="13" t="str">
        <f>IF($A80="","",(C80*D80))</f>
        <v/>
      </c>
      <c r="G80" s="13" t="str">
        <f>IF($A80="","",(C80*(D80-E80)))</f>
        <v/>
      </c>
    </row>
    <row r="81" spans="1:7" x14ac:dyDescent="0.25">
      <c r="C81" s="11"/>
      <c r="D81" s="12"/>
      <c r="E81" s="12"/>
      <c r="F81" s="13" t="str">
        <f>IF($A81="","",(C81*D81))</f>
        <v/>
      </c>
      <c r="G81" s="13" t="str">
        <f>IF($A81="","",(C81*(D81-E81)))</f>
        <v/>
      </c>
    </row>
    <row r="82" spans="1:7" x14ac:dyDescent="0.25">
      <c r="C82" s="11"/>
      <c r="D82" s="12"/>
      <c r="E82" s="12"/>
      <c r="F82" s="13" t="str">
        <f>IF($A82="","",(C82*D82))</f>
        <v/>
      </c>
      <c r="G82" s="13" t="str">
        <f>IF($A82="","",(C82*(D82-E82)))</f>
        <v/>
      </c>
    </row>
    <row r="83" spans="1:7" x14ac:dyDescent="0.25">
      <c r="C83" s="11"/>
      <c r="D83" s="12"/>
      <c r="E83" s="12"/>
      <c r="F83" s="13" t="str">
        <f>IF($A83="","",(C83*D83))</f>
        <v/>
      </c>
      <c r="G83" s="13" t="str">
        <f>IF($A83="","",(C83*(D83-E83)))</f>
        <v/>
      </c>
    </row>
    <row r="84" spans="1:7" x14ac:dyDescent="0.25">
      <c r="C84" s="11"/>
      <c r="D84" s="12"/>
      <c r="E84" s="12"/>
      <c r="F84" s="13" t="str">
        <f>IF($A84="","",(C84*D84))</f>
        <v/>
      </c>
      <c r="G84" s="13" t="str">
        <f>IF($A84="","",(C84*(D84-E84)))</f>
        <v/>
      </c>
    </row>
    <row r="85" spans="1:7" x14ac:dyDescent="0.25">
      <c r="C85" s="11"/>
      <c r="D85" s="12"/>
      <c r="E85" s="12"/>
      <c r="F85" s="13" t="str">
        <f>IF($A85="","",(C85*D85))</f>
        <v/>
      </c>
      <c r="G85" s="13" t="str">
        <f>IF($A85="","",(C85*(D85-E85)))</f>
        <v/>
      </c>
    </row>
    <row r="86" spans="1:7" x14ac:dyDescent="0.25">
      <c r="C86" s="11"/>
      <c r="D86" s="12"/>
      <c r="E86" s="12"/>
      <c r="F86" s="13" t="str">
        <f>IF($A86="","",(C86*D86))</f>
        <v/>
      </c>
      <c r="G86" s="13" t="str">
        <f>IF($A86="","",(C86*(D86-E86)))</f>
        <v/>
      </c>
    </row>
    <row r="87" spans="1:7" x14ac:dyDescent="0.25">
      <c r="C87" s="11"/>
      <c r="D87" s="12"/>
      <c r="E87" s="12"/>
      <c r="F87" s="13" t="str">
        <f>IF($A87="","",(C87*D87))</f>
        <v/>
      </c>
      <c r="G87" s="13" t="str">
        <f>IF($A87="","",(C87*(D87-E87)))</f>
        <v/>
      </c>
    </row>
    <row r="88" spans="1:7" x14ac:dyDescent="0.25">
      <c r="C88" s="11"/>
      <c r="D88" s="12"/>
      <c r="E88" s="12"/>
      <c r="F88" s="13" t="str">
        <f>IF($A88="","",(C88*D88))</f>
        <v/>
      </c>
      <c r="G88" s="13" t="str">
        <f>IF($A88="","",(C88*(D88-E88)))</f>
        <v/>
      </c>
    </row>
    <row r="89" spans="1:7" x14ac:dyDescent="0.25">
      <c r="C89" s="11"/>
      <c r="D89" s="12"/>
      <c r="E89" s="12"/>
      <c r="F89" s="13" t="str">
        <f>IF($A89="","",(C89*D89))</f>
        <v/>
      </c>
      <c r="G89" s="13" t="str">
        <f>IF($A89="","",(C89*(D89-E89)))</f>
        <v/>
      </c>
    </row>
    <row r="90" spans="1:7" x14ac:dyDescent="0.25">
      <c r="C90" s="11"/>
      <c r="D90" s="12"/>
      <c r="E90" s="12"/>
      <c r="F90" s="13" t="str">
        <f>IF($A90="","",(C90*D90))</f>
        <v/>
      </c>
      <c r="G90" s="13" t="str">
        <f>IF($A90="","",(C90*(D90-E90)))</f>
        <v/>
      </c>
    </row>
    <row r="91" spans="1:7" x14ac:dyDescent="0.25">
      <c r="C91" s="11"/>
      <c r="D91" s="12"/>
      <c r="E91" s="12"/>
      <c r="F91" s="13" t="str">
        <f>IF($A91="","",(C91*D91))</f>
        <v/>
      </c>
      <c r="G91" s="13" t="str">
        <f>IF($A91="","",(C91*(D91-E91)))</f>
        <v/>
      </c>
    </row>
    <row r="92" spans="1:7" x14ac:dyDescent="0.25">
      <c r="C92" s="11"/>
      <c r="D92" s="12"/>
      <c r="E92" s="12"/>
      <c r="F92" s="13" t="str">
        <f>IF($A92="","",(C92*D92))</f>
        <v/>
      </c>
      <c r="G92" s="13" t="str">
        <f>IF($A92="","",(C92*(D92-E92)))</f>
        <v/>
      </c>
    </row>
    <row r="93" spans="1:7" x14ac:dyDescent="0.25">
      <c r="C93" s="11"/>
      <c r="D93" s="12"/>
      <c r="E93" s="12"/>
      <c r="F93" s="13" t="str">
        <f>IF($A93="","",(C93*D93))</f>
        <v/>
      </c>
      <c r="G93" s="13" t="str">
        <f>IF($A93="","",(C93*(D93-E93)))</f>
        <v/>
      </c>
    </row>
    <row r="94" spans="1:7" x14ac:dyDescent="0.25">
      <c r="C94" s="11"/>
      <c r="D94" s="12"/>
      <c r="E94" s="12"/>
      <c r="F94" s="13" t="str">
        <f>IF($A94="","",(C94*D94))</f>
        <v/>
      </c>
      <c r="G94" s="13" t="str">
        <f>IF($A94="","",(C94*(D94-E94)))</f>
        <v/>
      </c>
    </row>
    <row r="95" spans="1:7" x14ac:dyDescent="0.25">
      <c r="C95" s="11"/>
      <c r="D95" s="12"/>
      <c r="E95" s="12"/>
      <c r="F95" s="13" t="str">
        <f>IF($A95="","",(C95*D95))</f>
        <v/>
      </c>
      <c r="G95" s="13" t="str">
        <f>IF($A95="","",(C95*(D95-E95)))</f>
        <v/>
      </c>
    </row>
    <row r="96" spans="1:7" x14ac:dyDescent="0.25">
      <c r="C96" s="11"/>
      <c r="D96" s="12"/>
      <c r="E96" s="12"/>
      <c r="F96" s="13" t="str">
        <f>IF($A96="","",(C96*D96))</f>
        <v/>
      </c>
      <c r="G96" s="13" t="str">
        <f>IF($A96="","",(C96*(D96-E96)))</f>
        <v/>
      </c>
    </row>
    <row r="97" spans="1:7" x14ac:dyDescent="0.25">
      <c r="C97" s="11"/>
      <c r="D97" s="12"/>
      <c r="E97" s="12"/>
      <c r="F97" s="13" t="str">
        <f>IF($A97="","",(C97*D97))</f>
        <v/>
      </c>
      <c r="G97" s="13" t="str">
        <f>IF($A97="","",(C97*(D97-E97)))</f>
        <v/>
      </c>
    </row>
    <row r="98" spans="1:7" x14ac:dyDescent="0.25">
      <c r="C98" s="11"/>
      <c r="D98" s="12"/>
      <c r="E98" s="12"/>
      <c r="F98" s="13" t="str">
        <f>IF($A98="","",(C98*D98))</f>
        <v/>
      </c>
      <c r="G98" s="13" t="str">
        <f>IF($A98="","",(C98*(D98-E98)))</f>
        <v/>
      </c>
    </row>
    <row r="99" spans="1:7" x14ac:dyDescent="0.25">
      <c r="C99" s="11"/>
      <c r="D99" s="12"/>
      <c r="E99" s="12"/>
      <c r="F99" s="13" t="str">
        <f>IF($A99="","",(C99*D99))</f>
        <v/>
      </c>
      <c r="G99" s="13" t="str">
        <f>IF($A99="","",(C99*(D99-E99)))</f>
        <v/>
      </c>
    </row>
    <row r="100" spans="1:7" x14ac:dyDescent="0.25">
      <c r="C100" s="11"/>
      <c r="D100" s="12"/>
      <c r="E100" s="12"/>
      <c r="F100" s="13" t="str">
        <f>IF($A100="","",(C100*D100))</f>
        <v/>
      </c>
      <c r="G100" s="13" t="str">
        <f>IF($A100="","",(C100*(D100-E100)))</f>
        <v/>
      </c>
    </row>
    <row r="101" spans="1:7" x14ac:dyDescent="0.25">
      <c r="C101" s="11"/>
      <c r="D101" s="12"/>
      <c r="E101" s="12"/>
      <c r="F101" s="13" t="str">
        <f>IF($A101="","",(C101*D101))</f>
        <v/>
      </c>
      <c r="G101" s="13" t="str">
        <f>IF($A101="","",(C101*(D101-E101)))</f>
        <v/>
      </c>
    </row>
    <row r="102" spans="1:7" x14ac:dyDescent="0.25">
      <c r="C102" s="11"/>
      <c r="D102" s="12"/>
      <c r="E102" s="12"/>
      <c r="F102" s="13" t="str">
        <f>IF($A102="","",(C102*D102))</f>
        <v/>
      </c>
      <c r="G102" s="13" t="str">
        <f>IF($A102="","",(C102*(D102-E102)))</f>
        <v/>
      </c>
    </row>
    <row r="103" spans="1:7" x14ac:dyDescent="0.25">
      <c r="C103" s="11"/>
      <c r="D103" s="12"/>
      <c r="E103" s="12"/>
      <c r="F103" s="13" t="str">
        <f>IF($A103="","",(C103*D103))</f>
        <v/>
      </c>
      <c r="G103" s="13" t="str">
        <f>IF($A103="","",(C103*(D103-E103)))</f>
        <v/>
      </c>
    </row>
    <row r="104" spans="1:7" x14ac:dyDescent="0.25">
      <c r="C104" s="11"/>
      <c r="D104" s="12"/>
      <c r="E104" s="12"/>
      <c r="F104" s="13" t="str">
        <f>IF($A104="","",(C104*D104))</f>
        <v/>
      </c>
      <c r="G104" s="13" t="str">
        <f>IF($A104="","",(C104*(D104-E104)))</f>
        <v/>
      </c>
    </row>
    <row r="105" spans="1:7" x14ac:dyDescent="0.25">
      <c r="C105" s="11"/>
      <c r="D105" s="12"/>
      <c r="E105" s="12"/>
      <c r="F105" s="13" t="str">
        <f>IF($A105="","",(C105*D105))</f>
        <v/>
      </c>
      <c r="G105" s="13" t="str">
        <f>IF($A105="","",(C105*(D105-E105)))</f>
        <v/>
      </c>
    </row>
    <row r="106" spans="1:7" x14ac:dyDescent="0.25">
      <c r="C106" s="11"/>
      <c r="D106" s="12"/>
      <c r="E106" s="12"/>
      <c r="F106" s="13" t="str">
        <f>IF($A106="","",(C106*D106))</f>
        <v/>
      </c>
      <c r="G106" s="13" t="str">
        <f>IF($A106="","",(C106*(D106-E106)))</f>
        <v/>
      </c>
    </row>
    <row r="107" spans="1:7" x14ac:dyDescent="0.25">
      <c r="C107" s="11"/>
      <c r="D107" s="12"/>
      <c r="E107" s="12"/>
      <c r="F107" s="13" t="str">
        <f>IF($A107="","",(C107*D107))</f>
        <v/>
      </c>
      <c r="G107" s="13" t="str">
        <f>IF($A107="","",(C107*(D107-E107)))</f>
        <v/>
      </c>
    </row>
    <row r="108" spans="1:7" x14ac:dyDescent="0.25">
      <c r="C108" s="11"/>
      <c r="D108" s="12"/>
      <c r="E108" s="12"/>
      <c r="F108" s="13" t="str">
        <f>IF($A108="","",(C108*D108))</f>
        <v/>
      </c>
      <c r="G108" s="13" t="str">
        <f>IF($A108="","",(C108*(D108-E108)))</f>
        <v/>
      </c>
    </row>
    <row r="109" spans="1:7" x14ac:dyDescent="0.25">
      <c r="C109" s="11"/>
      <c r="D109" s="12"/>
      <c r="E109" s="12"/>
      <c r="F109" s="13" t="str">
        <f>IF($A109="","",(C109*D109))</f>
        <v/>
      </c>
      <c r="G109" s="13" t="str">
        <f>IF($A109="","",(C109*(D109-E109)))</f>
        <v/>
      </c>
    </row>
    <row r="110" spans="1:7" x14ac:dyDescent="0.25">
      <c r="C110" s="11"/>
      <c r="D110" s="12"/>
      <c r="E110" s="12"/>
      <c r="F110" s="13" t="str">
        <f>IF($A110="","",(C110*D110))</f>
        <v/>
      </c>
      <c r="G110" s="13" t="str">
        <f>IF($A110="","",(C110*(D110-E110)))</f>
        <v/>
      </c>
    </row>
    <row r="111" spans="1:7" x14ac:dyDescent="0.25">
      <c r="C111" s="11"/>
      <c r="D111" s="12"/>
      <c r="E111" s="12"/>
      <c r="F111" s="13" t="str">
        <f>IF($A111="","",(C111*D111))</f>
        <v/>
      </c>
      <c r="G111" s="13" t="str">
        <f>IF($A111="","",(C111*(D111-E111)))</f>
        <v/>
      </c>
    </row>
    <row r="112" spans="1:7" x14ac:dyDescent="0.25">
      <c r="C112" s="11"/>
      <c r="D112" s="12"/>
      <c r="E112" s="12"/>
      <c r="F112" s="13" t="str">
        <f>IF($A112="","",(C112*D112))</f>
        <v/>
      </c>
      <c r="G112" s="13" t="str">
        <f>IF($A112="","",(C112*(D112-E112)))</f>
        <v/>
      </c>
    </row>
    <row r="113" spans="1:7" x14ac:dyDescent="0.25">
      <c r="C113" s="11"/>
      <c r="D113" s="12"/>
      <c r="E113" s="12"/>
      <c r="F113" s="13" t="str">
        <f>IF($A113="","",(C113*D113))</f>
        <v/>
      </c>
      <c r="G113" s="13" t="str">
        <f>IF($A113="","",(C113*(D113-E113)))</f>
        <v/>
      </c>
    </row>
    <row r="114" spans="1:7" x14ac:dyDescent="0.25">
      <c r="C114" s="11"/>
      <c r="D114" s="12"/>
      <c r="E114" s="12"/>
      <c r="F114" s="13" t="str">
        <f>IF($A114="","",(C114*D114))</f>
        <v/>
      </c>
      <c r="G114" s="13" t="str">
        <f>IF($A114="","",(C114*(D114-E114)))</f>
        <v/>
      </c>
    </row>
    <row r="115" spans="1:7" x14ac:dyDescent="0.25">
      <c r="C115" s="11"/>
      <c r="D115" s="12"/>
      <c r="E115" s="12"/>
      <c r="F115" s="13" t="str">
        <f>IF($A115="","",(C115*D115))</f>
        <v/>
      </c>
      <c r="G115" s="13" t="str">
        <f>IF($A115="","",(C115*(D115-E115)))</f>
        <v/>
      </c>
    </row>
    <row r="116" spans="1:7" x14ac:dyDescent="0.25">
      <c r="C116" s="11"/>
      <c r="D116" s="12"/>
      <c r="E116" s="12"/>
      <c r="F116" s="13" t="str">
        <f>IF($A116="","",(C116*D116))</f>
        <v/>
      </c>
      <c r="G116" s="13" t="str">
        <f>IF($A116="","",(C116*(D116-E116)))</f>
        <v/>
      </c>
    </row>
    <row r="117" spans="1:7" x14ac:dyDescent="0.25">
      <c r="C117" s="11"/>
      <c r="D117" s="12"/>
      <c r="E117" s="12"/>
      <c r="F117" s="13" t="str">
        <f>IF($A117="","",(C117*D117))</f>
        <v/>
      </c>
      <c r="G117" s="13" t="str">
        <f>IF($A117="","",(C117*(D117-E117)))</f>
        <v/>
      </c>
    </row>
    <row r="118" spans="1:7" x14ac:dyDescent="0.25">
      <c r="C118" s="11"/>
      <c r="D118" s="12"/>
      <c r="E118" s="12"/>
      <c r="F118" s="13" t="str">
        <f>IF($A118="","",(C118*D118))</f>
        <v/>
      </c>
      <c r="G118" s="13" t="str">
        <f>IF($A118="","",(C118*(D118-E118)))</f>
        <v/>
      </c>
    </row>
    <row r="119" spans="1:7" x14ac:dyDescent="0.25">
      <c r="C119" s="11"/>
      <c r="D119" s="12"/>
      <c r="E119" s="12"/>
      <c r="F119" s="13" t="str">
        <f>IF($A119="","",(C119*D119))</f>
        <v/>
      </c>
      <c r="G119" s="13" t="str">
        <f>IF($A119="","",(C119*(D119-E119)))</f>
        <v/>
      </c>
    </row>
    <row r="120" spans="1:7" x14ac:dyDescent="0.25">
      <c r="C120" s="11"/>
      <c r="D120" s="12"/>
      <c r="E120" s="12"/>
      <c r="F120" s="13" t="str">
        <f>IF($A120="","",(C120*D120))</f>
        <v/>
      </c>
      <c r="G120" s="13" t="str">
        <f>IF($A120="","",(C120*(D120-E120)))</f>
        <v/>
      </c>
    </row>
    <row r="121" spans="1:7" x14ac:dyDescent="0.25">
      <c r="C121" s="11"/>
      <c r="D121" s="12"/>
      <c r="E121" s="12"/>
      <c r="F121" s="13" t="str">
        <f>IF($A121="","",(C121*D121))</f>
        <v/>
      </c>
      <c r="G121" s="13" t="str">
        <f>IF($A121="","",(C121*(D121-E121)))</f>
        <v/>
      </c>
    </row>
    <row r="122" spans="1:7" x14ac:dyDescent="0.25">
      <c r="C122" s="11"/>
      <c r="D122" s="12"/>
      <c r="E122" s="12"/>
      <c r="F122" s="13" t="str">
        <f>IF($A122="","",(C122*D122))</f>
        <v/>
      </c>
      <c r="G122" s="13" t="str">
        <f>IF($A122="","",(C122*(D122-E122)))</f>
        <v/>
      </c>
    </row>
    <row r="123" spans="1:7" x14ac:dyDescent="0.25">
      <c r="C123" s="11"/>
      <c r="D123" s="12"/>
      <c r="E123" s="12"/>
      <c r="F123" s="13" t="str">
        <f>IF($A123="","",(C123*D123))</f>
        <v/>
      </c>
      <c r="G123" s="13" t="str">
        <f>IF($A123="","",(C123*(D123-E123)))</f>
        <v/>
      </c>
    </row>
    <row r="124" spans="1:7" x14ac:dyDescent="0.25">
      <c r="C124" s="11"/>
      <c r="D124" s="12"/>
      <c r="E124" s="12"/>
      <c r="F124" s="13" t="str">
        <f>IF($A124="","",(C124*D124))</f>
        <v/>
      </c>
      <c r="G124" s="13" t="str">
        <f>IF($A124="","",(C124*(D124-E124)))</f>
        <v/>
      </c>
    </row>
    <row r="125" spans="1:7" x14ac:dyDescent="0.25">
      <c r="C125" s="11"/>
      <c r="D125" s="12"/>
      <c r="E125" s="12"/>
      <c r="F125" s="13" t="str">
        <f>IF($A125="","",(C125*D125))</f>
        <v/>
      </c>
      <c r="G125" s="13" t="str">
        <f>IF($A125="","",(C125*(D125-E125)))</f>
        <v/>
      </c>
    </row>
    <row r="126" spans="1:7" x14ac:dyDescent="0.25">
      <c r="C126" s="11"/>
      <c r="D126" s="12"/>
      <c r="E126" s="12"/>
      <c r="F126" s="13" t="str">
        <f>IF($A126="","",(C126*D126))</f>
        <v/>
      </c>
      <c r="G126" s="13" t="str">
        <f>IF($A126="","",(C126*(D126-E126)))</f>
        <v/>
      </c>
    </row>
    <row r="127" spans="1:7" x14ac:dyDescent="0.25">
      <c r="C127" s="11"/>
      <c r="D127" s="12"/>
      <c r="E127" s="12"/>
      <c r="F127" s="13" t="str">
        <f>IF($A127="","",(C127*D127))</f>
        <v/>
      </c>
      <c r="G127" s="13" t="str">
        <f>IF($A127="","",(C127*(D127-E127)))</f>
        <v/>
      </c>
    </row>
    <row r="128" spans="1:7" x14ac:dyDescent="0.25">
      <c r="C128" s="11"/>
      <c r="D128" s="12"/>
      <c r="E128" s="12"/>
      <c r="F128" s="13" t="str">
        <f>IF($A128="","",(C128*D128))</f>
        <v/>
      </c>
      <c r="G128" s="13" t="str">
        <f>IF($A128="","",(C128*(D128-E128)))</f>
        <v/>
      </c>
    </row>
    <row r="129" spans="1:7" x14ac:dyDescent="0.25">
      <c r="C129" s="11"/>
      <c r="D129" s="12"/>
      <c r="E129" s="12"/>
      <c r="F129" s="13" t="str">
        <f>IF($A129="","",(C129*D129))</f>
        <v/>
      </c>
      <c r="G129" s="13" t="str">
        <f>IF($A129="","",(C129*(D129-E129)))</f>
        <v/>
      </c>
    </row>
    <row r="130" spans="1:7" x14ac:dyDescent="0.25">
      <c r="C130" s="11"/>
      <c r="D130" s="12"/>
      <c r="E130" s="12"/>
      <c r="F130" s="13" t="str">
        <f>IF($A130="","",(C130*D130))</f>
        <v/>
      </c>
      <c r="G130" s="13" t="str">
        <f>IF($A130="","",(C130*(D130-E130)))</f>
        <v/>
      </c>
    </row>
    <row r="131" spans="1:7" x14ac:dyDescent="0.25">
      <c r="C131" s="11"/>
      <c r="D131" s="12"/>
      <c r="E131" s="12"/>
      <c r="F131" s="13" t="str">
        <f>IF($A131="","",(C131*D131))</f>
        <v/>
      </c>
      <c r="G131" s="13" t="str">
        <f>IF($A131="","",(C131*(D131-E131)))</f>
        <v/>
      </c>
    </row>
    <row r="132" spans="1:7" x14ac:dyDescent="0.25">
      <c r="C132" s="11"/>
      <c r="D132" s="12"/>
      <c r="E132" s="12"/>
      <c r="F132" s="13" t="str">
        <f>IF($A132="","",(C132*D132))</f>
        <v/>
      </c>
      <c r="G132" s="13" t="str">
        <f>IF($A132="","",(C132*(D132-E132)))</f>
        <v/>
      </c>
    </row>
    <row r="133" spans="1:7" x14ac:dyDescent="0.25">
      <c r="C133" s="11"/>
      <c r="D133" s="12"/>
      <c r="E133" s="12"/>
      <c r="F133" s="13" t="str">
        <f>IF($A133="","",(C133*D133))</f>
        <v/>
      </c>
      <c r="G133" s="13" t="str">
        <f>IF($A133="","",(C133*(D133-E133)))</f>
        <v/>
      </c>
    </row>
    <row r="134" spans="1:7" x14ac:dyDescent="0.25">
      <c r="C134" s="11"/>
      <c r="D134" s="12"/>
      <c r="E134" s="12"/>
      <c r="F134" s="13" t="str">
        <f>IF($A134="","",(C134*D134))</f>
        <v/>
      </c>
      <c r="G134" s="13" t="str">
        <f>IF($A134="","",(C134*(D134-E134)))</f>
        <v/>
      </c>
    </row>
    <row r="135" spans="1:7" x14ac:dyDescent="0.25">
      <c r="C135" s="11"/>
      <c r="D135" s="12"/>
      <c r="E135" s="12"/>
      <c r="F135" s="13" t="str">
        <f>IF($A135="","",(C135*D135))</f>
        <v/>
      </c>
      <c r="G135" s="13" t="str">
        <f>IF($A135="","",(C135*(D135-E135)))</f>
        <v/>
      </c>
    </row>
    <row r="136" spans="1:7" x14ac:dyDescent="0.25">
      <c r="C136" s="11"/>
      <c r="D136" s="12"/>
      <c r="E136" s="12"/>
      <c r="F136" s="13" t="str">
        <f>IF($A136="","",(C136*D136))</f>
        <v/>
      </c>
      <c r="G136" s="13" t="str">
        <f>IF($A136="","",(C136*(D136-E136)))</f>
        <v/>
      </c>
    </row>
    <row r="137" spans="1:7" x14ac:dyDescent="0.25">
      <c r="C137" s="11"/>
      <c r="D137" s="12"/>
      <c r="E137" s="12"/>
      <c r="F137" s="13" t="str">
        <f>IF($A137="","",(C137*D137))</f>
        <v/>
      </c>
      <c r="G137" s="13" t="str">
        <f>IF($A137="","",(C137*(D137-E137)))</f>
        <v/>
      </c>
    </row>
    <row r="138" spans="1:7" x14ac:dyDescent="0.25">
      <c r="C138" s="11"/>
      <c r="D138" s="12"/>
      <c r="E138" s="12"/>
      <c r="F138" s="13" t="str">
        <f>IF($A138="","",(C138*D138))</f>
        <v/>
      </c>
      <c r="G138" s="13" t="str">
        <f>IF($A138="","",(C138*(D138-E138)))</f>
        <v/>
      </c>
    </row>
    <row r="139" spans="1:7" x14ac:dyDescent="0.25">
      <c r="C139" s="11"/>
      <c r="D139" s="12"/>
      <c r="E139" s="12"/>
      <c r="F139" s="13" t="str">
        <f>IF($A139="","",(C139*D139))</f>
        <v/>
      </c>
      <c r="G139" s="13" t="str">
        <f>IF($A139="","",(C139*(D139-E139)))</f>
        <v/>
      </c>
    </row>
    <row r="140" spans="1:7" x14ac:dyDescent="0.25">
      <c r="C140" s="11"/>
      <c r="D140" s="12"/>
      <c r="E140" s="12"/>
      <c r="F140" s="13" t="str">
        <f>IF($A140="","",(C140*D140))</f>
        <v/>
      </c>
      <c r="G140" s="13" t="str">
        <f>IF($A140="","",(C140*(D140-E140)))</f>
        <v/>
      </c>
    </row>
    <row r="141" spans="1:7" x14ac:dyDescent="0.25">
      <c r="C141" s="11"/>
      <c r="D141" s="12"/>
      <c r="E141" s="12"/>
      <c r="F141" s="13" t="str">
        <f>IF($A141="","",(C141*D141))</f>
        <v/>
      </c>
      <c r="G141" s="13" t="str">
        <f>IF($A141="","",(C141*(D141-E141)))</f>
        <v/>
      </c>
    </row>
    <row r="142" spans="1:7" x14ac:dyDescent="0.25">
      <c r="C142" s="11"/>
      <c r="D142" s="12"/>
      <c r="E142" s="12"/>
      <c r="F142" s="13" t="str">
        <f>IF($A142="","",(C142*D142))</f>
        <v/>
      </c>
      <c r="G142" s="13" t="str">
        <f>IF($A142="","",(C142*(D142-E142)))</f>
        <v/>
      </c>
    </row>
    <row r="143" spans="1:7" x14ac:dyDescent="0.25">
      <c r="C143" s="11"/>
      <c r="D143" s="12"/>
      <c r="E143" s="12"/>
      <c r="F143" s="13" t="str">
        <f>IF($A143="","",(C143*D143))</f>
        <v/>
      </c>
      <c r="G143" s="13" t="str">
        <f>IF($A143="","",(C143*(D143-E143)))</f>
        <v/>
      </c>
    </row>
    <row r="144" spans="1:7" x14ac:dyDescent="0.25">
      <c r="C144" s="11"/>
      <c r="D144" s="12"/>
      <c r="E144" s="12"/>
      <c r="F144" s="13" t="str">
        <f>IF($A144="","",(C144*D144))</f>
        <v/>
      </c>
      <c r="G144" s="13" t="str">
        <f>IF($A144="","",(C144*(D144-E144)))</f>
        <v/>
      </c>
    </row>
    <row r="145" spans="1:7" x14ac:dyDescent="0.25">
      <c r="C145" s="11"/>
      <c r="D145" s="12"/>
      <c r="E145" s="12"/>
      <c r="F145" s="13" t="str">
        <f>IF($A145="","",(C145*D145))</f>
        <v/>
      </c>
      <c r="G145" s="13" t="str">
        <f>IF($A145="","",(C145*(D145-E145)))</f>
        <v/>
      </c>
    </row>
    <row r="146" spans="1:7" x14ac:dyDescent="0.25">
      <c r="C146" s="11"/>
      <c r="D146" s="12"/>
      <c r="E146" s="12"/>
      <c r="F146" s="13" t="str">
        <f>IF($A146="","",(C146*D146))</f>
        <v/>
      </c>
      <c r="G146" s="13" t="str">
        <f>IF($A146="","",(C146*(D146-E146)))</f>
        <v/>
      </c>
    </row>
    <row r="147" spans="1:7" x14ac:dyDescent="0.25">
      <c r="C147" s="11"/>
      <c r="D147" s="12"/>
      <c r="E147" s="12"/>
      <c r="F147" s="13" t="str">
        <f>IF($A147="","",(C147*D147))</f>
        <v/>
      </c>
      <c r="G147" s="13" t="str">
        <f>IF($A147="","",(C147*(D147-E147)))</f>
        <v/>
      </c>
    </row>
    <row r="148" spans="1:7" x14ac:dyDescent="0.25">
      <c r="C148" s="11"/>
      <c r="D148" s="12"/>
      <c r="E148" s="12"/>
      <c r="F148" s="13" t="str">
        <f>IF($A148="","",(C148*D148))</f>
        <v/>
      </c>
      <c r="G148" s="13" t="str">
        <f>IF($A148="","",(C148*(D148-E148)))</f>
        <v/>
      </c>
    </row>
    <row r="149" spans="1:7" x14ac:dyDescent="0.25">
      <c r="C149" s="11"/>
      <c r="D149" s="12"/>
      <c r="E149" s="12"/>
      <c r="F149" s="13" t="str">
        <f>IF($A149="","",(C149*D149))</f>
        <v/>
      </c>
      <c r="G149" s="13" t="str">
        <f>IF($A149="","",(C149*(D149-E149)))</f>
        <v/>
      </c>
    </row>
    <row r="150" spans="1:7" x14ac:dyDescent="0.25">
      <c r="C150" s="11"/>
      <c r="D150" s="12"/>
      <c r="E150" s="12"/>
      <c r="F150" s="13" t="str">
        <f>IF($A150="","",(C150*D150))</f>
        <v/>
      </c>
      <c r="G150" s="13" t="str">
        <f>IF($A150="","",(C150*(D150-E150)))</f>
        <v/>
      </c>
    </row>
    <row r="151" spans="1:7" x14ac:dyDescent="0.25">
      <c r="C151" s="11"/>
      <c r="D151" s="12"/>
      <c r="E151" s="12"/>
      <c r="F151" s="13" t="str">
        <f>IF($A151="","",(C151*D151))</f>
        <v/>
      </c>
      <c r="G151" s="13" t="str">
        <f>IF($A151="","",(C151*(D151-E151)))</f>
        <v/>
      </c>
    </row>
    <row r="152" spans="1:7" x14ac:dyDescent="0.25">
      <c r="C152" s="11"/>
      <c r="D152" s="12"/>
      <c r="E152" s="12"/>
      <c r="F152" s="13" t="str">
        <f>IF($A152="","",(C152*D152))</f>
        <v/>
      </c>
      <c r="G152" s="13" t="str">
        <f>IF($A152="","",(C152*(D152-E152)))</f>
        <v/>
      </c>
    </row>
    <row r="153" spans="1:7" x14ac:dyDescent="0.25">
      <c r="C153" s="11"/>
      <c r="D153" s="12"/>
      <c r="E153" s="12"/>
      <c r="F153" s="13" t="str">
        <f>IF($A153="","",(C153*D153))</f>
        <v/>
      </c>
      <c r="G153" s="13" t="str">
        <f>IF($A153="","",(C153*(D153-E153)))</f>
        <v/>
      </c>
    </row>
    <row r="154" spans="1:7" x14ac:dyDescent="0.25">
      <c r="C154" s="11"/>
      <c r="D154" s="12"/>
      <c r="E154" s="12"/>
      <c r="F154" s="13" t="str">
        <f>IF($A154="","",(C154*D154))</f>
        <v/>
      </c>
      <c r="G154" s="13" t="str">
        <f>IF($A154="","",(C154*(D154-E154)))</f>
        <v/>
      </c>
    </row>
    <row r="155" spans="1:7" x14ac:dyDescent="0.25">
      <c r="C155" s="11"/>
      <c r="D155" s="12"/>
      <c r="E155" s="12"/>
      <c r="F155" s="13" t="str">
        <f>IF($A155="","",(C155*D155))</f>
        <v/>
      </c>
      <c r="G155" s="13" t="str">
        <f>IF($A155="","",(C155*(D155-E155)))</f>
        <v/>
      </c>
    </row>
    <row r="156" spans="1:7" x14ac:dyDescent="0.25">
      <c r="C156" s="11"/>
      <c r="D156" s="12"/>
      <c r="E156" s="12"/>
      <c r="F156" s="13" t="str">
        <f>IF($A156="","",(C156*D156))</f>
        <v/>
      </c>
      <c r="G156" s="13" t="str">
        <f>IF($A156="","",(C156*(D156-E156)))</f>
        <v/>
      </c>
    </row>
    <row r="157" spans="1:7" x14ac:dyDescent="0.25">
      <c r="C157" s="11"/>
      <c r="D157" s="12"/>
      <c r="E157" s="12"/>
      <c r="F157" s="13" t="str">
        <f>IF($A157="","",(C157*D157))</f>
        <v/>
      </c>
      <c r="G157" s="13" t="str">
        <f>IF($A157="","",(C157*(D157-E157)))</f>
        <v/>
      </c>
    </row>
    <row r="158" spans="1:7" x14ac:dyDescent="0.25">
      <c r="C158" s="11"/>
      <c r="D158" s="12"/>
      <c r="E158" s="12"/>
      <c r="F158" s="13" t="str">
        <f>IF($A158="","",(C158*D158))</f>
        <v/>
      </c>
      <c r="G158" s="13" t="str">
        <f>IF($A158="","",(C158*(D158-E158)))</f>
        <v/>
      </c>
    </row>
    <row r="159" spans="1:7" x14ac:dyDescent="0.25">
      <c r="C159" s="11"/>
      <c r="D159" s="12"/>
      <c r="E159" s="12"/>
      <c r="F159" s="13" t="str">
        <f>IF($A159="","",(C159*D159))</f>
        <v/>
      </c>
      <c r="G159" s="13" t="str">
        <f>IF($A159="","",(C159*(D159-E159)))</f>
        <v/>
      </c>
    </row>
    <row r="160" spans="1:7" x14ac:dyDescent="0.25">
      <c r="C160" s="11"/>
      <c r="D160" s="12"/>
      <c r="E160" s="12"/>
      <c r="F160" s="13" t="str">
        <f>IF($A160="","",(C160*D160))</f>
        <v/>
      </c>
      <c r="G160" s="13" t="str">
        <f>IF($A160="","",(C160*(D160-E160)))</f>
        <v/>
      </c>
    </row>
    <row r="161" spans="1:7" x14ac:dyDescent="0.25">
      <c r="C161" s="11"/>
      <c r="D161" s="12"/>
      <c r="E161" s="12"/>
      <c r="F161" s="13" t="str">
        <f>IF($A161="","",(C161*D161))</f>
        <v/>
      </c>
      <c r="G161" s="13" t="str">
        <f>IF($A161="","",(C161*(D161-E161)))</f>
        <v/>
      </c>
    </row>
    <row r="162" spans="1:7" x14ac:dyDescent="0.25">
      <c r="C162" s="11"/>
      <c r="D162" s="12"/>
      <c r="E162" s="12"/>
      <c r="F162" s="13" t="str">
        <f>IF($A162="","",(C162*D162))</f>
        <v/>
      </c>
      <c r="G162" s="13" t="str">
        <f>IF($A162="","",(C162*(D162-E162)))</f>
        <v/>
      </c>
    </row>
    <row r="163" spans="1:7" x14ac:dyDescent="0.25">
      <c r="C163" s="11"/>
      <c r="D163" s="12"/>
      <c r="E163" s="12"/>
      <c r="F163" s="13" t="str">
        <f>IF($A163="","",(C163*D163))</f>
        <v/>
      </c>
      <c r="G163" s="13" t="str">
        <f>IF($A163="","",(C163*(D163-E163)))</f>
        <v/>
      </c>
    </row>
    <row r="164" spans="1:7" x14ac:dyDescent="0.25">
      <c r="C164" s="11"/>
      <c r="D164" s="12"/>
      <c r="E164" s="12"/>
      <c r="F164" s="13" t="str">
        <f>IF($A164="","",(C164*D164))</f>
        <v/>
      </c>
      <c r="G164" s="13" t="str">
        <f>IF($A164="","",(C164*(D164-E164)))</f>
        <v/>
      </c>
    </row>
    <row r="165" spans="1:7" x14ac:dyDescent="0.25">
      <c r="C165" s="11"/>
      <c r="D165" s="12"/>
      <c r="E165" s="12"/>
      <c r="F165" s="13" t="str">
        <f>IF($A165="","",(C165*D165))</f>
        <v/>
      </c>
      <c r="G165" s="13" t="str">
        <f>IF($A165="","",(C165*(D165-E165)))</f>
        <v/>
      </c>
    </row>
    <row r="166" spans="1:7" x14ac:dyDescent="0.25">
      <c r="C166" s="11"/>
      <c r="D166" s="12"/>
      <c r="E166" s="12"/>
      <c r="F166" s="13" t="str">
        <f>IF($A166="","",(C166*D166))</f>
        <v/>
      </c>
      <c r="G166" s="13" t="str">
        <f>IF($A166="","",(C166*(D166-E166)))</f>
        <v/>
      </c>
    </row>
    <row r="167" spans="1:7" x14ac:dyDescent="0.25">
      <c r="C167" s="11"/>
      <c r="D167" s="12"/>
      <c r="E167" s="12"/>
      <c r="F167" s="13" t="str">
        <f>IF($A167="","",(C167*D167))</f>
        <v/>
      </c>
      <c r="G167" s="13" t="str">
        <f>IF($A167="","",(C167*(D167-E167)))</f>
        <v/>
      </c>
    </row>
    <row r="168" spans="1:7" x14ac:dyDescent="0.25">
      <c r="C168" s="11"/>
      <c r="D168" s="12"/>
      <c r="E168" s="12"/>
      <c r="F168" s="13" t="str">
        <f>IF($A168="","",(C168*D168))</f>
        <v/>
      </c>
      <c r="G168" s="13" t="str">
        <f>IF($A168="","",(C168*(D168-E168)))</f>
        <v/>
      </c>
    </row>
    <row r="169" spans="1:7" x14ac:dyDescent="0.25">
      <c r="C169" s="11"/>
      <c r="D169" s="12"/>
      <c r="E169" s="12"/>
      <c r="F169" s="13" t="str">
        <f>IF($A169="","",(C169*D169))</f>
        <v/>
      </c>
      <c r="G169" s="13" t="str">
        <f>IF($A169="","",(C169*(D169-E169)))</f>
        <v/>
      </c>
    </row>
    <row r="170" spans="1:7" x14ac:dyDescent="0.25">
      <c r="C170" s="11"/>
      <c r="D170" s="12"/>
      <c r="E170" s="12"/>
      <c r="F170" s="13" t="str">
        <f>IF($A170="","",(C170*D170))</f>
        <v/>
      </c>
      <c r="G170" s="13" t="str">
        <f>IF($A170="","",(C170*(D170-E170)))</f>
        <v/>
      </c>
    </row>
    <row r="171" spans="1:7" x14ac:dyDescent="0.25">
      <c r="C171" s="11"/>
      <c r="D171" s="12"/>
      <c r="E171" s="12"/>
      <c r="F171" s="13" t="str">
        <f>IF($A171="","",(C171*D171))</f>
        <v/>
      </c>
      <c r="G171" s="13" t="str">
        <f>IF($A171="","",(C171*(D171-E171)))</f>
        <v/>
      </c>
    </row>
    <row r="172" spans="1:7" x14ac:dyDescent="0.25">
      <c r="C172" s="11"/>
      <c r="D172" s="12"/>
      <c r="E172" s="12"/>
      <c r="F172" s="13" t="str">
        <f>IF($A172="","",(C172*D172))</f>
        <v/>
      </c>
      <c r="G172" s="13" t="str">
        <f>IF($A172="","",(C172*(D172-E172)))</f>
        <v/>
      </c>
    </row>
    <row r="173" spans="1:7" x14ac:dyDescent="0.25">
      <c r="C173" s="11"/>
      <c r="D173" s="12"/>
      <c r="E173" s="12"/>
      <c r="F173" s="13" t="str">
        <f>IF($A173="","",(C173*D173))</f>
        <v/>
      </c>
      <c r="G173" s="13" t="str">
        <f>IF($A173="","",(C173*(D173-E173)))</f>
        <v/>
      </c>
    </row>
    <row r="174" spans="1:7" x14ac:dyDescent="0.25">
      <c r="C174" s="11"/>
      <c r="D174" s="12"/>
      <c r="E174" s="12"/>
      <c r="F174" s="13" t="str">
        <f>IF($A174="","",(C174*D174))</f>
        <v/>
      </c>
      <c r="G174" s="13" t="str">
        <f>IF($A174="","",(C174*(D174-E174)))</f>
        <v/>
      </c>
    </row>
    <row r="175" spans="1:7" x14ac:dyDescent="0.25">
      <c r="C175" s="11"/>
      <c r="D175" s="12"/>
      <c r="E175" s="12"/>
      <c r="F175" s="13" t="str">
        <f>IF($A175="","",(C175*D175))</f>
        <v/>
      </c>
      <c r="G175" s="13" t="str">
        <f>IF($A175="","",(C175*(D175-E175)))</f>
        <v/>
      </c>
    </row>
    <row r="176" spans="1:7" x14ac:dyDescent="0.25">
      <c r="C176" s="11"/>
      <c r="D176" s="12"/>
      <c r="E176" s="12"/>
      <c r="F176" s="13" t="str">
        <f>IF($A176="","",(C176*D176))</f>
        <v/>
      </c>
      <c r="G176" s="13" t="str">
        <f>IF($A176="","",(C176*(D176-E176)))</f>
        <v/>
      </c>
    </row>
    <row r="177" spans="1:7" x14ac:dyDescent="0.25">
      <c r="C177" s="11"/>
      <c r="D177" s="12"/>
      <c r="E177" s="12"/>
      <c r="F177" s="13" t="str">
        <f>IF($A177="","",(C177*D177))</f>
        <v/>
      </c>
      <c r="G177" s="13" t="str">
        <f>IF($A177="","",(C177*(D177-E177)))</f>
        <v/>
      </c>
    </row>
    <row r="178" spans="1:7" x14ac:dyDescent="0.25">
      <c r="C178" s="11"/>
      <c r="D178" s="12"/>
      <c r="E178" s="12"/>
      <c r="F178" s="13" t="str">
        <f>IF($A178="","",(C178*D178))</f>
        <v/>
      </c>
      <c r="G178" s="13" t="str">
        <f>IF($A178="","",(C178*(D178-E178)))</f>
        <v/>
      </c>
    </row>
    <row r="179" spans="1:7" x14ac:dyDescent="0.25">
      <c r="C179" s="11"/>
      <c r="D179" s="12"/>
      <c r="E179" s="12"/>
      <c r="F179" s="13" t="str">
        <f>IF($A179="","",(C179*D179))</f>
        <v/>
      </c>
      <c r="G179" s="13" t="str">
        <f>IF($A179="","",(C179*(D179-E179)))</f>
        <v/>
      </c>
    </row>
    <row r="180" spans="1:7" x14ac:dyDescent="0.25">
      <c r="C180" s="11"/>
      <c r="D180" s="12"/>
      <c r="E180" s="12"/>
      <c r="F180" s="13" t="str">
        <f>IF($A180="","",(C180*D180))</f>
        <v/>
      </c>
      <c r="G180" s="13" t="str">
        <f>IF($A180="","",(C180*(D180-E180)))</f>
        <v/>
      </c>
    </row>
    <row r="181" spans="1:7" x14ac:dyDescent="0.25">
      <c r="C181" s="11"/>
      <c r="D181" s="12"/>
      <c r="E181" s="12"/>
      <c r="F181" s="13" t="str">
        <f>IF($A181="","",(C181*D181))</f>
        <v/>
      </c>
      <c r="G181" s="13" t="str">
        <f>IF($A181="","",(C181*(D181-E181)))</f>
        <v/>
      </c>
    </row>
    <row r="182" spans="1:7" x14ac:dyDescent="0.25">
      <c r="C182" s="11"/>
      <c r="D182" s="12"/>
      <c r="E182" s="12"/>
      <c r="F182" s="13" t="str">
        <f>IF($A182="","",(C182*D182))</f>
        <v/>
      </c>
      <c r="G182" s="13" t="str">
        <f>IF($A182="","",(C182*(D182-E182)))</f>
        <v/>
      </c>
    </row>
    <row r="183" spans="1:7" x14ac:dyDescent="0.25">
      <c r="C183" s="11"/>
      <c r="D183" s="12"/>
      <c r="E183" s="12"/>
      <c r="F183" s="13" t="str">
        <f>IF($A183="","",(C183*D183))</f>
        <v/>
      </c>
      <c r="G183" s="13" t="str">
        <f>IF($A183="","",(C183*(D183-E183)))</f>
        <v/>
      </c>
    </row>
    <row r="184" spans="1:7" x14ac:dyDescent="0.25">
      <c r="C184" s="11"/>
      <c r="D184" s="12"/>
      <c r="E184" s="12"/>
      <c r="F184" s="13" t="str">
        <f>IF($A184="","",(C184*D184))</f>
        <v/>
      </c>
      <c r="G184" s="13" t="str">
        <f>IF($A184="","",(C184*(D184-E184)))</f>
        <v/>
      </c>
    </row>
    <row r="185" spans="1:7" x14ac:dyDescent="0.25">
      <c r="C185" s="11"/>
      <c r="D185" s="12"/>
      <c r="E185" s="12"/>
      <c r="F185" s="13" t="str">
        <f>IF($A185="","",(C185*D185))</f>
        <v/>
      </c>
      <c r="G185" s="13" t="str">
        <f>IF($A185="","",(C185*(D185-E185)))</f>
        <v/>
      </c>
    </row>
    <row r="186" spans="1:7" x14ac:dyDescent="0.25">
      <c r="C186" s="11"/>
      <c r="D186" s="12"/>
      <c r="E186" s="12"/>
      <c r="F186" s="13" t="str">
        <f>IF($A186="","",(C186*D186))</f>
        <v/>
      </c>
      <c r="G186" s="13" t="str">
        <f>IF($A186="","",(C186*(D186-E186)))</f>
        <v/>
      </c>
    </row>
    <row r="187" spans="1:7" x14ac:dyDescent="0.25">
      <c r="C187" s="11"/>
      <c r="D187" s="12"/>
      <c r="E187" s="12"/>
      <c r="F187" s="13" t="str">
        <f>IF($A187="","",(C187*D187))</f>
        <v/>
      </c>
      <c r="G187" s="13" t="str">
        <f>IF($A187="","",(C187*(D187-E187)))</f>
        <v/>
      </c>
    </row>
    <row r="188" spans="1:7" x14ac:dyDescent="0.25">
      <c r="C188" s="11"/>
      <c r="D188" s="12"/>
      <c r="E188" s="12"/>
      <c r="F188" s="13" t="str">
        <f>IF($A188="","",(C188*D188))</f>
        <v/>
      </c>
      <c r="G188" s="13" t="str">
        <f>IF($A188="","",(C188*(D188-E188)))</f>
        <v/>
      </c>
    </row>
    <row r="189" spans="1:7" x14ac:dyDescent="0.25">
      <c r="C189" s="11"/>
      <c r="D189" s="12"/>
      <c r="E189" s="12"/>
      <c r="F189" s="13" t="str">
        <f>IF($A189="","",(C189*D189))</f>
        <v/>
      </c>
      <c r="G189" s="13" t="str">
        <f>IF($A189="","",(C189*(D189-E189)))</f>
        <v/>
      </c>
    </row>
    <row r="190" spans="1:7" x14ac:dyDescent="0.25">
      <c r="C190" s="11"/>
      <c r="D190" s="12"/>
      <c r="E190" s="12"/>
      <c r="F190" s="13" t="str">
        <f>IF($A190="","",(C190*D190))</f>
        <v/>
      </c>
      <c r="G190" s="13" t="str">
        <f>IF($A190="","",(C190*(D190-E190)))</f>
        <v/>
      </c>
    </row>
    <row r="191" spans="1:7" x14ac:dyDescent="0.25">
      <c r="C191" s="11"/>
      <c r="D191" s="12"/>
      <c r="E191" s="12"/>
      <c r="F191" s="13" t="str">
        <f>IF($A191="","",(C191*D191))</f>
        <v/>
      </c>
      <c r="G191" s="13" t="str">
        <f>IF($A191="","",(C191*(D191-E191)))</f>
        <v/>
      </c>
    </row>
    <row r="192" spans="1:7" x14ac:dyDescent="0.25">
      <c r="C192" s="11"/>
      <c r="D192" s="12"/>
      <c r="E192" s="12"/>
      <c r="F192" s="13" t="str">
        <f>IF($A192="","",(C192*D192))</f>
        <v/>
      </c>
      <c r="G192" s="13" t="str">
        <f>IF($A192="","",(C192*(D192-E192)))</f>
        <v/>
      </c>
    </row>
    <row r="193" spans="1:7" x14ac:dyDescent="0.25">
      <c r="C193" s="11"/>
      <c r="D193" s="12"/>
      <c r="E193" s="12"/>
      <c r="F193" s="13" t="str">
        <f>IF($A193="","",(C193*D193))</f>
        <v/>
      </c>
      <c r="G193" s="13" t="str">
        <f>IF($A193="","",(C193*(D193-E193)))</f>
        <v/>
      </c>
    </row>
    <row r="194" spans="1:7" x14ac:dyDescent="0.25">
      <c r="C194" s="11"/>
      <c r="D194" s="12"/>
      <c r="E194" s="12"/>
      <c r="F194" s="13" t="str">
        <f>IF($A194="","",(C194*D194))</f>
        <v/>
      </c>
      <c r="G194" s="13" t="str">
        <f>IF($A194="","",(C194*(D194-E194)))</f>
        <v/>
      </c>
    </row>
    <row r="195" spans="1:7" x14ac:dyDescent="0.25">
      <c r="C195" s="11"/>
      <c r="D195" s="12"/>
      <c r="E195" s="12"/>
      <c r="F195" s="13" t="str">
        <f>IF($A195="","",(C195*D195))</f>
        <v/>
      </c>
      <c r="G195" s="13" t="str">
        <f>IF($A195="","",(C195*(D195-E195)))</f>
        <v/>
      </c>
    </row>
    <row r="196" spans="1:7" x14ac:dyDescent="0.25">
      <c r="C196" s="11"/>
      <c r="D196" s="12"/>
      <c r="E196" s="12"/>
      <c r="F196" s="13" t="str">
        <f>IF($A196="","",(C196*D196))</f>
        <v/>
      </c>
      <c r="G196" s="13" t="str">
        <f>IF($A196="","",(C196*(D196-E196)))</f>
        <v/>
      </c>
    </row>
    <row r="197" spans="1:7" x14ac:dyDescent="0.25">
      <c r="C197" s="11"/>
      <c r="D197" s="12"/>
      <c r="E197" s="12"/>
      <c r="F197" s="13" t="str">
        <f>IF($A197="","",(C197*D197))</f>
        <v/>
      </c>
      <c r="G197" s="13" t="str">
        <f>IF($A197="","",(C197*(D197-E197)))</f>
        <v/>
      </c>
    </row>
    <row r="198" spans="1:7" x14ac:dyDescent="0.25">
      <c r="C198" s="11"/>
      <c r="D198" s="12"/>
      <c r="E198" s="12"/>
      <c r="F198" s="13" t="str">
        <f>IF($A198="","",(C198*D198))</f>
        <v/>
      </c>
      <c r="G198" s="13" t="str">
        <f>IF($A198="","",(C198*(D198-E198)))</f>
        <v/>
      </c>
    </row>
    <row r="199" spans="1:7" x14ac:dyDescent="0.25">
      <c r="C199" s="11"/>
      <c r="D199" s="12"/>
      <c r="E199" s="12"/>
      <c r="F199" s="13" t="str">
        <f>IF($A199="","",(C199*D199))</f>
        <v/>
      </c>
      <c r="G199" s="13" t="str">
        <f>IF($A199="","",(C199*(D199-E199)))</f>
        <v/>
      </c>
    </row>
    <row r="200" spans="1:7" x14ac:dyDescent="0.25">
      <c r="C200" s="11"/>
      <c r="D200" s="12"/>
      <c r="E200" s="12"/>
      <c r="F200" s="13" t="str">
        <f>IF($A200="","",(C200*D200))</f>
        <v/>
      </c>
      <c r="G200" s="13" t="str">
        <f>IF($A200="","",(C200*(D200-E200)))</f>
        <v/>
      </c>
    </row>
    <row r="201" spans="1:7" x14ac:dyDescent="0.25">
      <c r="C201" s="11"/>
      <c r="D201" s="12"/>
      <c r="E201" s="12"/>
      <c r="F201" s="13" t="str">
        <f>IF($A201="","",(C201*D201))</f>
        <v/>
      </c>
      <c r="G201" s="13" t="str">
        <f>IF($A201="","",(C201*(D201-E201)))</f>
        <v/>
      </c>
    </row>
  </sheetData>
  <autoFilter ref="A1:G1"/>
  <dataValidations count="4">
    <dataValidation type="list" allowBlank="1" showErrorMessage="1" errorTitle="Pick from the list" error="Choose one of: Parts, Labor, Diagnostic, Shop supplies" sqref="B2:B201">
      <formula1>"Parts,Labor,Diagnostic,Shop supplies"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32</v>
      </c>
      <c r="B2" s="16"/>
      <c r="C2" s="16"/>
    </row>
    <row r="3" spans="1:3" x14ac:dyDescent="0.25">
      <c r="A3" t="s">
        <v>33</v>
      </c>
      <c r="B3" s="17">
        <f>SUM('Line items'!$G$2:$G$201)</f>
        <v>212.5</v>
      </c>
      <c r="C3" s="18" t="s">
        <v>34</v>
      </c>
    </row>
    <row r="4" spans="1:2" x14ac:dyDescent="0.25">
      <c r="A4" t="s">
        <v>35</v>
      </c>
      <c r="B4" s="19">
        <f>IFERROR(('Margin'!$B$3/SUM('Line items'!$F$2:$F$201)),0)</f>
        <v>0.7769652650822669</v>
      </c>
    </row>
    <row r="5" spans="1:2" x14ac:dyDescent="0.25">
      <c r="A5" t="s">
        <v>36</v>
      </c>
      <c r="B5" s="17">
        <f>SUMIFS('Line items'!$F$2:$F$201,'Line items'!$B$2:$B$201,"Parts")</f>
        <v>110</v>
      </c>
    </row>
    <row r="6" spans="1:2" x14ac:dyDescent="0.25">
      <c r="A6" t="s">
        <v>37</v>
      </c>
      <c r="B6" s="17">
        <f>SUMIFS('Line items'!$F$2:$F$201,'Line items'!$B$2:$B$201,"Labor")</f>
        <v>112.5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30</v>
      </c>
      <c r="C1" s="14" t="s">
        <v>31</v>
      </c>
    </row>
    <row r="2" spans="1:3" x14ac:dyDescent="0.25">
      <c r="A2" s="15" t="s">
        <v>38</v>
      </c>
      <c r="B2" s="16"/>
      <c r="C2" s="16"/>
    </row>
    <row r="3" spans="1:2" x14ac:dyDescent="0.25">
      <c r="A3" t="s">
        <v>39</v>
      </c>
      <c r="B3" s="5" t="s">
        <v>40</v>
      </c>
    </row>
    <row r="4" spans="1:2" x14ac:dyDescent="0.25">
      <c r="A4" t="s">
        <v>41</v>
      </c>
      <c r="B4" s="5" t="s">
        <v>42</v>
      </c>
    </row>
    <row r="5" spans="1:2" x14ac:dyDescent="0.25">
      <c r="A5" t="s">
        <v>43</v>
      </c>
      <c r="B5" s="5" t="s">
        <v>44</v>
      </c>
    </row>
    <row r="6" spans="1:2" x14ac:dyDescent="0.25">
      <c r="A6" t="s">
        <v>45</v>
      </c>
      <c r="B6" s="5" t="s">
        <v>46</v>
      </c>
    </row>
    <row r="7" spans="1:2" x14ac:dyDescent="0.25">
      <c r="A7" t="s">
        <v>47</v>
      </c>
      <c r="B7" s="20">
        <v>46311</v>
      </c>
    </row>
    <row r="8" spans="1:2" x14ac:dyDescent="0.25">
      <c r="A8" t="s">
        <v>48</v>
      </c>
      <c r="B8" s="5" t="s">
        <v>49</v>
      </c>
    </row>
    <row r="9" spans="1:3" x14ac:dyDescent="0.25">
      <c r="A9" s="15" t="s">
        <v>50</v>
      </c>
      <c r="B9" s="16"/>
      <c r="C9" s="16"/>
    </row>
    <row r="10" spans="1:2" x14ac:dyDescent="0.25">
      <c r="A10" t="s">
        <v>51</v>
      </c>
      <c r="B10" s="21">
        <f>COUNTA('Line items'!$A$2:$A$201)</f>
        <v>7</v>
      </c>
    </row>
    <row r="11" spans="1:3" x14ac:dyDescent="0.25">
      <c r="A11" s="15" t="s">
        <v>52</v>
      </c>
      <c r="B11" s="16"/>
      <c r="C11" s="16"/>
    </row>
    <row r="12" spans="1:2" x14ac:dyDescent="0.25">
      <c r="A12" t="s">
        <v>19</v>
      </c>
      <c r="B12" s="17">
        <f>SUM('Line items'!$F$2:$F$201)</f>
        <v>273.5</v>
      </c>
    </row>
    <row r="13" spans="1:2" x14ac:dyDescent="0.25">
      <c r="A13" t="s">
        <v>53</v>
      </c>
      <c r="B13" s="17">
        <f>SUM('Line items'!$G$2:$G$201)</f>
        <v>212.5</v>
      </c>
    </row>
    <row r="14" spans="1:2" x14ac:dyDescent="0.25">
      <c r="A14" t="s">
        <v>54</v>
      </c>
      <c r="B14" s="21">
        <f>SUM('Line items'!$C$2:$C$201)</f>
        <v>7.5</v>
      </c>
    </row>
  </sheetData>
  <dataValidations count="1">
    <dataValidation type="date" operator="greaterThan" allowBlank="1" showErrorMessage="1" errorTitle="Date expected" error="Enter a date, e.g. 10/15/2026." sqref="B7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Line items</vt:lpstr>
      <vt:lpstr>Margin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