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Equipment" state="visible" r:id="rId5"/>
    <sheet sheetId="3" name="Counter" state="visible" r:id="rId6"/>
  </sheets>
  <calcPr calcId="171027" fullCalcOnLoad="1"/>
</workbook>
</file>

<file path=xl/sharedStrings.xml><?xml version="1.0" encoding="utf-8"?>
<sst xmlns="http://schemas.openxmlformats.org/spreadsheetml/2006/main" count="61" uniqueCount="60">
  <si>
    <t>Small Engine Customer &amp; Equipment Log</t>
  </si>
  <si>
    <t>A free customer and equipment log for small engine shops: track model, service history, and pickup status per unit in Sheets or Excel.</t>
  </si>
  <si>
    <t>Quick start</t>
  </si>
  <si>
    <t>Open the Equipment tab and replace the sample rows with your own — one row per entry. Formulas fill in automatically for new rows.</t>
  </si>
  <si>
    <t>Promised dates turn red when late; equipment Ready more than 14 days turns amber: call the customer.</t>
  </si>
  <si>
    <t>Spring is mower season and fall is snow blowers: send pre-season service reminders a month early.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</si>
  <si>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</si>
  <si>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</si>
  <si>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</si>
  <si>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</si>
  <si>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</si>
  <si>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</si>
  <si>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</si>
  <si>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Ticket #</t>
  </si>
  <si>
    <t>Checked in</t>
  </si>
  <si>
    <t>Customer</t>
  </si>
  <si>
    <t>Phone</t>
  </si>
  <si>
    <t>Equipment</t>
  </si>
  <si>
    <t>Make / model</t>
  </si>
  <si>
    <t>Work</t>
  </si>
  <si>
    <t>Parts</t>
  </si>
  <si>
    <t>Labor</t>
  </si>
  <si>
    <t>Status</t>
  </si>
  <si>
    <t>Promised</t>
  </si>
  <si>
    <t>Total</t>
  </si>
  <si>
    <t>Ready waiting (days)</t>
  </si>
  <si>
    <t>E-501</t>
  </si>
  <si>
    <t>R. Allen</t>
  </si>
  <si>
    <t>555-0101</t>
  </si>
  <si>
    <t>Riding mower</t>
  </si>
  <si>
    <t>Cub Cadet XT1</t>
  </si>
  <si>
    <t>Blades, belt, tune-up</t>
  </si>
  <si>
    <t>Ready</t>
  </si>
  <si>
    <t>E-504</t>
  </si>
  <si>
    <t>L. Park</t>
  </si>
  <si>
    <t>555-0114</t>
  </si>
  <si>
    <t>Chainsaw</t>
  </si>
  <si>
    <t>Stihl MS 250</t>
  </si>
  <si>
    <t>Chain, carb clean</t>
  </si>
  <si>
    <t>In repair</t>
  </si>
  <si>
    <t>E-507</t>
  </si>
  <si>
    <t>Hill Landscaping</t>
  </si>
  <si>
    <t>555-0122</t>
  </si>
  <si>
    <t>String trimmer</t>
  </si>
  <si>
    <t>Echo SRM-225 x 3</t>
  </si>
  <si>
    <t>Fuel lines, primers</t>
  </si>
  <si>
    <t>Waiting on parts</t>
  </si>
  <si>
    <t>E-511</t>
  </si>
  <si>
    <t>K. Diaz</t>
  </si>
  <si>
    <t>555-0129</t>
  </si>
  <si>
    <t>Snow blower</t>
  </si>
  <si>
    <t>Toro Power Max</t>
  </si>
  <si>
    <t>Pre-season service</t>
  </si>
  <si>
    <t>Item</t>
  </si>
  <si>
    <t>Value</t>
  </si>
  <si>
    <t>Notes</t>
  </si>
  <si>
    <t>Shop</t>
  </si>
  <si>
    <t>Open tickets</t>
  </si>
  <si>
    <t>Ready for pickup</t>
  </si>
  <si>
    <t>Open ticket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</si>
</sst>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4" customWidth="1"/>
    <col min="3" max="4" width="24" customWidth="1"/>
    <col min="5" max="5" width="16" customWidth="1"/>
    <col min="6" max="7" width="24" customWidth="1"/>
    <col min="8" max="9" width="14" customWidth="1"/>
    <col min="10" max="10" width="16" customWidth="1"/>
    <col min="11" max="12" width="14" customWidth="1"/>
    <col min="13" max="13" width="23" customWidth="1"/>
  </cols>
  <sheetData>
    <row r="1" ht="22" customHeight="1" spans="1:13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  <c r="M1" s="10" t="s">
        <v>25</v>
      </c>
    </row>
    <row r="2" spans="1:13" x14ac:dyDescent="0.25">
      <c r="A2" t="s">
        <v>26</v>
      </c>
      <c r="B2" s="11">
        <v>46298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s="12">
        <v>64</v>
      </c>
      <c r="I2" s="12">
        <v>120</v>
      </c>
      <c r="J2" t="s">
        <v>32</v>
      </c>
      <c r="K2" s="11">
        <v>46305</v>
      </c>
      <c r="L2" s="13">
        <f>IF($A2="","",(H2+I2))</f>
        <v>184</v>
      </c>
      <c r="M2" s="14">
        <f>IF($A2="","",IF((J2="Ready"),(TODAY()-K2),""))</f>
        <v>2</v>
      </c>
    </row>
    <row r="3" spans="1:13" x14ac:dyDescent="0.25">
      <c r="A3" t="s">
        <v>33</v>
      </c>
      <c r="B3" s="11">
        <v>46301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s="12">
        <v>38</v>
      </c>
      <c r="I3" s="12">
        <v>60</v>
      </c>
      <c r="J3" t="s">
        <v>39</v>
      </c>
      <c r="K3" s="11">
        <v>46309</v>
      </c>
      <c r="L3" s="13">
        <f>IF($A3="","",(H3+I3))</f>
        <v>98</v>
      </c>
      <c r="M3" s="14" t="str">
        <f>IF($A3="","",IF((J3="Ready"),(TODAY()-K3),""))</f>
        <v/>
      </c>
    </row>
    <row r="4" spans="1:13" x14ac:dyDescent="0.25">
      <c r="A4" t="s">
        <v>40</v>
      </c>
      <c r="B4" s="11">
        <v>46302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s="12">
        <v>45</v>
      </c>
      <c r="I4" s="12">
        <v>90</v>
      </c>
      <c r="J4" t="s">
        <v>46</v>
      </c>
      <c r="K4" s="11">
        <v>46307</v>
      </c>
      <c r="L4" s="13">
        <f>IF($A4="","",(H4+I4))</f>
        <v>135</v>
      </c>
      <c r="M4" s="14" t="str">
        <f>IF($A4="","",IF((J4="Ready"),(TODAY()-K4),""))</f>
        <v/>
      </c>
    </row>
    <row r="5" spans="1:13" x14ac:dyDescent="0.25">
      <c r="A5" t="s">
        <v>47</v>
      </c>
      <c r="B5" s="11">
        <v>46306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 s="12">
        <v>22</v>
      </c>
      <c r="I5" s="12">
        <v>85</v>
      </c>
      <c r="J5" t="s">
        <v>14</v>
      </c>
      <c r="K5" s="11">
        <v>46314</v>
      </c>
      <c r="L5" s="13">
        <f>IF($A5="","",(H5+I5))</f>
        <v>107</v>
      </c>
      <c r="M5" s="14" t="str">
        <f>IF($A5="","",IF((J5="Ready"),(TODAY()-K5),""))</f>
        <v/>
      </c>
    </row>
    <row r="6" spans="1:13" x14ac:dyDescent="0.25">
      <c r="B6" s="11"/>
      <c r="H6" s="12"/>
      <c r="I6" s="12"/>
      <c r="K6" s="11"/>
      <c r="L6" s="13" t="str">
        <f>IF($A6="","",(H6+I6))</f>
        <v/>
      </c>
      <c r="M6" s="14" t="str">
        <f>IF($A6="","",IF((J6="Ready"),(TODAY()-K6),""))</f>
        <v/>
      </c>
    </row>
    <row r="7" spans="1:13" x14ac:dyDescent="0.25">
      <c r="B7" s="11"/>
      <c r="H7" s="12"/>
      <c r="I7" s="12"/>
      <c r="K7" s="11"/>
      <c r="L7" s="13" t="str">
        <f>IF($A7="","",(H7+I7))</f>
        <v/>
      </c>
      <c r="M7" s="14" t="str">
        <f>IF($A7="","",IF((J7="Ready"),(TODAY()-K7),""))</f>
        <v/>
      </c>
    </row>
    <row r="8" spans="1:13" x14ac:dyDescent="0.25">
      <c r="B8" s="11"/>
      <c r="H8" s="12"/>
      <c r="I8" s="12"/>
      <c r="K8" s="11"/>
      <c r="L8" s="13" t="str">
        <f>IF($A8="","",(H8+I8))</f>
        <v/>
      </c>
      <c r="M8" s="14" t="str">
        <f>IF($A8="","",IF((J8="Ready"),(TODAY()-K8),""))</f>
        <v/>
      </c>
    </row>
    <row r="9" spans="1:13" x14ac:dyDescent="0.25">
      <c r="B9" s="11"/>
      <c r="H9" s="12"/>
      <c r="I9" s="12"/>
      <c r="K9" s="11"/>
      <c r="L9" s="13" t="str">
        <f>IF($A9="","",(H9+I9))</f>
        <v/>
      </c>
      <c r="M9" s="14" t="str">
        <f>IF($A9="","",IF((J9="Ready"),(TODAY()-K9),""))</f>
        <v/>
      </c>
    </row>
    <row r="10" spans="1:13" x14ac:dyDescent="0.25">
      <c r="B10" s="11"/>
      <c r="H10" s="12"/>
      <c r="I10" s="12"/>
      <c r="K10" s="11"/>
      <c r="L10" s="13" t="str">
        <f>IF($A10="","",(H10+I10))</f>
        <v/>
      </c>
      <c r="M10" s="14" t="str">
        <f>IF($A10="","",IF((J10="Ready"),(TODAY()-K10),""))</f>
        <v/>
      </c>
    </row>
    <row r="11" spans="1:13" x14ac:dyDescent="0.25">
      <c r="B11" s="11"/>
      <c r="H11" s="12"/>
      <c r="I11" s="12"/>
      <c r="K11" s="11"/>
      <c r="L11" s="13" t="str">
        <f>IF($A11="","",(H11+I11))</f>
        <v/>
      </c>
      <c r="M11" s="14" t="str">
        <f>IF($A11="","",IF((J11="Ready"),(TODAY()-K11),""))</f>
        <v/>
      </c>
    </row>
    <row r="12" spans="1:13" x14ac:dyDescent="0.25">
      <c r="B12" s="11"/>
      <c r="H12" s="12"/>
      <c r="I12" s="12"/>
      <c r="K12" s="11"/>
      <c r="L12" s="13" t="str">
        <f>IF($A12="","",(H12+I12))</f>
        <v/>
      </c>
      <c r="M12" s="14" t="str">
        <f>IF($A12="","",IF((J12="Ready"),(TODAY()-K12),""))</f>
        <v/>
      </c>
    </row>
    <row r="13" spans="1:13" x14ac:dyDescent="0.25">
      <c r="B13" s="11"/>
      <c r="H13" s="12"/>
      <c r="I13" s="12"/>
      <c r="K13" s="11"/>
      <c r="L13" s="13" t="str">
        <f>IF($A13="","",(H13+I13))</f>
        <v/>
      </c>
      <c r="M13" s="14" t="str">
        <f>IF($A13="","",IF((J13="Ready"),(TODAY()-K13),""))</f>
        <v/>
      </c>
    </row>
    <row r="14" spans="1:13" x14ac:dyDescent="0.25">
      <c r="B14" s="11"/>
      <c r="H14" s="12"/>
      <c r="I14" s="12"/>
      <c r="K14" s="11"/>
      <c r="L14" s="13" t="str">
        <f>IF($A14="","",(H14+I14))</f>
        <v/>
      </c>
      <c r="M14" s="14" t="str">
        <f>IF($A14="","",IF((J14="Ready"),(TODAY()-K14),""))</f>
        <v/>
      </c>
    </row>
    <row r="15" spans="1:13" x14ac:dyDescent="0.25">
      <c r="B15" s="11"/>
      <c r="H15" s="12"/>
      <c r="I15" s="12"/>
      <c r="K15" s="11"/>
      <c r="L15" s="13" t="str">
        <f>IF($A15="","",(H15+I15))</f>
        <v/>
      </c>
      <c r="M15" s="14" t="str">
        <f>IF($A15="","",IF((J15="Ready"),(TODAY()-K15),""))</f>
        <v/>
      </c>
    </row>
    <row r="16" spans="1:13" x14ac:dyDescent="0.25">
      <c r="B16" s="11"/>
      <c r="H16" s="12"/>
      <c r="I16" s="12"/>
      <c r="K16" s="11"/>
      <c r="L16" s="13" t="str">
        <f>IF($A16="","",(H16+I16))</f>
        <v/>
      </c>
      <c r="M16" s="14" t="str">
        <f>IF($A16="","",IF((J16="Ready"),(TODAY()-K16),""))</f>
        <v/>
      </c>
    </row>
    <row r="17" spans="1:13" x14ac:dyDescent="0.25">
      <c r="B17" s="11"/>
      <c r="H17" s="12"/>
      <c r="I17" s="12"/>
      <c r="K17" s="11"/>
      <c r="L17" s="13" t="str">
        <f>IF($A17="","",(H17+I17))</f>
        <v/>
      </c>
      <c r="M17" s="14" t="str">
        <f>IF($A17="","",IF((J17="Ready"),(TODAY()-K17),""))</f>
        <v/>
      </c>
    </row>
    <row r="18" spans="1:13" x14ac:dyDescent="0.25">
      <c r="B18" s="11"/>
      <c r="H18" s="12"/>
      <c r="I18" s="12"/>
      <c r="K18" s="11"/>
      <c r="L18" s="13" t="str">
        <f>IF($A18="","",(H18+I18))</f>
        <v/>
      </c>
      <c r="M18" s="14" t="str">
        <f>IF($A18="","",IF((J18="Ready"),(TODAY()-K18),""))</f>
        <v/>
      </c>
    </row>
    <row r="19" spans="1:13" x14ac:dyDescent="0.25">
      <c r="B19" s="11"/>
      <c r="H19" s="12"/>
      <c r="I19" s="12"/>
      <c r="K19" s="11"/>
      <c r="L19" s="13" t="str">
        <f>IF($A19="","",(H19+I19))</f>
        <v/>
      </c>
      <c r="M19" s="14" t="str">
        <f>IF($A19="","",IF((J19="Ready"),(TODAY()-K19),""))</f>
        <v/>
      </c>
    </row>
    <row r="20" spans="1:13" x14ac:dyDescent="0.25">
      <c r="B20" s="11"/>
      <c r="H20" s="12"/>
      <c r="I20" s="12"/>
      <c r="K20" s="11"/>
      <c r="L20" s="13" t="str">
        <f>IF($A20="","",(H20+I20))</f>
        <v/>
      </c>
      <c r="M20" s="14" t="str">
        <f>IF($A20="","",IF((J20="Ready"),(TODAY()-K20),""))</f>
        <v/>
      </c>
    </row>
    <row r="21" spans="1:13" x14ac:dyDescent="0.25">
      <c r="B21" s="11"/>
      <c r="H21" s="12"/>
      <c r="I21" s="12"/>
      <c r="K21" s="11"/>
      <c r="L21" s="13" t="str">
        <f>IF($A21="","",(H21+I21))</f>
        <v/>
      </c>
      <c r="M21" s="14" t="str">
        <f>IF($A21="","",IF((J21="Ready"),(TODAY()-K21),""))</f>
        <v/>
      </c>
    </row>
    <row r="22" spans="1:13" x14ac:dyDescent="0.25">
      <c r="B22" s="11"/>
      <c r="H22" s="12"/>
      <c r="I22" s="12"/>
      <c r="K22" s="11"/>
      <c r="L22" s="13" t="str">
        <f>IF($A22="","",(H22+I22))</f>
        <v/>
      </c>
      <c r="M22" s="14" t="str">
        <f>IF($A22="","",IF((J22="Ready"),(TODAY()-K22),""))</f>
        <v/>
      </c>
    </row>
    <row r="23" spans="1:13" x14ac:dyDescent="0.25">
      <c r="B23" s="11"/>
      <c r="H23" s="12"/>
      <c r="I23" s="12"/>
      <c r="K23" s="11"/>
      <c r="L23" s="13" t="str">
        <f>IF($A23="","",(H23+I23))</f>
        <v/>
      </c>
      <c r="M23" s="14" t="str">
        <f>IF($A23="","",IF((J23="Ready"),(TODAY()-K23),""))</f>
        <v/>
      </c>
    </row>
    <row r="24" spans="1:13" x14ac:dyDescent="0.25">
      <c r="B24" s="11"/>
      <c r="H24" s="12"/>
      <c r="I24" s="12"/>
      <c r="K24" s="11"/>
      <c r="L24" s="13" t="str">
        <f>IF($A24="","",(H24+I24))</f>
        <v/>
      </c>
      <c r="M24" s="14" t="str">
        <f>IF($A24="","",IF((J24="Ready"),(TODAY()-K24),""))</f>
        <v/>
      </c>
    </row>
    <row r="25" spans="1:13" x14ac:dyDescent="0.25">
      <c r="B25" s="11"/>
      <c r="H25" s="12"/>
      <c r="I25" s="12"/>
      <c r="K25" s="11"/>
      <c r="L25" s="13" t="str">
        <f>IF($A25="","",(H25+I25))</f>
        <v/>
      </c>
      <c r="M25" s="14" t="str">
        <f>IF($A25="","",IF((J25="Ready"),(TODAY()-K25),""))</f>
        <v/>
      </c>
    </row>
    <row r="26" spans="1:13" x14ac:dyDescent="0.25">
      <c r="B26" s="11"/>
      <c r="H26" s="12"/>
      <c r="I26" s="12"/>
      <c r="K26" s="11"/>
      <c r="L26" s="13" t="str">
        <f>IF($A26="","",(H26+I26))</f>
        <v/>
      </c>
      <c r="M26" s="14" t="str">
        <f>IF($A26="","",IF((J26="Ready"),(TODAY()-K26),""))</f>
        <v/>
      </c>
    </row>
    <row r="27" spans="1:13" x14ac:dyDescent="0.25">
      <c r="B27" s="11"/>
      <c r="H27" s="12"/>
      <c r="I27" s="12"/>
      <c r="K27" s="11"/>
      <c r="L27" s="13" t="str">
        <f>IF($A27="","",(H27+I27))</f>
        <v/>
      </c>
      <c r="M27" s="14" t="str">
        <f>IF($A27="","",IF((J27="Ready"),(TODAY()-K27),""))</f>
        <v/>
      </c>
    </row>
    <row r="28" spans="1:13" x14ac:dyDescent="0.25">
      <c r="B28" s="11"/>
      <c r="H28" s="12"/>
      <c r="I28" s="12"/>
      <c r="K28" s="11"/>
      <c r="L28" s="13" t="str">
        <f>IF($A28="","",(H28+I28))</f>
        <v/>
      </c>
      <c r="M28" s="14" t="str">
        <f>IF($A28="","",IF((J28="Ready"),(TODAY()-K28),""))</f>
        <v/>
      </c>
    </row>
    <row r="29" spans="1:13" x14ac:dyDescent="0.25">
      <c r="B29" s="11"/>
      <c r="H29" s="12"/>
      <c r="I29" s="12"/>
      <c r="K29" s="11"/>
      <c r="L29" s="13" t="str">
        <f>IF($A29="","",(H29+I29))</f>
        <v/>
      </c>
      <c r="M29" s="14" t="str">
        <f>IF($A29="","",IF((J29="Ready"),(TODAY()-K29),""))</f>
        <v/>
      </c>
    </row>
    <row r="30" spans="1:13" x14ac:dyDescent="0.25">
      <c r="B30" s="11"/>
      <c r="H30" s="12"/>
      <c r="I30" s="12"/>
      <c r="K30" s="11"/>
      <c r="L30" s="13" t="str">
        <f>IF($A30="","",(H30+I30))</f>
        <v/>
      </c>
      <c r="M30" s="14" t="str">
        <f>IF($A30="","",IF((J30="Ready"),(TODAY()-K30),""))</f>
        <v/>
      </c>
    </row>
    <row r="31" spans="1:13" x14ac:dyDescent="0.25">
      <c r="B31" s="11"/>
      <c r="H31" s="12"/>
      <c r="I31" s="12"/>
      <c r="K31" s="11"/>
      <c r="L31" s="13" t="str">
        <f>IF($A31="","",(H31+I31))</f>
        <v/>
      </c>
      <c r="M31" s="14" t="str">
        <f>IF($A31="","",IF((J31="Ready"),(TODAY()-K31),""))</f>
        <v/>
      </c>
    </row>
    <row r="32" spans="1:13" x14ac:dyDescent="0.25">
      <c r="B32" s="11"/>
      <c r="H32" s="12"/>
      <c r="I32" s="12"/>
      <c r="K32" s="11"/>
      <c r="L32" s="13" t="str">
        <f>IF($A32="","",(H32+I32))</f>
        <v/>
      </c>
      <c r="M32" s="14" t="str">
        <f>IF($A32="","",IF((J32="Ready"),(TODAY()-K32),""))</f>
        <v/>
      </c>
    </row>
    <row r="33" spans="1:13" x14ac:dyDescent="0.25">
      <c r="B33" s="11"/>
      <c r="H33" s="12"/>
      <c r="I33" s="12"/>
      <c r="K33" s="11"/>
      <c r="L33" s="13" t="str">
        <f>IF($A33="","",(H33+I33))</f>
        <v/>
      </c>
      <c r="M33" s="14" t="str">
        <f>IF($A33="","",IF((J33="Ready"),(TODAY()-K33),""))</f>
        <v/>
      </c>
    </row>
    <row r="34" spans="1:13" x14ac:dyDescent="0.25">
      <c r="B34" s="11"/>
      <c r="H34" s="12"/>
      <c r="I34" s="12"/>
      <c r="K34" s="11"/>
      <c r="L34" s="13" t="str">
        <f>IF($A34="","",(H34+I34))</f>
        <v/>
      </c>
      <c r="M34" s="14" t="str">
        <f>IF($A34="","",IF((J34="Ready"),(TODAY()-K34),""))</f>
        <v/>
      </c>
    </row>
    <row r="35" spans="1:13" x14ac:dyDescent="0.25">
      <c r="B35" s="11"/>
      <c r="H35" s="12"/>
      <c r="I35" s="12"/>
      <c r="K35" s="11"/>
      <c r="L35" s="13" t="str">
        <f>IF($A35="","",(H35+I35))</f>
        <v/>
      </c>
      <c r="M35" s="14" t="str">
        <f>IF($A35="","",IF((J35="Ready"),(TODAY()-K35),""))</f>
        <v/>
      </c>
    </row>
    <row r="36" spans="1:13" x14ac:dyDescent="0.25">
      <c r="B36" s="11"/>
      <c r="H36" s="12"/>
      <c r="I36" s="12"/>
      <c r="K36" s="11"/>
      <c r="L36" s="13" t="str">
        <f>IF($A36="","",(H36+I36))</f>
        <v/>
      </c>
      <c r="M36" s="14" t="str">
        <f>IF($A36="","",IF((J36="Ready"),(TODAY()-K36),""))</f>
        <v/>
      </c>
    </row>
    <row r="37" spans="1:13" x14ac:dyDescent="0.25">
      <c r="B37" s="11"/>
      <c r="H37" s="12"/>
      <c r="I37" s="12"/>
      <c r="K37" s="11"/>
      <c r="L37" s="13" t="str">
        <f>IF($A37="","",(H37+I37))</f>
        <v/>
      </c>
      <c r="M37" s="14" t="str">
        <f>IF($A37="","",IF((J37="Ready"),(TODAY()-K37),""))</f>
        <v/>
      </c>
    </row>
    <row r="38" spans="1:13" x14ac:dyDescent="0.25">
      <c r="B38" s="11"/>
      <c r="H38" s="12"/>
      <c r="I38" s="12"/>
      <c r="K38" s="11"/>
      <c r="L38" s="13" t="str">
        <f>IF($A38="","",(H38+I38))</f>
        <v/>
      </c>
      <c r="M38" s="14" t="str">
        <f>IF($A38="","",IF((J38="Ready"),(TODAY()-K38),""))</f>
        <v/>
      </c>
    </row>
    <row r="39" spans="1:13" x14ac:dyDescent="0.25">
      <c r="B39" s="11"/>
      <c r="H39" s="12"/>
      <c r="I39" s="12"/>
      <c r="K39" s="11"/>
      <c r="L39" s="13" t="str">
        <f>IF($A39="","",(H39+I39))</f>
        <v/>
      </c>
      <c r="M39" s="14" t="str">
        <f>IF($A39="","",IF((J39="Ready"),(TODAY()-K39),""))</f>
        <v/>
      </c>
    </row>
    <row r="40" spans="1:13" x14ac:dyDescent="0.25">
      <c r="B40" s="11"/>
      <c r="H40" s="12"/>
      <c r="I40" s="12"/>
      <c r="K40" s="11"/>
      <c r="L40" s="13" t="str">
        <f>IF($A40="","",(H40+I40))</f>
        <v/>
      </c>
      <c r="M40" s="14" t="str">
        <f>IF($A40="","",IF((J40="Ready"),(TODAY()-K40),""))</f>
        <v/>
      </c>
    </row>
    <row r="41" spans="1:13" x14ac:dyDescent="0.25">
      <c r="B41" s="11"/>
      <c r="H41" s="12"/>
      <c r="I41" s="12"/>
      <c r="K41" s="11"/>
      <c r="L41" s="13" t="str">
        <f>IF($A41="","",(H41+I41))</f>
        <v/>
      </c>
      <c r="M41" s="14" t="str">
        <f>IF($A41="","",IF((J41="Ready"),(TODAY()-K41),""))</f>
        <v/>
      </c>
    </row>
    <row r="42" spans="1:13" x14ac:dyDescent="0.25">
      <c r="B42" s="11"/>
      <c r="H42" s="12"/>
      <c r="I42" s="12"/>
      <c r="K42" s="11"/>
      <c r="L42" s="13" t="str">
        <f>IF($A42="","",(H42+I42))</f>
        <v/>
      </c>
      <c r="M42" s="14" t="str">
        <f>IF($A42="","",IF((J42="Ready"),(TODAY()-K42),""))</f>
        <v/>
      </c>
    </row>
    <row r="43" spans="1:13" x14ac:dyDescent="0.25">
      <c r="B43" s="11"/>
      <c r="H43" s="12"/>
      <c r="I43" s="12"/>
      <c r="K43" s="11"/>
      <c r="L43" s="13" t="str">
        <f>IF($A43="","",(H43+I43))</f>
        <v/>
      </c>
      <c r="M43" s="14" t="str">
        <f>IF($A43="","",IF((J43="Ready"),(TODAY()-K43),""))</f>
        <v/>
      </c>
    </row>
    <row r="44" spans="1:13" x14ac:dyDescent="0.25">
      <c r="B44" s="11"/>
      <c r="H44" s="12"/>
      <c r="I44" s="12"/>
      <c r="K44" s="11"/>
      <c r="L44" s="13" t="str">
        <f>IF($A44="","",(H44+I44))</f>
        <v/>
      </c>
      <c r="M44" s="14" t="str">
        <f>IF($A44="","",IF((J44="Ready"),(TODAY()-K44),""))</f>
        <v/>
      </c>
    </row>
    <row r="45" spans="1:13" x14ac:dyDescent="0.25">
      <c r="B45" s="11"/>
      <c r="H45" s="12"/>
      <c r="I45" s="12"/>
      <c r="K45" s="11"/>
      <c r="L45" s="13" t="str">
        <f>IF($A45="","",(H45+I45))</f>
        <v/>
      </c>
      <c r="M45" s="14" t="str">
        <f>IF($A45="","",IF((J45="Ready"),(TODAY()-K45),""))</f>
        <v/>
      </c>
    </row>
    <row r="46" spans="1:13" x14ac:dyDescent="0.25">
      <c r="B46" s="11"/>
      <c r="H46" s="12"/>
      <c r="I46" s="12"/>
      <c r="K46" s="11"/>
      <c r="L46" s="13" t="str">
        <f>IF($A46="","",(H46+I46))</f>
        <v/>
      </c>
      <c r="M46" s="14" t="str">
        <f>IF($A46="","",IF((J46="Ready"),(TODAY()-K46),""))</f>
        <v/>
      </c>
    </row>
    <row r="47" spans="1:13" x14ac:dyDescent="0.25">
      <c r="B47" s="11"/>
      <c r="H47" s="12"/>
      <c r="I47" s="12"/>
      <c r="K47" s="11"/>
      <c r="L47" s="13" t="str">
        <f>IF($A47="","",(H47+I47))</f>
        <v/>
      </c>
      <c r="M47" s="14" t="str">
        <f>IF($A47="","",IF((J47="Ready"),(TODAY()-K47),""))</f>
        <v/>
      </c>
    </row>
    <row r="48" spans="1:13" x14ac:dyDescent="0.25">
      <c r="B48" s="11"/>
      <c r="H48" s="12"/>
      <c r="I48" s="12"/>
      <c r="K48" s="11"/>
      <c r="L48" s="13" t="str">
        <f>IF($A48="","",(H48+I48))</f>
        <v/>
      </c>
      <c r="M48" s="14" t="str">
        <f>IF($A48="","",IF((J48="Ready"),(TODAY()-K48),""))</f>
        <v/>
      </c>
    </row>
    <row r="49" spans="1:13" x14ac:dyDescent="0.25">
      <c r="B49" s="11"/>
      <c r="H49" s="12"/>
      <c r="I49" s="12"/>
      <c r="K49" s="11"/>
      <c r="L49" s="13" t="str">
        <f>IF($A49="","",(H49+I49))</f>
        <v/>
      </c>
      <c r="M49" s="14" t="str">
        <f>IF($A49="","",IF((J49="Ready"),(TODAY()-K49),""))</f>
        <v/>
      </c>
    </row>
    <row r="50" spans="1:13" x14ac:dyDescent="0.25">
      <c r="B50" s="11"/>
      <c r="H50" s="12"/>
      <c r="I50" s="12"/>
      <c r="K50" s="11"/>
      <c r="L50" s="13" t="str">
        <f>IF($A50="","",(H50+I50))</f>
        <v/>
      </c>
      <c r="M50" s="14" t="str">
        <f>IF($A50="","",IF((J50="Ready"),(TODAY()-K50),""))</f>
        <v/>
      </c>
    </row>
    <row r="51" spans="1:13" x14ac:dyDescent="0.25">
      <c r="B51" s="11"/>
      <c r="H51" s="12"/>
      <c r="I51" s="12"/>
      <c r="K51" s="11"/>
      <c r="L51" s="13" t="str">
        <f>IF($A51="","",(H51+I51))</f>
        <v/>
      </c>
      <c r="M51" s="14" t="str">
        <f>IF($A51="","",IF((J51="Ready"),(TODAY()-K51),""))</f>
        <v/>
      </c>
    </row>
    <row r="52" spans="1:13" x14ac:dyDescent="0.25">
      <c r="B52" s="11"/>
      <c r="H52" s="12"/>
      <c r="I52" s="12"/>
      <c r="K52" s="11"/>
      <c r="L52" s="13" t="str">
        <f>IF($A52="","",(H52+I52))</f>
        <v/>
      </c>
      <c r="M52" s="14" t="str">
        <f>IF($A52="","",IF((J52="Ready"),(TODAY()-K52),""))</f>
        <v/>
      </c>
    </row>
    <row r="53" spans="1:13" x14ac:dyDescent="0.25">
      <c r="B53" s="11"/>
      <c r="H53" s="12"/>
      <c r="I53" s="12"/>
      <c r="K53" s="11"/>
      <c r="L53" s="13" t="str">
        <f>IF($A53="","",(H53+I53))</f>
        <v/>
      </c>
      <c r="M53" s="14" t="str">
        <f>IF($A53="","",IF((J53="Ready"),(TODAY()-K53),""))</f>
        <v/>
      </c>
    </row>
    <row r="54" spans="1:13" x14ac:dyDescent="0.25">
      <c r="B54" s="11"/>
      <c r="H54" s="12"/>
      <c r="I54" s="12"/>
      <c r="K54" s="11"/>
      <c r="L54" s="13" t="str">
        <f>IF($A54="","",(H54+I54))</f>
        <v/>
      </c>
      <c r="M54" s="14" t="str">
        <f>IF($A54="","",IF((J54="Ready"),(TODAY()-K54),""))</f>
        <v/>
      </c>
    </row>
    <row r="55" spans="1:13" x14ac:dyDescent="0.25">
      <c r="B55" s="11"/>
      <c r="H55" s="12"/>
      <c r="I55" s="12"/>
      <c r="K55" s="11"/>
      <c r="L55" s="13" t="str">
        <f>IF($A55="","",(H55+I55))</f>
        <v/>
      </c>
      <c r="M55" s="14" t="str">
        <f>IF($A55="","",IF((J55="Ready"),(TODAY()-K55),""))</f>
        <v/>
      </c>
    </row>
    <row r="56" spans="1:13" x14ac:dyDescent="0.25">
      <c r="B56" s="11"/>
      <c r="H56" s="12"/>
      <c r="I56" s="12"/>
      <c r="K56" s="11"/>
      <c r="L56" s="13" t="str">
        <f>IF($A56="","",(H56+I56))</f>
        <v/>
      </c>
      <c r="M56" s="14" t="str">
        <f>IF($A56="","",IF((J56="Ready"),(TODAY()-K56),""))</f>
        <v/>
      </c>
    </row>
    <row r="57" spans="1:13" x14ac:dyDescent="0.25">
      <c r="B57" s="11"/>
      <c r="H57" s="12"/>
      <c r="I57" s="12"/>
      <c r="K57" s="11"/>
      <c r="L57" s="13" t="str">
        <f>IF($A57="","",(H57+I57))</f>
        <v/>
      </c>
      <c r="M57" s="14" t="str">
        <f>IF($A57="","",IF((J57="Ready"),(TODAY()-K57),""))</f>
        <v/>
      </c>
    </row>
    <row r="58" spans="1:13" x14ac:dyDescent="0.25">
      <c r="B58" s="11"/>
      <c r="H58" s="12"/>
      <c r="I58" s="12"/>
      <c r="K58" s="11"/>
      <c r="L58" s="13" t="str">
        <f>IF($A58="","",(H58+I58))</f>
        <v/>
      </c>
      <c r="M58" s="14" t="str">
        <f>IF($A58="","",IF((J58="Ready"),(TODAY()-K58),""))</f>
        <v/>
      </c>
    </row>
    <row r="59" spans="1:13" x14ac:dyDescent="0.25">
      <c r="B59" s="11"/>
      <c r="H59" s="12"/>
      <c r="I59" s="12"/>
      <c r="K59" s="11"/>
      <c r="L59" s="13" t="str">
        <f>IF($A59="","",(H59+I59))</f>
        <v/>
      </c>
      <c r="M59" s="14" t="str">
        <f>IF($A59="","",IF((J59="Ready"),(TODAY()-K59),""))</f>
        <v/>
      </c>
    </row>
    <row r="60" spans="1:13" x14ac:dyDescent="0.25">
      <c r="B60" s="11"/>
      <c r="H60" s="12"/>
      <c r="I60" s="12"/>
      <c r="K60" s="11"/>
      <c r="L60" s="13" t="str">
        <f>IF($A60="","",(H60+I60))</f>
        <v/>
      </c>
      <c r="M60" s="14" t="str">
        <f>IF($A60="","",IF((J60="Ready"),(TODAY()-K60),""))</f>
        <v/>
      </c>
    </row>
    <row r="61" spans="1:13" x14ac:dyDescent="0.25">
      <c r="B61" s="11"/>
      <c r="H61" s="12"/>
      <c r="I61" s="12"/>
      <c r="K61" s="11"/>
      <c r="L61" s="13" t="str">
        <f>IF($A61="","",(H61+I61))</f>
        <v/>
      </c>
      <c r="M61" s="14" t="str">
        <f>IF($A61="","",IF((J61="Ready"),(TODAY()-K61),""))</f>
        <v/>
      </c>
    </row>
    <row r="62" spans="1:13" x14ac:dyDescent="0.25">
      <c r="B62" s="11"/>
      <c r="H62" s="12"/>
      <c r="I62" s="12"/>
      <c r="K62" s="11"/>
      <c r="L62" s="13" t="str">
        <f>IF($A62="","",(H62+I62))</f>
        <v/>
      </c>
      <c r="M62" s="14" t="str">
        <f>IF($A62="","",IF((J62="Ready"),(TODAY()-K62),""))</f>
        <v/>
      </c>
    </row>
    <row r="63" spans="1:13" x14ac:dyDescent="0.25">
      <c r="B63" s="11"/>
      <c r="H63" s="12"/>
      <c r="I63" s="12"/>
      <c r="K63" s="11"/>
      <c r="L63" s="13" t="str">
        <f>IF($A63="","",(H63+I63))</f>
        <v/>
      </c>
      <c r="M63" s="14" t="str">
        <f>IF($A63="","",IF((J63="Ready"),(TODAY()-K63),""))</f>
        <v/>
      </c>
    </row>
    <row r="64" spans="1:13" x14ac:dyDescent="0.25">
      <c r="B64" s="11"/>
      <c r="H64" s="12"/>
      <c r="I64" s="12"/>
      <c r="K64" s="11"/>
      <c r="L64" s="13" t="str">
        <f>IF($A64="","",(H64+I64))</f>
        <v/>
      </c>
      <c r="M64" s="14" t="str">
        <f>IF($A64="","",IF((J64="Ready"),(TODAY()-K64),""))</f>
        <v/>
      </c>
    </row>
    <row r="65" spans="1:13" x14ac:dyDescent="0.25">
      <c r="B65" s="11"/>
      <c r="H65" s="12"/>
      <c r="I65" s="12"/>
      <c r="K65" s="11"/>
      <c r="L65" s="13" t="str">
        <f>IF($A65="","",(H65+I65))</f>
        <v/>
      </c>
      <c r="M65" s="14" t="str">
        <f>IF($A65="","",IF((J65="Ready"),(TODAY()-K65),""))</f>
        <v/>
      </c>
    </row>
    <row r="66" spans="1:13" x14ac:dyDescent="0.25">
      <c r="B66" s="11"/>
      <c r="H66" s="12"/>
      <c r="I66" s="12"/>
      <c r="K66" s="11"/>
      <c r="L66" s="13" t="str">
        <f>IF($A66="","",(H66+I66))</f>
        <v/>
      </c>
      <c r="M66" s="14" t="str">
        <f>IF($A66="","",IF((J66="Ready"),(TODAY()-K66),""))</f>
        <v/>
      </c>
    </row>
    <row r="67" spans="1:13" x14ac:dyDescent="0.25">
      <c r="B67" s="11"/>
      <c r="H67" s="12"/>
      <c r="I67" s="12"/>
      <c r="K67" s="11"/>
      <c r="L67" s="13" t="str">
        <f>IF($A67="","",(H67+I67))</f>
        <v/>
      </c>
      <c r="M67" s="14" t="str">
        <f>IF($A67="","",IF((J67="Ready"),(TODAY()-K67),""))</f>
        <v/>
      </c>
    </row>
    <row r="68" spans="1:13" x14ac:dyDescent="0.25">
      <c r="B68" s="11"/>
      <c r="H68" s="12"/>
      <c r="I68" s="12"/>
      <c r="K68" s="11"/>
      <c r="L68" s="13" t="str">
        <f>IF($A68="","",(H68+I68))</f>
        <v/>
      </c>
      <c r="M68" s="14" t="str">
        <f>IF($A68="","",IF((J68="Ready"),(TODAY()-K68),""))</f>
        <v/>
      </c>
    </row>
    <row r="69" spans="1:13" x14ac:dyDescent="0.25">
      <c r="B69" s="11"/>
      <c r="H69" s="12"/>
      <c r="I69" s="12"/>
      <c r="K69" s="11"/>
      <c r="L69" s="13" t="str">
        <f>IF($A69="","",(H69+I69))</f>
        <v/>
      </c>
      <c r="M69" s="14" t="str">
        <f>IF($A69="","",IF((J69="Ready"),(TODAY()-K69),""))</f>
        <v/>
      </c>
    </row>
    <row r="70" spans="1:13" x14ac:dyDescent="0.25">
      <c r="B70" s="11"/>
      <c r="H70" s="12"/>
      <c r="I70" s="12"/>
      <c r="K70" s="11"/>
      <c r="L70" s="13" t="str">
        <f>IF($A70="","",(H70+I70))</f>
        <v/>
      </c>
      <c r="M70" s="14" t="str">
        <f>IF($A70="","",IF((J70="Ready"),(TODAY()-K70),""))</f>
        <v/>
      </c>
    </row>
    <row r="71" spans="1:13" x14ac:dyDescent="0.25">
      <c r="B71" s="11"/>
      <c r="H71" s="12"/>
      <c r="I71" s="12"/>
      <c r="K71" s="11"/>
      <c r="L71" s="13" t="str">
        <f>IF($A71="","",(H71+I71))</f>
        <v/>
      </c>
      <c r="M71" s="14" t="str">
        <f>IF($A71="","",IF((J71="Ready"),(TODAY()-K71),""))</f>
        <v/>
      </c>
    </row>
    <row r="72" spans="1:13" x14ac:dyDescent="0.25">
      <c r="B72" s="11"/>
      <c r="H72" s="12"/>
      <c r="I72" s="12"/>
      <c r="K72" s="11"/>
      <c r="L72" s="13" t="str">
        <f>IF($A72="","",(H72+I72))</f>
        <v/>
      </c>
      <c r="M72" s="14" t="str">
        <f>IF($A72="","",IF((J72="Ready"),(TODAY()-K72),""))</f>
        <v/>
      </c>
    </row>
    <row r="73" spans="1:13" x14ac:dyDescent="0.25">
      <c r="B73" s="11"/>
      <c r="H73" s="12"/>
      <c r="I73" s="12"/>
      <c r="K73" s="11"/>
      <c r="L73" s="13" t="str">
        <f>IF($A73="","",(H73+I73))</f>
        <v/>
      </c>
      <c r="M73" s="14" t="str">
        <f>IF($A73="","",IF((J73="Ready"),(TODAY()-K73),""))</f>
        <v/>
      </c>
    </row>
    <row r="74" spans="1:13" x14ac:dyDescent="0.25">
      <c r="B74" s="11"/>
      <c r="H74" s="12"/>
      <c r="I74" s="12"/>
      <c r="K74" s="11"/>
      <c r="L74" s="13" t="str">
        <f>IF($A74="","",(H74+I74))</f>
        <v/>
      </c>
      <c r="M74" s="14" t="str">
        <f>IF($A74="","",IF((J74="Ready"),(TODAY()-K74),""))</f>
        <v/>
      </c>
    </row>
    <row r="75" spans="1:13" x14ac:dyDescent="0.25">
      <c r="B75" s="11"/>
      <c r="H75" s="12"/>
      <c r="I75" s="12"/>
      <c r="K75" s="11"/>
      <c r="L75" s="13" t="str">
        <f>IF($A75="","",(H75+I75))</f>
        <v/>
      </c>
      <c r="M75" s="14" t="str">
        <f>IF($A75="","",IF((J75="Ready"),(TODAY()-K75),""))</f>
        <v/>
      </c>
    </row>
    <row r="76" spans="1:13" x14ac:dyDescent="0.25">
      <c r="B76" s="11"/>
      <c r="H76" s="12"/>
      <c r="I76" s="12"/>
      <c r="K76" s="11"/>
      <c r="L76" s="13" t="str">
        <f>IF($A76="","",(H76+I76))</f>
        <v/>
      </c>
      <c r="M76" s="14" t="str">
        <f>IF($A76="","",IF((J76="Ready"),(TODAY()-K76),""))</f>
        <v/>
      </c>
    </row>
    <row r="77" spans="1:13" x14ac:dyDescent="0.25">
      <c r="B77" s="11"/>
      <c r="H77" s="12"/>
      <c r="I77" s="12"/>
      <c r="K77" s="11"/>
      <c r="L77" s="13" t="str">
        <f>IF($A77="","",(H77+I77))</f>
        <v/>
      </c>
      <c r="M77" s="14" t="str">
        <f>IF($A77="","",IF((J77="Ready"),(TODAY()-K77),""))</f>
        <v/>
      </c>
    </row>
    <row r="78" spans="1:13" x14ac:dyDescent="0.25">
      <c r="B78" s="11"/>
      <c r="H78" s="12"/>
      <c r="I78" s="12"/>
      <c r="K78" s="11"/>
      <c r="L78" s="13" t="str">
        <f>IF($A78="","",(H78+I78))</f>
        <v/>
      </c>
      <c r="M78" s="14" t="str">
        <f>IF($A78="","",IF((J78="Ready"),(TODAY()-K78),""))</f>
        <v/>
      </c>
    </row>
    <row r="79" spans="1:13" x14ac:dyDescent="0.25">
      <c r="B79" s="11"/>
      <c r="H79" s="12"/>
      <c r="I79" s="12"/>
      <c r="K79" s="11"/>
      <c r="L79" s="13" t="str">
        <f>IF($A79="","",(H79+I79))</f>
        <v/>
      </c>
      <c r="M79" s="14" t="str">
        <f>IF($A79="","",IF((J79="Ready"),(TODAY()-K79),""))</f>
        <v/>
      </c>
    </row>
    <row r="80" spans="1:13" x14ac:dyDescent="0.25">
      <c r="B80" s="11"/>
      <c r="H80" s="12"/>
      <c r="I80" s="12"/>
      <c r="K80" s="11"/>
      <c r="L80" s="13" t="str">
        <f>IF($A80="","",(H80+I80))</f>
        <v/>
      </c>
      <c r="M80" s="14" t="str">
        <f>IF($A80="","",IF((J80="Ready"),(TODAY()-K80),""))</f>
        <v/>
      </c>
    </row>
    <row r="81" spans="1:13" x14ac:dyDescent="0.25">
      <c r="B81" s="11"/>
      <c r="H81" s="12"/>
      <c r="I81" s="12"/>
      <c r="K81" s="11"/>
      <c r="L81" s="13" t="str">
        <f>IF($A81="","",(H81+I81))</f>
        <v/>
      </c>
      <c r="M81" s="14" t="str">
        <f>IF($A81="","",IF((J81="Ready"),(TODAY()-K81),""))</f>
        <v/>
      </c>
    </row>
    <row r="82" spans="1:13" x14ac:dyDescent="0.25">
      <c r="B82" s="11"/>
      <c r="H82" s="12"/>
      <c r="I82" s="12"/>
      <c r="K82" s="11"/>
      <c r="L82" s="13" t="str">
        <f>IF($A82="","",(H82+I82))</f>
        <v/>
      </c>
      <c r="M82" s="14" t="str">
        <f>IF($A82="","",IF((J82="Ready"),(TODAY()-K82),""))</f>
        <v/>
      </c>
    </row>
    <row r="83" spans="1:13" x14ac:dyDescent="0.25">
      <c r="B83" s="11"/>
      <c r="H83" s="12"/>
      <c r="I83" s="12"/>
      <c r="K83" s="11"/>
      <c r="L83" s="13" t="str">
        <f>IF($A83="","",(H83+I83))</f>
        <v/>
      </c>
      <c r="M83" s="14" t="str">
        <f>IF($A83="","",IF((J83="Ready"),(TODAY()-K83),""))</f>
        <v/>
      </c>
    </row>
    <row r="84" spans="1:13" x14ac:dyDescent="0.25">
      <c r="B84" s="11"/>
      <c r="H84" s="12"/>
      <c r="I84" s="12"/>
      <c r="K84" s="11"/>
      <c r="L84" s="13" t="str">
        <f>IF($A84="","",(H84+I84))</f>
        <v/>
      </c>
      <c r="M84" s="14" t="str">
        <f>IF($A84="","",IF((J84="Ready"),(TODAY()-K84),""))</f>
        <v/>
      </c>
    </row>
    <row r="85" spans="1:13" x14ac:dyDescent="0.25">
      <c r="B85" s="11"/>
      <c r="H85" s="12"/>
      <c r="I85" s="12"/>
      <c r="K85" s="11"/>
      <c r="L85" s="13" t="str">
        <f>IF($A85="","",(H85+I85))</f>
        <v/>
      </c>
      <c r="M85" s="14" t="str">
        <f>IF($A85="","",IF((J85="Ready"),(TODAY()-K85),""))</f>
        <v/>
      </c>
    </row>
    <row r="86" spans="1:13" x14ac:dyDescent="0.25">
      <c r="B86" s="11"/>
      <c r="H86" s="12"/>
      <c r="I86" s="12"/>
      <c r="K86" s="11"/>
      <c r="L86" s="13" t="str">
        <f>IF($A86="","",(H86+I86))</f>
        <v/>
      </c>
      <c r="M86" s="14" t="str">
        <f>IF($A86="","",IF((J86="Ready"),(TODAY()-K86),""))</f>
        <v/>
      </c>
    </row>
    <row r="87" spans="1:13" x14ac:dyDescent="0.25">
      <c r="B87" s="11"/>
      <c r="H87" s="12"/>
      <c r="I87" s="12"/>
      <c r="K87" s="11"/>
      <c r="L87" s="13" t="str">
        <f>IF($A87="","",(H87+I87))</f>
        <v/>
      </c>
      <c r="M87" s="14" t="str">
        <f>IF($A87="","",IF((J87="Ready"),(TODAY()-K87),""))</f>
        <v/>
      </c>
    </row>
    <row r="88" spans="1:13" x14ac:dyDescent="0.25">
      <c r="B88" s="11"/>
      <c r="H88" s="12"/>
      <c r="I88" s="12"/>
      <c r="K88" s="11"/>
      <c r="L88" s="13" t="str">
        <f>IF($A88="","",(H88+I88))</f>
        <v/>
      </c>
      <c r="M88" s="14" t="str">
        <f>IF($A88="","",IF((J88="Ready"),(TODAY()-K88),""))</f>
        <v/>
      </c>
    </row>
    <row r="89" spans="1:13" x14ac:dyDescent="0.25">
      <c r="B89" s="11"/>
      <c r="H89" s="12"/>
      <c r="I89" s="12"/>
      <c r="K89" s="11"/>
      <c r="L89" s="13" t="str">
        <f>IF($A89="","",(H89+I89))</f>
        <v/>
      </c>
      <c r="M89" s="14" t="str">
        <f>IF($A89="","",IF((J89="Ready"),(TODAY()-K89),""))</f>
        <v/>
      </c>
    </row>
    <row r="90" spans="1:13" x14ac:dyDescent="0.25">
      <c r="B90" s="11"/>
      <c r="H90" s="12"/>
      <c r="I90" s="12"/>
      <c r="K90" s="11"/>
      <c r="L90" s="13" t="str">
        <f>IF($A90="","",(H90+I90))</f>
        <v/>
      </c>
      <c r="M90" s="14" t="str">
        <f>IF($A90="","",IF((J90="Ready"),(TODAY()-K90),""))</f>
        <v/>
      </c>
    </row>
    <row r="91" spans="1:13" x14ac:dyDescent="0.25">
      <c r="B91" s="11"/>
      <c r="H91" s="12"/>
      <c r="I91" s="12"/>
      <c r="K91" s="11"/>
      <c r="L91" s="13" t="str">
        <f>IF($A91="","",(H91+I91))</f>
        <v/>
      </c>
      <c r="M91" s="14" t="str">
        <f>IF($A91="","",IF((J91="Ready"),(TODAY()-K91),""))</f>
        <v/>
      </c>
    </row>
    <row r="92" spans="1:13" x14ac:dyDescent="0.25">
      <c r="B92" s="11"/>
      <c r="H92" s="12"/>
      <c r="I92" s="12"/>
      <c r="K92" s="11"/>
      <c r="L92" s="13" t="str">
        <f>IF($A92="","",(H92+I92))</f>
        <v/>
      </c>
      <c r="M92" s="14" t="str">
        <f>IF($A92="","",IF((J92="Ready"),(TODAY()-K92),""))</f>
        <v/>
      </c>
    </row>
    <row r="93" spans="1:13" x14ac:dyDescent="0.25">
      <c r="B93" s="11"/>
      <c r="H93" s="12"/>
      <c r="I93" s="12"/>
      <c r="K93" s="11"/>
      <c r="L93" s="13" t="str">
        <f>IF($A93="","",(H93+I93))</f>
        <v/>
      </c>
      <c r="M93" s="14" t="str">
        <f>IF($A93="","",IF((J93="Ready"),(TODAY()-K93),""))</f>
        <v/>
      </c>
    </row>
    <row r="94" spans="1:13" x14ac:dyDescent="0.25">
      <c r="B94" s="11"/>
      <c r="H94" s="12"/>
      <c r="I94" s="12"/>
      <c r="K94" s="11"/>
      <c r="L94" s="13" t="str">
        <f>IF($A94="","",(H94+I94))</f>
        <v/>
      </c>
      <c r="M94" s="14" t="str">
        <f>IF($A94="","",IF((J94="Ready"),(TODAY()-K94),""))</f>
        <v/>
      </c>
    </row>
    <row r="95" spans="1:13" x14ac:dyDescent="0.25">
      <c r="B95" s="11"/>
      <c r="H95" s="12"/>
      <c r="I95" s="12"/>
      <c r="K95" s="11"/>
      <c r="L95" s="13" t="str">
        <f>IF($A95="","",(H95+I95))</f>
        <v/>
      </c>
      <c r="M95" s="14" t="str">
        <f>IF($A95="","",IF((J95="Ready"),(TODAY()-K95),""))</f>
        <v/>
      </c>
    </row>
    <row r="96" spans="1:13" x14ac:dyDescent="0.25">
      <c r="B96" s="11"/>
      <c r="H96" s="12"/>
      <c r="I96" s="12"/>
      <c r="K96" s="11"/>
      <c r="L96" s="13" t="str">
        <f>IF($A96="","",(H96+I96))</f>
        <v/>
      </c>
      <c r="M96" s="14" t="str">
        <f>IF($A96="","",IF((J96="Ready"),(TODAY()-K96),""))</f>
        <v/>
      </c>
    </row>
    <row r="97" spans="1:13" x14ac:dyDescent="0.25">
      <c r="B97" s="11"/>
      <c r="H97" s="12"/>
      <c r="I97" s="12"/>
      <c r="K97" s="11"/>
      <c r="L97" s="13" t="str">
        <f>IF($A97="","",(H97+I97))</f>
        <v/>
      </c>
      <c r="M97" s="14" t="str">
        <f>IF($A97="","",IF((J97="Ready"),(TODAY()-K97),""))</f>
        <v/>
      </c>
    </row>
    <row r="98" spans="1:13" x14ac:dyDescent="0.25">
      <c r="B98" s="11"/>
      <c r="H98" s="12"/>
      <c r="I98" s="12"/>
      <c r="K98" s="11"/>
      <c r="L98" s="13" t="str">
        <f>IF($A98="","",(H98+I98))</f>
        <v/>
      </c>
      <c r="M98" s="14" t="str">
        <f>IF($A98="","",IF((J98="Ready"),(TODAY()-K98),""))</f>
        <v/>
      </c>
    </row>
    <row r="99" spans="1:13" x14ac:dyDescent="0.25">
      <c r="B99" s="11"/>
      <c r="H99" s="12"/>
      <c r="I99" s="12"/>
      <c r="K99" s="11"/>
      <c r="L99" s="13" t="str">
        <f>IF($A99="","",(H99+I99))</f>
        <v/>
      </c>
      <c r="M99" s="14" t="str">
        <f>IF($A99="","",IF((J99="Ready"),(TODAY()-K99),""))</f>
        <v/>
      </c>
    </row>
    <row r="100" spans="1:13" x14ac:dyDescent="0.25">
      <c r="B100" s="11"/>
      <c r="H100" s="12"/>
      <c r="I100" s="12"/>
      <c r="K100" s="11"/>
      <c r="L100" s="13" t="str">
        <f>IF($A100="","",(H100+I100))</f>
        <v/>
      </c>
      <c r="M100" s="14" t="str">
        <f>IF($A100="","",IF((J100="Ready"),(TODAY()-K100),""))</f>
        <v/>
      </c>
    </row>
    <row r="101" spans="1:13" x14ac:dyDescent="0.25">
      <c r="B101" s="11"/>
      <c r="H101" s="12"/>
      <c r="I101" s="12"/>
      <c r="K101" s="11"/>
      <c r="L101" s="13" t="str">
        <f>IF($A101="","",(H101+I101))</f>
        <v/>
      </c>
      <c r="M101" s="14" t="str">
        <f>IF($A101="","",IF((J101="Ready"),(TODAY()-K101),""))</f>
        <v/>
      </c>
    </row>
    <row r="102" spans="1:13" x14ac:dyDescent="0.25">
      <c r="B102" s="11"/>
      <c r="H102" s="12"/>
      <c r="I102" s="12"/>
      <c r="K102" s="11"/>
      <c r="L102" s="13" t="str">
        <f>IF($A102="","",(H102+I102))</f>
        <v/>
      </c>
      <c r="M102" s="14" t="str">
        <f>IF($A102="","",IF((J102="Ready"),(TODAY()-K102),""))</f>
        <v/>
      </c>
    </row>
    <row r="103" spans="1:13" x14ac:dyDescent="0.25">
      <c r="B103" s="11"/>
      <c r="H103" s="12"/>
      <c r="I103" s="12"/>
      <c r="K103" s="11"/>
      <c r="L103" s="13" t="str">
        <f>IF($A103="","",(H103+I103))</f>
        <v/>
      </c>
      <c r="M103" s="14" t="str">
        <f>IF($A103="","",IF((J103="Ready"),(TODAY()-K103),""))</f>
        <v/>
      </c>
    </row>
    <row r="104" spans="1:13" x14ac:dyDescent="0.25">
      <c r="B104" s="11"/>
      <c r="H104" s="12"/>
      <c r="I104" s="12"/>
      <c r="K104" s="11"/>
      <c r="L104" s="13" t="str">
        <f>IF($A104="","",(H104+I104))</f>
        <v/>
      </c>
      <c r="M104" s="14" t="str">
        <f>IF($A104="","",IF((J104="Ready"),(TODAY()-K104),""))</f>
        <v/>
      </c>
    </row>
    <row r="105" spans="1:13" x14ac:dyDescent="0.25">
      <c r="B105" s="11"/>
      <c r="H105" s="12"/>
      <c r="I105" s="12"/>
      <c r="K105" s="11"/>
      <c r="L105" s="13" t="str">
        <f>IF($A105="","",(H105+I105))</f>
        <v/>
      </c>
      <c r="M105" s="14" t="str">
        <f>IF($A105="","",IF((J105="Ready"),(TODAY()-K105),""))</f>
        <v/>
      </c>
    </row>
    <row r="106" spans="1:13" x14ac:dyDescent="0.25">
      <c r="B106" s="11"/>
      <c r="H106" s="12"/>
      <c r="I106" s="12"/>
      <c r="K106" s="11"/>
      <c r="L106" s="13" t="str">
        <f>IF($A106="","",(H106+I106))</f>
        <v/>
      </c>
      <c r="M106" s="14" t="str">
        <f>IF($A106="","",IF((J106="Ready"),(TODAY()-K106),""))</f>
        <v/>
      </c>
    </row>
    <row r="107" spans="1:13" x14ac:dyDescent="0.25">
      <c r="B107" s="11"/>
      <c r="H107" s="12"/>
      <c r="I107" s="12"/>
      <c r="K107" s="11"/>
      <c r="L107" s="13" t="str">
        <f>IF($A107="","",(H107+I107))</f>
        <v/>
      </c>
      <c r="M107" s="14" t="str">
        <f>IF($A107="","",IF((J107="Ready"),(TODAY()-K107),""))</f>
        <v/>
      </c>
    </row>
    <row r="108" spans="1:13" x14ac:dyDescent="0.25">
      <c r="B108" s="11"/>
      <c r="H108" s="12"/>
      <c r="I108" s="12"/>
      <c r="K108" s="11"/>
      <c r="L108" s="13" t="str">
        <f>IF($A108="","",(H108+I108))</f>
        <v/>
      </c>
      <c r="M108" s="14" t="str">
        <f>IF($A108="","",IF((J108="Ready"),(TODAY()-K108),""))</f>
        <v/>
      </c>
    </row>
    <row r="109" spans="1:13" x14ac:dyDescent="0.25">
      <c r="B109" s="11"/>
      <c r="H109" s="12"/>
      <c r="I109" s="12"/>
      <c r="K109" s="11"/>
      <c r="L109" s="13" t="str">
        <f>IF($A109="","",(H109+I109))</f>
        <v/>
      </c>
      <c r="M109" s="14" t="str">
        <f>IF($A109="","",IF((J109="Ready"),(TODAY()-K109),""))</f>
        <v/>
      </c>
    </row>
    <row r="110" spans="1:13" x14ac:dyDescent="0.25">
      <c r="B110" s="11"/>
      <c r="H110" s="12"/>
      <c r="I110" s="12"/>
      <c r="K110" s="11"/>
      <c r="L110" s="13" t="str">
        <f>IF($A110="","",(H110+I110))</f>
        <v/>
      </c>
      <c r="M110" s="14" t="str">
        <f>IF($A110="","",IF((J110="Ready"),(TODAY()-K110),""))</f>
        <v/>
      </c>
    </row>
    <row r="111" spans="1:13" x14ac:dyDescent="0.25">
      <c r="B111" s="11"/>
      <c r="H111" s="12"/>
      <c r="I111" s="12"/>
      <c r="K111" s="11"/>
      <c r="L111" s="13" t="str">
        <f>IF($A111="","",(H111+I111))</f>
        <v/>
      </c>
      <c r="M111" s="14" t="str">
        <f>IF($A111="","",IF((J111="Ready"),(TODAY()-K111),""))</f>
        <v/>
      </c>
    </row>
    <row r="112" spans="1:13" x14ac:dyDescent="0.25">
      <c r="B112" s="11"/>
      <c r="H112" s="12"/>
      <c r="I112" s="12"/>
      <c r="K112" s="11"/>
      <c r="L112" s="13" t="str">
        <f>IF($A112="","",(H112+I112))</f>
        <v/>
      </c>
      <c r="M112" s="14" t="str">
        <f>IF($A112="","",IF((J112="Ready"),(TODAY()-K112),""))</f>
        <v/>
      </c>
    </row>
    <row r="113" spans="1:13" x14ac:dyDescent="0.25">
      <c r="B113" s="11"/>
      <c r="H113" s="12"/>
      <c r="I113" s="12"/>
      <c r="K113" s="11"/>
      <c r="L113" s="13" t="str">
        <f>IF($A113="","",(H113+I113))</f>
        <v/>
      </c>
      <c r="M113" s="14" t="str">
        <f>IF($A113="","",IF((J113="Ready"),(TODAY()-K113),""))</f>
        <v/>
      </c>
    </row>
    <row r="114" spans="1:13" x14ac:dyDescent="0.25">
      <c r="B114" s="11"/>
      <c r="H114" s="12"/>
      <c r="I114" s="12"/>
      <c r="K114" s="11"/>
      <c r="L114" s="13" t="str">
        <f>IF($A114="","",(H114+I114))</f>
        <v/>
      </c>
      <c r="M114" s="14" t="str">
        <f>IF($A114="","",IF((J114="Ready"),(TODAY()-K114),""))</f>
        <v/>
      </c>
    </row>
    <row r="115" spans="1:13" x14ac:dyDescent="0.25">
      <c r="B115" s="11"/>
      <c r="H115" s="12"/>
      <c r="I115" s="12"/>
      <c r="K115" s="11"/>
      <c r="L115" s="13" t="str">
        <f>IF($A115="","",(H115+I115))</f>
        <v/>
      </c>
      <c r="M115" s="14" t="str">
        <f>IF($A115="","",IF((J115="Ready"),(TODAY()-K115),""))</f>
        <v/>
      </c>
    </row>
    <row r="116" spans="1:13" x14ac:dyDescent="0.25">
      <c r="B116" s="11"/>
      <c r="H116" s="12"/>
      <c r="I116" s="12"/>
      <c r="K116" s="11"/>
      <c r="L116" s="13" t="str">
        <f>IF($A116="","",(H116+I116))</f>
        <v/>
      </c>
      <c r="M116" s="14" t="str">
        <f>IF($A116="","",IF((J116="Ready"),(TODAY()-K116),""))</f>
        <v/>
      </c>
    </row>
    <row r="117" spans="1:13" x14ac:dyDescent="0.25">
      <c r="B117" s="11"/>
      <c r="H117" s="12"/>
      <c r="I117" s="12"/>
      <c r="K117" s="11"/>
      <c r="L117" s="13" t="str">
        <f>IF($A117="","",(H117+I117))</f>
        <v/>
      </c>
      <c r="M117" s="14" t="str">
        <f>IF($A117="","",IF((J117="Ready"),(TODAY()-K117),""))</f>
        <v/>
      </c>
    </row>
    <row r="118" spans="1:13" x14ac:dyDescent="0.25">
      <c r="B118" s="11"/>
      <c r="H118" s="12"/>
      <c r="I118" s="12"/>
      <c r="K118" s="11"/>
      <c r="L118" s="13" t="str">
        <f>IF($A118="","",(H118+I118))</f>
        <v/>
      </c>
      <c r="M118" s="14" t="str">
        <f>IF($A118="","",IF((J118="Ready"),(TODAY()-K118),""))</f>
        <v/>
      </c>
    </row>
    <row r="119" spans="1:13" x14ac:dyDescent="0.25">
      <c r="B119" s="11"/>
      <c r="H119" s="12"/>
      <c r="I119" s="12"/>
      <c r="K119" s="11"/>
      <c r="L119" s="13" t="str">
        <f>IF($A119="","",(H119+I119))</f>
        <v/>
      </c>
      <c r="M119" s="14" t="str">
        <f>IF($A119="","",IF((J119="Ready"),(TODAY()-K119),""))</f>
        <v/>
      </c>
    </row>
    <row r="120" spans="1:13" x14ac:dyDescent="0.25">
      <c r="B120" s="11"/>
      <c r="H120" s="12"/>
      <c r="I120" s="12"/>
      <c r="K120" s="11"/>
      <c r="L120" s="13" t="str">
        <f>IF($A120="","",(H120+I120))</f>
        <v/>
      </c>
      <c r="M120" s="14" t="str">
        <f>IF($A120="","",IF((J120="Ready"),(TODAY()-K120),""))</f>
        <v/>
      </c>
    </row>
    <row r="121" spans="1:13" x14ac:dyDescent="0.25">
      <c r="B121" s="11"/>
      <c r="H121" s="12"/>
      <c r="I121" s="12"/>
      <c r="K121" s="11"/>
      <c r="L121" s="13" t="str">
        <f>IF($A121="","",(H121+I121))</f>
        <v/>
      </c>
      <c r="M121" s="14" t="str">
        <f>IF($A121="","",IF((J121="Ready"),(TODAY()-K121),""))</f>
        <v/>
      </c>
    </row>
    <row r="122" spans="1:13" x14ac:dyDescent="0.25">
      <c r="B122" s="11"/>
      <c r="H122" s="12"/>
      <c r="I122" s="12"/>
      <c r="K122" s="11"/>
      <c r="L122" s="13" t="str">
        <f>IF($A122="","",(H122+I122))</f>
        <v/>
      </c>
      <c r="M122" s="14" t="str">
        <f>IF($A122="","",IF((J122="Ready"),(TODAY()-K122),""))</f>
        <v/>
      </c>
    </row>
    <row r="123" spans="1:13" x14ac:dyDescent="0.25">
      <c r="B123" s="11"/>
      <c r="H123" s="12"/>
      <c r="I123" s="12"/>
      <c r="K123" s="11"/>
      <c r="L123" s="13" t="str">
        <f>IF($A123="","",(H123+I123))</f>
        <v/>
      </c>
      <c r="M123" s="14" t="str">
        <f>IF($A123="","",IF((J123="Ready"),(TODAY()-K123),""))</f>
        <v/>
      </c>
    </row>
    <row r="124" spans="1:13" x14ac:dyDescent="0.25">
      <c r="B124" s="11"/>
      <c r="H124" s="12"/>
      <c r="I124" s="12"/>
      <c r="K124" s="11"/>
      <c r="L124" s="13" t="str">
        <f>IF($A124="","",(H124+I124))</f>
        <v/>
      </c>
      <c r="M124" s="14" t="str">
        <f>IF($A124="","",IF((J124="Ready"),(TODAY()-K124),""))</f>
        <v/>
      </c>
    </row>
    <row r="125" spans="1:13" x14ac:dyDescent="0.25">
      <c r="B125" s="11"/>
      <c r="H125" s="12"/>
      <c r="I125" s="12"/>
      <c r="K125" s="11"/>
      <c r="L125" s="13" t="str">
        <f>IF($A125="","",(H125+I125))</f>
        <v/>
      </c>
      <c r="M125" s="14" t="str">
        <f>IF($A125="","",IF((J125="Ready"),(TODAY()-K125),""))</f>
        <v/>
      </c>
    </row>
    <row r="126" spans="1:13" x14ac:dyDescent="0.25">
      <c r="B126" s="11"/>
      <c r="H126" s="12"/>
      <c r="I126" s="12"/>
      <c r="K126" s="11"/>
      <c r="L126" s="13" t="str">
        <f>IF($A126="","",(H126+I126))</f>
        <v/>
      </c>
      <c r="M126" s="14" t="str">
        <f>IF($A126="","",IF((J126="Ready"),(TODAY()-K126),""))</f>
        <v/>
      </c>
    </row>
    <row r="127" spans="1:13" x14ac:dyDescent="0.25">
      <c r="B127" s="11"/>
      <c r="H127" s="12"/>
      <c r="I127" s="12"/>
      <c r="K127" s="11"/>
      <c r="L127" s="13" t="str">
        <f>IF($A127="","",(H127+I127))</f>
        <v/>
      </c>
      <c r="M127" s="14" t="str">
        <f>IF($A127="","",IF((J127="Ready"),(TODAY()-K127),""))</f>
        <v/>
      </c>
    </row>
    <row r="128" spans="1:13" x14ac:dyDescent="0.25">
      <c r="B128" s="11"/>
      <c r="H128" s="12"/>
      <c r="I128" s="12"/>
      <c r="K128" s="11"/>
      <c r="L128" s="13" t="str">
        <f>IF($A128="","",(H128+I128))</f>
        <v/>
      </c>
      <c r="M128" s="14" t="str">
        <f>IF($A128="","",IF((J128="Ready"),(TODAY()-K128),""))</f>
        <v/>
      </c>
    </row>
    <row r="129" spans="1:13" x14ac:dyDescent="0.25">
      <c r="B129" s="11"/>
      <c r="H129" s="12"/>
      <c r="I129" s="12"/>
      <c r="K129" s="11"/>
      <c r="L129" s="13" t="str">
        <f>IF($A129="","",(H129+I129))</f>
        <v/>
      </c>
      <c r="M129" s="14" t="str">
        <f>IF($A129="","",IF((J129="Ready"),(TODAY()-K129),""))</f>
        <v/>
      </c>
    </row>
    <row r="130" spans="1:13" x14ac:dyDescent="0.25">
      <c r="B130" s="11"/>
      <c r="H130" s="12"/>
      <c r="I130" s="12"/>
      <c r="K130" s="11"/>
      <c r="L130" s="13" t="str">
        <f>IF($A130="","",(H130+I130))</f>
        <v/>
      </c>
      <c r="M130" s="14" t="str">
        <f>IF($A130="","",IF((J130="Ready"),(TODAY()-K130),""))</f>
        <v/>
      </c>
    </row>
    <row r="131" spans="1:13" x14ac:dyDescent="0.25">
      <c r="B131" s="11"/>
      <c r="H131" s="12"/>
      <c r="I131" s="12"/>
      <c r="K131" s="11"/>
      <c r="L131" s="13" t="str">
        <f>IF($A131="","",(H131+I131))</f>
        <v/>
      </c>
      <c r="M131" s="14" t="str">
        <f>IF($A131="","",IF((J131="Ready"),(TODAY()-K131),""))</f>
        <v/>
      </c>
    </row>
    <row r="132" spans="1:13" x14ac:dyDescent="0.25">
      <c r="B132" s="11"/>
      <c r="H132" s="12"/>
      <c r="I132" s="12"/>
      <c r="K132" s="11"/>
      <c r="L132" s="13" t="str">
        <f>IF($A132="","",(H132+I132))</f>
        <v/>
      </c>
      <c r="M132" s="14" t="str">
        <f>IF($A132="","",IF((J132="Ready"),(TODAY()-K132),""))</f>
        <v/>
      </c>
    </row>
    <row r="133" spans="1:13" x14ac:dyDescent="0.25">
      <c r="B133" s="11"/>
      <c r="H133" s="12"/>
      <c r="I133" s="12"/>
      <c r="K133" s="11"/>
      <c r="L133" s="13" t="str">
        <f>IF($A133="","",(H133+I133))</f>
        <v/>
      </c>
      <c r="M133" s="14" t="str">
        <f>IF($A133="","",IF((J133="Ready"),(TODAY()-K133),""))</f>
        <v/>
      </c>
    </row>
    <row r="134" spans="1:13" x14ac:dyDescent="0.25">
      <c r="B134" s="11"/>
      <c r="H134" s="12"/>
      <c r="I134" s="12"/>
      <c r="K134" s="11"/>
      <c r="L134" s="13" t="str">
        <f>IF($A134="","",(H134+I134))</f>
        <v/>
      </c>
      <c r="M134" s="14" t="str">
        <f>IF($A134="","",IF((J134="Ready"),(TODAY()-K134),""))</f>
        <v/>
      </c>
    </row>
    <row r="135" spans="1:13" x14ac:dyDescent="0.25">
      <c r="B135" s="11"/>
      <c r="H135" s="12"/>
      <c r="I135" s="12"/>
      <c r="K135" s="11"/>
      <c r="L135" s="13" t="str">
        <f>IF($A135="","",(H135+I135))</f>
        <v/>
      </c>
      <c r="M135" s="14" t="str">
        <f>IF($A135="","",IF((J135="Ready"),(TODAY()-K135),""))</f>
        <v/>
      </c>
    </row>
    <row r="136" spans="1:13" x14ac:dyDescent="0.25">
      <c r="B136" s="11"/>
      <c r="H136" s="12"/>
      <c r="I136" s="12"/>
      <c r="K136" s="11"/>
      <c r="L136" s="13" t="str">
        <f>IF($A136="","",(H136+I136))</f>
        <v/>
      </c>
      <c r="M136" s="14" t="str">
        <f>IF($A136="","",IF((J136="Ready"),(TODAY()-K136),""))</f>
        <v/>
      </c>
    </row>
    <row r="137" spans="1:13" x14ac:dyDescent="0.25">
      <c r="B137" s="11"/>
      <c r="H137" s="12"/>
      <c r="I137" s="12"/>
      <c r="K137" s="11"/>
      <c r="L137" s="13" t="str">
        <f>IF($A137="","",(H137+I137))</f>
        <v/>
      </c>
      <c r="M137" s="14" t="str">
        <f>IF($A137="","",IF((J137="Ready"),(TODAY()-K137),""))</f>
        <v/>
      </c>
    </row>
    <row r="138" spans="1:13" x14ac:dyDescent="0.25">
      <c r="B138" s="11"/>
      <c r="H138" s="12"/>
      <c r="I138" s="12"/>
      <c r="K138" s="11"/>
      <c r="L138" s="13" t="str">
        <f>IF($A138="","",(H138+I138))</f>
        <v/>
      </c>
      <c r="M138" s="14" t="str">
        <f>IF($A138="","",IF((J138="Ready"),(TODAY()-K138),""))</f>
        <v/>
      </c>
    </row>
    <row r="139" spans="1:13" x14ac:dyDescent="0.25">
      <c r="B139" s="11"/>
      <c r="H139" s="12"/>
      <c r="I139" s="12"/>
      <c r="K139" s="11"/>
      <c r="L139" s="13" t="str">
        <f>IF($A139="","",(H139+I139))</f>
        <v/>
      </c>
      <c r="M139" s="14" t="str">
        <f>IF($A139="","",IF((J139="Ready"),(TODAY()-K139),""))</f>
        <v/>
      </c>
    </row>
    <row r="140" spans="1:13" x14ac:dyDescent="0.25">
      <c r="B140" s="11"/>
      <c r="H140" s="12"/>
      <c r="I140" s="12"/>
      <c r="K140" s="11"/>
      <c r="L140" s="13" t="str">
        <f>IF($A140="","",(H140+I140))</f>
        <v/>
      </c>
      <c r="M140" s="14" t="str">
        <f>IF($A140="","",IF((J140="Ready"),(TODAY()-K140),""))</f>
        <v/>
      </c>
    </row>
    <row r="141" spans="1:13" x14ac:dyDescent="0.25">
      <c r="B141" s="11"/>
      <c r="H141" s="12"/>
      <c r="I141" s="12"/>
      <c r="K141" s="11"/>
      <c r="L141" s="13" t="str">
        <f>IF($A141="","",(H141+I141))</f>
        <v/>
      </c>
      <c r="M141" s="14" t="str">
        <f>IF($A141="","",IF((J141="Ready"),(TODAY()-K141),""))</f>
        <v/>
      </c>
    </row>
    <row r="142" spans="1:13" x14ac:dyDescent="0.25">
      <c r="B142" s="11"/>
      <c r="H142" s="12"/>
      <c r="I142" s="12"/>
      <c r="K142" s="11"/>
      <c r="L142" s="13" t="str">
        <f>IF($A142="","",(H142+I142))</f>
        <v/>
      </c>
      <c r="M142" s="14" t="str">
        <f>IF($A142="","",IF((J142="Ready"),(TODAY()-K142),""))</f>
        <v/>
      </c>
    </row>
    <row r="143" spans="1:13" x14ac:dyDescent="0.25">
      <c r="B143" s="11"/>
      <c r="H143" s="12"/>
      <c r="I143" s="12"/>
      <c r="K143" s="11"/>
      <c r="L143" s="13" t="str">
        <f>IF($A143="","",(H143+I143))</f>
        <v/>
      </c>
      <c r="M143" s="14" t="str">
        <f>IF($A143="","",IF((J143="Ready"),(TODAY()-K143),""))</f>
        <v/>
      </c>
    </row>
    <row r="144" spans="1:13" x14ac:dyDescent="0.25">
      <c r="B144" s="11"/>
      <c r="H144" s="12"/>
      <c r="I144" s="12"/>
      <c r="K144" s="11"/>
      <c r="L144" s="13" t="str">
        <f>IF($A144="","",(H144+I144))</f>
        <v/>
      </c>
      <c r="M144" s="14" t="str">
        <f>IF($A144="","",IF((J144="Ready"),(TODAY()-K144),""))</f>
        <v/>
      </c>
    </row>
    <row r="145" spans="1:13" x14ac:dyDescent="0.25">
      <c r="B145" s="11"/>
      <c r="H145" s="12"/>
      <c r="I145" s="12"/>
      <c r="K145" s="11"/>
      <c r="L145" s="13" t="str">
        <f>IF($A145="","",(H145+I145))</f>
        <v/>
      </c>
      <c r="M145" s="14" t="str">
        <f>IF($A145="","",IF((J145="Ready"),(TODAY()-K145),""))</f>
        <v/>
      </c>
    </row>
    <row r="146" spans="1:13" x14ac:dyDescent="0.25">
      <c r="B146" s="11"/>
      <c r="H146" s="12"/>
      <c r="I146" s="12"/>
      <c r="K146" s="11"/>
      <c r="L146" s="13" t="str">
        <f>IF($A146="","",(H146+I146))</f>
        <v/>
      </c>
      <c r="M146" s="14" t="str">
        <f>IF($A146="","",IF((J146="Ready"),(TODAY()-K146),""))</f>
        <v/>
      </c>
    </row>
    <row r="147" spans="1:13" x14ac:dyDescent="0.25">
      <c r="B147" s="11"/>
      <c r="H147" s="12"/>
      <c r="I147" s="12"/>
      <c r="K147" s="11"/>
      <c r="L147" s="13" t="str">
        <f>IF($A147="","",(H147+I147))</f>
        <v/>
      </c>
      <c r="M147" s="14" t="str">
        <f>IF($A147="","",IF((J147="Ready"),(TODAY()-K147),""))</f>
        <v/>
      </c>
    </row>
    <row r="148" spans="1:13" x14ac:dyDescent="0.25">
      <c r="B148" s="11"/>
      <c r="H148" s="12"/>
      <c r="I148" s="12"/>
      <c r="K148" s="11"/>
      <c r="L148" s="13" t="str">
        <f>IF($A148="","",(H148+I148))</f>
        <v/>
      </c>
      <c r="M148" s="14" t="str">
        <f>IF($A148="","",IF((J148="Ready"),(TODAY()-K148),""))</f>
        <v/>
      </c>
    </row>
    <row r="149" spans="1:13" x14ac:dyDescent="0.25">
      <c r="B149" s="11"/>
      <c r="H149" s="12"/>
      <c r="I149" s="12"/>
      <c r="K149" s="11"/>
      <c r="L149" s="13" t="str">
        <f>IF($A149="","",(H149+I149))</f>
        <v/>
      </c>
      <c r="M149" s="14" t="str">
        <f>IF($A149="","",IF((J149="Ready"),(TODAY()-K149),""))</f>
        <v/>
      </c>
    </row>
    <row r="150" spans="1:13" x14ac:dyDescent="0.25">
      <c r="B150" s="11"/>
      <c r="H150" s="12"/>
      <c r="I150" s="12"/>
      <c r="K150" s="11"/>
      <c r="L150" s="13" t="str">
        <f>IF($A150="","",(H150+I150))</f>
        <v/>
      </c>
      <c r="M150" s="14" t="str">
        <f>IF($A150="","",IF((J150="Ready"),(TODAY()-K150),""))</f>
        <v/>
      </c>
    </row>
    <row r="151" spans="1:13" x14ac:dyDescent="0.25">
      <c r="B151" s="11"/>
      <c r="H151" s="12"/>
      <c r="I151" s="12"/>
      <c r="K151" s="11"/>
      <c r="L151" s="13" t="str">
        <f>IF($A151="","",(H151+I151))</f>
        <v/>
      </c>
      <c r="M151" s="14" t="str">
        <f>IF($A151="","",IF((J151="Ready"),(TODAY()-K151),""))</f>
        <v/>
      </c>
    </row>
    <row r="152" spans="1:13" x14ac:dyDescent="0.25">
      <c r="B152" s="11"/>
      <c r="H152" s="12"/>
      <c r="I152" s="12"/>
      <c r="K152" s="11"/>
      <c r="L152" s="13" t="str">
        <f>IF($A152="","",(H152+I152))</f>
        <v/>
      </c>
      <c r="M152" s="14" t="str">
        <f>IF($A152="","",IF((J152="Ready"),(TODAY()-K152),""))</f>
        <v/>
      </c>
    </row>
    <row r="153" spans="1:13" x14ac:dyDescent="0.25">
      <c r="B153" s="11"/>
      <c r="H153" s="12"/>
      <c r="I153" s="12"/>
      <c r="K153" s="11"/>
      <c r="L153" s="13" t="str">
        <f>IF($A153="","",(H153+I153))</f>
        <v/>
      </c>
      <c r="M153" s="14" t="str">
        <f>IF($A153="","",IF((J153="Ready"),(TODAY()-K153),""))</f>
        <v/>
      </c>
    </row>
    <row r="154" spans="1:13" x14ac:dyDescent="0.25">
      <c r="B154" s="11"/>
      <c r="H154" s="12"/>
      <c r="I154" s="12"/>
      <c r="K154" s="11"/>
      <c r="L154" s="13" t="str">
        <f>IF($A154="","",(H154+I154))</f>
        <v/>
      </c>
      <c r="M154" s="14" t="str">
        <f>IF($A154="","",IF((J154="Ready"),(TODAY()-K154),""))</f>
        <v/>
      </c>
    </row>
    <row r="155" spans="1:13" x14ac:dyDescent="0.25">
      <c r="B155" s="11"/>
      <c r="H155" s="12"/>
      <c r="I155" s="12"/>
      <c r="K155" s="11"/>
      <c r="L155" s="13" t="str">
        <f>IF($A155="","",(H155+I155))</f>
        <v/>
      </c>
      <c r="M155" s="14" t="str">
        <f>IF($A155="","",IF((J155="Ready"),(TODAY()-K155),""))</f>
        <v/>
      </c>
    </row>
    <row r="156" spans="1:13" x14ac:dyDescent="0.25">
      <c r="B156" s="11"/>
      <c r="H156" s="12"/>
      <c r="I156" s="12"/>
      <c r="K156" s="11"/>
      <c r="L156" s="13" t="str">
        <f>IF($A156="","",(H156+I156))</f>
        <v/>
      </c>
      <c r="M156" s="14" t="str">
        <f>IF($A156="","",IF((J156="Ready"),(TODAY()-K156),""))</f>
        <v/>
      </c>
    </row>
    <row r="157" spans="1:13" x14ac:dyDescent="0.25">
      <c r="B157" s="11"/>
      <c r="H157" s="12"/>
      <c r="I157" s="12"/>
      <c r="K157" s="11"/>
      <c r="L157" s="13" t="str">
        <f>IF($A157="","",(H157+I157))</f>
        <v/>
      </c>
      <c r="M157" s="14" t="str">
        <f>IF($A157="","",IF((J157="Ready"),(TODAY()-K157),""))</f>
        <v/>
      </c>
    </row>
    <row r="158" spans="1:13" x14ac:dyDescent="0.25">
      <c r="B158" s="11"/>
      <c r="H158" s="12"/>
      <c r="I158" s="12"/>
      <c r="K158" s="11"/>
      <c r="L158" s="13" t="str">
        <f>IF($A158="","",(H158+I158))</f>
        <v/>
      </c>
      <c r="M158" s="14" t="str">
        <f>IF($A158="","",IF((J158="Ready"),(TODAY()-K158),""))</f>
        <v/>
      </c>
    </row>
    <row r="159" spans="1:13" x14ac:dyDescent="0.25">
      <c r="B159" s="11"/>
      <c r="H159" s="12"/>
      <c r="I159" s="12"/>
      <c r="K159" s="11"/>
      <c r="L159" s="13" t="str">
        <f>IF($A159="","",(H159+I159))</f>
        <v/>
      </c>
      <c r="M159" s="14" t="str">
        <f>IF($A159="","",IF((J159="Ready"),(TODAY()-K159),""))</f>
        <v/>
      </c>
    </row>
    <row r="160" spans="1:13" x14ac:dyDescent="0.25">
      <c r="B160" s="11"/>
      <c r="H160" s="12"/>
      <c r="I160" s="12"/>
      <c r="K160" s="11"/>
      <c r="L160" s="13" t="str">
        <f>IF($A160="","",(H160+I160))</f>
        <v/>
      </c>
      <c r="M160" s="14" t="str">
        <f>IF($A160="","",IF((J160="Ready"),(TODAY()-K160),""))</f>
        <v/>
      </c>
    </row>
    <row r="161" spans="1:13" x14ac:dyDescent="0.25">
      <c r="B161" s="11"/>
      <c r="H161" s="12"/>
      <c r="I161" s="12"/>
      <c r="K161" s="11"/>
      <c r="L161" s="13" t="str">
        <f>IF($A161="","",(H161+I161))</f>
        <v/>
      </c>
      <c r="M161" s="14" t="str">
        <f>IF($A161="","",IF((J161="Ready"),(TODAY()-K161),""))</f>
        <v/>
      </c>
    </row>
    <row r="162" spans="1:13" x14ac:dyDescent="0.25">
      <c r="B162" s="11"/>
      <c r="H162" s="12"/>
      <c r="I162" s="12"/>
      <c r="K162" s="11"/>
      <c r="L162" s="13" t="str">
        <f>IF($A162="","",(H162+I162))</f>
        <v/>
      </c>
      <c r="M162" s="14" t="str">
        <f>IF($A162="","",IF((J162="Ready"),(TODAY()-K162),""))</f>
        <v/>
      </c>
    </row>
    <row r="163" spans="1:13" x14ac:dyDescent="0.25">
      <c r="B163" s="11"/>
      <c r="H163" s="12"/>
      <c r="I163" s="12"/>
      <c r="K163" s="11"/>
      <c r="L163" s="13" t="str">
        <f>IF($A163="","",(H163+I163))</f>
        <v/>
      </c>
      <c r="M163" s="14" t="str">
        <f>IF($A163="","",IF((J163="Ready"),(TODAY()-K163),""))</f>
        <v/>
      </c>
    </row>
    <row r="164" spans="1:13" x14ac:dyDescent="0.25">
      <c r="B164" s="11"/>
      <c r="H164" s="12"/>
      <c r="I164" s="12"/>
      <c r="K164" s="11"/>
      <c r="L164" s="13" t="str">
        <f>IF($A164="","",(H164+I164))</f>
        <v/>
      </c>
      <c r="M164" s="14" t="str">
        <f>IF($A164="","",IF((J164="Ready"),(TODAY()-K164),""))</f>
        <v/>
      </c>
    </row>
    <row r="165" spans="1:13" x14ac:dyDescent="0.25">
      <c r="B165" s="11"/>
      <c r="H165" s="12"/>
      <c r="I165" s="12"/>
      <c r="K165" s="11"/>
      <c r="L165" s="13" t="str">
        <f>IF($A165="","",(H165+I165))</f>
        <v/>
      </c>
      <c r="M165" s="14" t="str">
        <f>IF($A165="","",IF((J165="Ready"),(TODAY()-K165),""))</f>
        <v/>
      </c>
    </row>
    <row r="166" spans="1:13" x14ac:dyDescent="0.25">
      <c r="B166" s="11"/>
      <c r="H166" s="12"/>
      <c r="I166" s="12"/>
      <c r="K166" s="11"/>
      <c r="L166" s="13" t="str">
        <f>IF($A166="","",(H166+I166))</f>
        <v/>
      </c>
      <c r="M166" s="14" t="str">
        <f>IF($A166="","",IF((J166="Ready"),(TODAY()-K166),""))</f>
        <v/>
      </c>
    </row>
    <row r="167" spans="1:13" x14ac:dyDescent="0.25">
      <c r="B167" s="11"/>
      <c r="H167" s="12"/>
      <c r="I167" s="12"/>
      <c r="K167" s="11"/>
      <c r="L167" s="13" t="str">
        <f>IF($A167="","",(H167+I167))</f>
        <v/>
      </c>
      <c r="M167" s="14" t="str">
        <f>IF($A167="","",IF((J167="Ready"),(TODAY()-K167),""))</f>
        <v/>
      </c>
    </row>
    <row r="168" spans="1:13" x14ac:dyDescent="0.25">
      <c r="B168" s="11"/>
      <c r="H168" s="12"/>
      <c r="I168" s="12"/>
      <c r="K168" s="11"/>
      <c r="L168" s="13" t="str">
        <f>IF($A168="","",(H168+I168))</f>
        <v/>
      </c>
      <c r="M168" s="14" t="str">
        <f>IF($A168="","",IF((J168="Ready"),(TODAY()-K168),""))</f>
        <v/>
      </c>
    </row>
    <row r="169" spans="1:13" x14ac:dyDescent="0.25">
      <c r="B169" s="11"/>
      <c r="H169" s="12"/>
      <c r="I169" s="12"/>
      <c r="K169" s="11"/>
      <c r="L169" s="13" t="str">
        <f>IF($A169="","",(H169+I169))</f>
        <v/>
      </c>
      <c r="M169" s="14" t="str">
        <f>IF($A169="","",IF((J169="Ready"),(TODAY()-K169),""))</f>
        <v/>
      </c>
    </row>
    <row r="170" spans="1:13" x14ac:dyDescent="0.25">
      <c r="B170" s="11"/>
      <c r="H170" s="12"/>
      <c r="I170" s="12"/>
      <c r="K170" s="11"/>
      <c r="L170" s="13" t="str">
        <f>IF($A170="","",(H170+I170))</f>
        <v/>
      </c>
      <c r="M170" s="14" t="str">
        <f>IF($A170="","",IF((J170="Ready"),(TODAY()-K170),""))</f>
        <v/>
      </c>
    </row>
    <row r="171" spans="1:13" x14ac:dyDescent="0.25">
      <c r="B171" s="11"/>
      <c r="H171" s="12"/>
      <c r="I171" s="12"/>
      <c r="K171" s="11"/>
      <c r="L171" s="13" t="str">
        <f>IF($A171="","",(H171+I171))</f>
        <v/>
      </c>
      <c r="M171" s="14" t="str">
        <f>IF($A171="","",IF((J171="Ready"),(TODAY()-K171),""))</f>
        <v/>
      </c>
    </row>
    <row r="172" spans="1:13" x14ac:dyDescent="0.25">
      <c r="B172" s="11"/>
      <c r="H172" s="12"/>
      <c r="I172" s="12"/>
      <c r="K172" s="11"/>
      <c r="L172" s="13" t="str">
        <f>IF($A172="","",(H172+I172))</f>
        <v/>
      </c>
      <c r="M172" s="14" t="str">
        <f>IF($A172="","",IF((J172="Ready"),(TODAY()-K172),""))</f>
        <v/>
      </c>
    </row>
    <row r="173" spans="1:13" x14ac:dyDescent="0.25">
      <c r="B173" s="11"/>
      <c r="H173" s="12"/>
      <c r="I173" s="12"/>
      <c r="K173" s="11"/>
      <c r="L173" s="13" t="str">
        <f>IF($A173="","",(H173+I173))</f>
        <v/>
      </c>
      <c r="M173" s="14" t="str">
        <f>IF($A173="","",IF((J173="Ready"),(TODAY()-K173),""))</f>
        <v/>
      </c>
    </row>
    <row r="174" spans="1:13" x14ac:dyDescent="0.25">
      <c r="B174" s="11"/>
      <c r="H174" s="12"/>
      <c r="I174" s="12"/>
      <c r="K174" s="11"/>
      <c r="L174" s="13" t="str">
        <f>IF($A174="","",(H174+I174))</f>
        <v/>
      </c>
      <c r="M174" s="14" t="str">
        <f>IF($A174="","",IF((J174="Ready"),(TODAY()-K174),""))</f>
        <v/>
      </c>
    </row>
    <row r="175" spans="1:13" x14ac:dyDescent="0.25">
      <c r="B175" s="11"/>
      <c r="H175" s="12"/>
      <c r="I175" s="12"/>
      <c r="K175" s="11"/>
      <c r="L175" s="13" t="str">
        <f>IF($A175="","",(H175+I175))</f>
        <v/>
      </c>
      <c r="M175" s="14" t="str">
        <f>IF($A175="","",IF((J175="Ready"),(TODAY()-K175),""))</f>
        <v/>
      </c>
    </row>
    <row r="176" spans="1:13" x14ac:dyDescent="0.25">
      <c r="B176" s="11"/>
      <c r="H176" s="12"/>
      <c r="I176" s="12"/>
      <c r="K176" s="11"/>
      <c r="L176" s="13" t="str">
        <f>IF($A176="","",(H176+I176))</f>
        <v/>
      </c>
      <c r="M176" s="14" t="str">
        <f>IF($A176="","",IF((J176="Ready"),(TODAY()-K176),""))</f>
        <v/>
      </c>
    </row>
    <row r="177" spans="1:13" x14ac:dyDescent="0.25">
      <c r="B177" s="11"/>
      <c r="H177" s="12"/>
      <c r="I177" s="12"/>
      <c r="K177" s="11"/>
      <c r="L177" s="13" t="str">
        <f>IF($A177="","",(H177+I177))</f>
        <v/>
      </c>
      <c r="M177" s="14" t="str">
        <f>IF($A177="","",IF((J177="Ready"),(TODAY()-K177),""))</f>
        <v/>
      </c>
    </row>
    <row r="178" spans="1:13" x14ac:dyDescent="0.25">
      <c r="B178" s="11"/>
      <c r="H178" s="12"/>
      <c r="I178" s="12"/>
      <c r="K178" s="11"/>
      <c r="L178" s="13" t="str">
        <f>IF($A178="","",(H178+I178))</f>
        <v/>
      </c>
      <c r="M178" s="14" t="str">
        <f>IF($A178="","",IF((J178="Ready"),(TODAY()-K178),""))</f>
        <v/>
      </c>
    </row>
    <row r="179" spans="1:13" x14ac:dyDescent="0.25">
      <c r="B179" s="11"/>
      <c r="H179" s="12"/>
      <c r="I179" s="12"/>
      <c r="K179" s="11"/>
      <c r="L179" s="13" t="str">
        <f>IF($A179="","",(H179+I179))</f>
        <v/>
      </c>
      <c r="M179" s="14" t="str">
        <f>IF($A179="","",IF((J179="Ready"),(TODAY()-K179),""))</f>
        <v/>
      </c>
    </row>
    <row r="180" spans="1:13" x14ac:dyDescent="0.25">
      <c r="B180" s="11"/>
      <c r="H180" s="12"/>
      <c r="I180" s="12"/>
      <c r="K180" s="11"/>
      <c r="L180" s="13" t="str">
        <f>IF($A180="","",(H180+I180))</f>
        <v/>
      </c>
      <c r="M180" s="14" t="str">
        <f>IF($A180="","",IF((J180="Ready"),(TODAY()-K180),""))</f>
        <v/>
      </c>
    </row>
    <row r="181" spans="1:13" x14ac:dyDescent="0.25">
      <c r="B181" s="11"/>
      <c r="H181" s="12"/>
      <c r="I181" s="12"/>
      <c r="K181" s="11"/>
      <c r="L181" s="13" t="str">
        <f>IF($A181="","",(H181+I181))</f>
        <v/>
      </c>
      <c r="M181" s="14" t="str">
        <f>IF($A181="","",IF((J181="Ready"),(TODAY()-K181),""))</f>
        <v/>
      </c>
    </row>
    <row r="182" spans="1:13" x14ac:dyDescent="0.25">
      <c r="B182" s="11"/>
      <c r="H182" s="12"/>
      <c r="I182" s="12"/>
      <c r="K182" s="11"/>
      <c r="L182" s="13" t="str">
        <f>IF($A182="","",(H182+I182))</f>
        <v/>
      </c>
      <c r="M182" s="14" t="str">
        <f>IF($A182="","",IF((J182="Ready"),(TODAY()-K182),""))</f>
        <v/>
      </c>
    </row>
    <row r="183" spans="1:13" x14ac:dyDescent="0.25">
      <c r="B183" s="11"/>
      <c r="H183" s="12"/>
      <c r="I183" s="12"/>
      <c r="K183" s="11"/>
      <c r="L183" s="13" t="str">
        <f>IF($A183="","",(H183+I183))</f>
        <v/>
      </c>
      <c r="M183" s="14" t="str">
        <f>IF($A183="","",IF((J183="Ready"),(TODAY()-K183),""))</f>
        <v/>
      </c>
    </row>
    <row r="184" spans="1:13" x14ac:dyDescent="0.25">
      <c r="B184" s="11"/>
      <c r="H184" s="12"/>
      <c r="I184" s="12"/>
      <c r="K184" s="11"/>
      <c r="L184" s="13" t="str">
        <f>IF($A184="","",(H184+I184))</f>
        <v/>
      </c>
      <c r="M184" s="14" t="str">
        <f>IF($A184="","",IF((J184="Ready"),(TODAY()-K184),""))</f>
        <v/>
      </c>
    </row>
    <row r="185" spans="1:13" x14ac:dyDescent="0.25">
      <c r="B185" s="11"/>
      <c r="H185" s="12"/>
      <c r="I185" s="12"/>
      <c r="K185" s="11"/>
      <c r="L185" s="13" t="str">
        <f>IF($A185="","",(H185+I185))</f>
        <v/>
      </c>
      <c r="M185" s="14" t="str">
        <f>IF($A185="","",IF((J185="Ready"),(TODAY()-K185),""))</f>
        <v/>
      </c>
    </row>
    <row r="186" spans="1:13" x14ac:dyDescent="0.25">
      <c r="B186" s="11"/>
      <c r="H186" s="12"/>
      <c r="I186" s="12"/>
      <c r="K186" s="11"/>
      <c r="L186" s="13" t="str">
        <f>IF($A186="","",(H186+I186))</f>
        <v/>
      </c>
      <c r="M186" s="14" t="str">
        <f>IF($A186="","",IF((J186="Ready"),(TODAY()-K186),""))</f>
        <v/>
      </c>
    </row>
    <row r="187" spans="1:13" x14ac:dyDescent="0.25">
      <c r="B187" s="11"/>
      <c r="H187" s="12"/>
      <c r="I187" s="12"/>
      <c r="K187" s="11"/>
      <c r="L187" s="13" t="str">
        <f>IF($A187="","",(H187+I187))</f>
        <v/>
      </c>
      <c r="M187" s="14" t="str">
        <f>IF($A187="","",IF((J187="Ready"),(TODAY()-K187),""))</f>
        <v/>
      </c>
    </row>
    <row r="188" spans="1:13" x14ac:dyDescent="0.25">
      <c r="B188" s="11"/>
      <c r="H188" s="12"/>
      <c r="I188" s="12"/>
      <c r="K188" s="11"/>
      <c r="L188" s="13" t="str">
        <f>IF($A188="","",(H188+I188))</f>
        <v/>
      </c>
      <c r="M188" s="14" t="str">
        <f>IF($A188="","",IF((J188="Ready"),(TODAY()-K188),""))</f>
        <v/>
      </c>
    </row>
    <row r="189" spans="1:13" x14ac:dyDescent="0.25">
      <c r="B189" s="11"/>
      <c r="H189" s="12"/>
      <c r="I189" s="12"/>
      <c r="K189" s="11"/>
      <c r="L189" s="13" t="str">
        <f>IF($A189="","",(H189+I189))</f>
        <v/>
      </c>
      <c r="M189" s="14" t="str">
        <f>IF($A189="","",IF((J189="Ready"),(TODAY()-K189),""))</f>
        <v/>
      </c>
    </row>
    <row r="190" spans="1:13" x14ac:dyDescent="0.25">
      <c r="B190" s="11"/>
      <c r="H190" s="12"/>
      <c r="I190" s="12"/>
      <c r="K190" s="11"/>
      <c r="L190" s="13" t="str">
        <f>IF($A190="","",(H190+I190))</f>
        <v/>
      </c>
      <c r="M190" s="14" t="str">
        <f>IF($A190="","",IF((J190="Ready"),(TODAY()-K190),""))</f>
        <v/>
      </c>
    </row>
    <row r="191" spans="1:13" x14ac:dyDescent="0.25">
      <c r="B191" s="11"/>
      <c r="H191" s="12"/>
      <c r="I191" s="12"/>
      <c r="K191" s="11"/>
      <c r="L191" s="13" t="str">
        <f>IF($A191="","",(H191+I191))</f>
        <v/>
      </c>
      <c r="M191" s="14" t="str">
        <f>IF($A191="","",IF((J191="Ready"),(TODAY()-K191),""))</f>
        <v/>
      </c>
    </row>
    <row r="192" spans="1:13" x14ac:dyDescent="0.25">
      <c r="B192" s="11"/>
      <c r="H192" s="12"/>
      <c r="I192" s="12"/>
      <c r="K192" s="11"/>
      <c r="L192" s="13" t="str">
        <f>IF($A192="","",(H192+I192))</f>
        <v/>
      </c>
      <c r="M192" s="14" t="str">
        <f>IF($A192="","",IF((J192="Ready"),(TODAY()-K192),""))</f>
        <v/>
      </c>
    </row>
    <row r="193" spans="1:13" x14ac:dyDescent="0.25">
      <c r="B193" s="11"/>
      <c r="H193" s="12"/>
      <c r="I193" s="12"/>
      <c r="K193" s="11"/>
      <c r="L193" s="13" t="str">
        <f>IF($A193="","",(H193+I193))</f>
        <v/>
      </c>
      <c r="M193" s="14" t="str">
        <f>IF($A193="","",IF((J193="Ready"),(TODAY()-K193),""))</f>
        <v/>
      </c>
    </row>
    <row r="194" spans="1:13" x14ac:dyDescent="0.25">
      <c r="B194" s="11"/>
      <c r="H194" s="12"/>
      <c r="I194" s="12"/>
      <c r="K194" s="11"/>
      <c r="L194" s="13" t="str">
        <f>IF($A194="","",(H194+I194))</f>
        <v/>
      </c>
      <c r="M194" s="14" t="str">
        <f>IF($A194="","",IF((J194="Ready"),(TODAY()-K194),""))</f>
        <v/>
      </c>
    </row>
    <row r="195" spans="1:13" x14ac:dyDescent="0.25">
      <c r="B195" s="11"/>
      <c r="H195" s="12"/>
      <c r="I195" s="12"/>
      <c r="K195" s="11"/>
      <c r="L195" s="13" t="str">
        <f>IF($A195="","",(H195+I195))</f>
        <v/>
      </c>
      <c r="M195" s="14" t="str">
        <f>IF($A195="","",IF((J195="Ready"),(TODAY()-K195),""))</f>
        <v/>
      </c>
    </row>
    <row r="196" spans="1:13" x14ac:dyDescent="0.25">
      <c r="B196" s="11"/>
      <c r="H196" s="12"/>
      <c r="I196" s="12"/>
      <c r="K196" s="11"/>
      <c r="L196" s="13" t="str">
        <f>IF($A196="","",(H196+I196))</f>
        <v/>
      </c>
      <c r="M196" s="14" t="str">
        <f>IF($A196="","",IF((J196="Ready"),(TODAY()-K196),""))</f>
        <v/>
      </c>
    </row>
    <row r="197" spans="1:13" x14ac:dyDescent="0.25">
      <c r="B197" s="11"/>
      <c r="H197" s="12"/>
      <c r="I197" s="12"/>
      <c r="K197" s="11"/>
      <c r="L197" s="13" t="str">
        <f>IF($A197="","",(H197+I197))</f>
        <v/>
      </c>
      <c r="M197" s="14" t="str">
        <f>IF($A197="","",IF((J197="Ready"),(TODAY()-K197),""))</f>
        <v/>
      </c>
    </row>
    <row r="198" spans="1:13" x14ac:dyDescent="0.25">
      <c r="B198" s="11"/>
      <c r="H198" s="12"/>
      <c r="I198" s="12"/>
      <c r="K198" s="11"/>
      <c r="L198" s="13" t="str">
        <f>IF($A198="","",(H198+I198))</f>
        <v/>
      </c>
      <c r="M198" s="14" t="str">
        <f>IF($A198="","",IF((J198="Ready"),(TODAY()-K198),""))</f>
        <v/>
      </c>
    </row>
    <row r="199" spans="1:13" x14ac:dyDescent="0.25">
      <c r="B199" s="11"/>
      <c r="H199" s="12"/>
      <c r="I199" s="12"/>
      <c r="K199" s="11"/>
      <c r="L199" s="13" t="str">
        <f>IF($A199="","",(H199+I199))</f>
        <v/>
      </c>
      <c r="M199" s="14" t="str">
        <f>IF($A199="","",IF((J199="Ready"),(TODAY()-K199),""))</f>
        <v/>
      </c>
    </row>
    <row r="200" spans="1:13" x14ac:dyDescent="0.25">
      <c r="B200" s="11"/>
      <c r="H200" s="12"/>
      <c r="I200" s="12"/>
      <c r="K200" s="11"/>
      <c r="L200" s="13" t="str">
        <f>IF($A200="","",(H200+I200))</f>
        <v/>
      </c>
      <c r="M200" s="14" t="str">
        <f>IF($A200="","",IF((J200="Ready"),(TODAY()-K200),""))</f>
        <v/>
      </c>
    </row>
    <row r="201" spans="1:13" x14ac:dyDescent="0.25">
      <c r="B201" s="11"/>
      <c r="H201" s="12"/>
      <c r="I201" s="12"/>
      <c r="K201" s="11"/>
      <c r="L201" s="13" t="str">
        <f>IF($A201="","",(H201+I201))</f>
        <v/>
      </c>
      <c r="M201" s="14" t="str">
        <f>IF($A201="","",IF((J201="Ready"),(TODAY()-K201),""))</f>
        <v/>
      </c>
    </row>
  </sheetData>
  <autoFilter ref="A1:M1"/>
  <conditionalFormatting sqref="K2:K201">
    <cfRule type="expression" dxfId="0" priority="1">
      <formula>AND(K2&lt;&gt;"",K2&lt;TODAY(),NOT(OR($J2="Ready",$J2="Picked up")))</formula>
    </cfRule>
  </conditionalFormatting>
  <conditionalFormatting sqref="M2:M201">
    <cfRule type="expression" dxfId="1" priority="1">
      <formula>AND(M2&lt;&gt;"",M2&gt;14)</formula>
    </cfRule>
  </conditionalFormatting>
  <dataValidations count="6">
    <dataValidation type="date" operator="greaterThan" allowBlank="1" showErrorMessage="1" errorTitle="Date expected" error="Enter a date, e.g. 10/15/2026." sqref="B2:B201">
      <formula1>2</formula1>
    </dataValidation>
    <dataValidation type="list" allowBlank="1" showErrorMessage="1" errorTitle="Pick from the list" error="Choose one of: Push mower, Riding mower, String trimmer, Chainsaw, Leaf blower, Snow blower, Generator" sqref="E2:E201">
      <formula1>"Push mower,Riding mower,String trimmer,Chainsaw,Leaf blower,Snow blower,Generator"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Checked in, Waiting on parts, In repair, Ready, Picked up" sqref="J2:J201">
      <formula1>"Checked in,Waiting on parts,In repair,Ready,Picked up"</formula1>
    </dataValidation>
    <dataValidation type="date" operator="greaterThan" allowBlank="1" showErrorMessage="1" errorTitle="Date expected" error="Enter a date, e.g. 10/15/2026." sqref="K2:K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53</v>
      </c>
      <c r="B1" s="15" t="s">
        <v>54</v>
      </c>
      <c r="C1" s="15" t="s">
        <v>55</v>
      </c>
    </row>
    <row r="2" spans="1:3" x14ac:dyDescent="0.25">
      <c r="A2" s="16" t="s">
        <v>56</v>
      </c>
      <c r="B2" s="17"/>
      <c r="C2" s="17"/>
    </row>
    <row r="3" spans="1:2" x14ac:dyDescent="0.25">
      <c r="A3" t="s">
        <v>57</v>
      </c>
      <c r="B3" s="18">
        <f>(COUNTA('Equipment'!$A$2:$A$201)-COUNTIF('Equipment'!$J$2:$J$201,"Picked up"))</f>
        <v>4</v>
      </c>
    </row>
    <row r="4" spans="1:2" x14ac:dyDescent="0.25">
      <c r="A4" t="s">
        <v>58</v>
      </c>
      <c r="B4" s="18">
        <f>COUNTIF('Equipment'!$J$2:$J$201,"Ready")</f>
        <v>1</v>
      </c>
    </row>
    <row r="5" spans="1:2" x14ac:dyDescent="0.25">
      <c r="A5" t="s">
        <v>59</v>
      </c>
      <c r="B5" s="19">
        <f>SUMIFS('Equipment'!$L$2:$L$201,'Equipment'!$J$2:$J$201,"&lt;&gt;Picked up")</f>
        <v>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Equipment</vt:lpstr>
      <vt:lpstr>Counter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