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tlist" state="visible" r:id="rId5"/>
    <sheet sheetId="3" name="Gig" state="visible" r:id="rId6"/>
  </sheets>
  <calcPr calcId="171027" fullCalcOnLoad="1"/>
</workbook>
</file>

<file path=xl/sharedStrings.xml><?xml version="1.0" encoding="utf-8"?>
<sst xmlns="http://schemas.openxmlformats.org/spreadsheetml/2006/main" count="69" uniqueCount="59">
  <si>
    <t>Setlist Planner</t>
  </si>
  <si>
    <t>A free setlist planner spreadsheet: build sets with auto total duration, key, and tempo, and reuse them across shows, in Google Sheets and Excel.</t>
  </si>
  <si>
    <t>Quick start</t>
  </si>
  <si>
    <t>Open the Setlist tab and replace the sample rows with your own — one row per entry. Formulas fill in automatically for new rows.</t>
  </si>
  <si>
    <t>Enter song lengths in seconds (3:35 = 215); Set running time adds up each set so you can hit the venue's set lengths.</t>
  </si>
  <si>
    <t>Note keys and capo positions so singers and players are ready between songs.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</si>
  <si>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</si>
  <si>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</si>
  <si>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</si>
  <si>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</si>
  <si>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</si>
  <si>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</si>
  <si>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</si>
  <si>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Set</t>
  </si>
  <si>
    <t>Order</t>
  </si>
  <si>
    <t>Song</t>
  </si>
  <si>
    <t>Artist / original</t>
  </si>
  <si>
    <t>Key</t>
  </si>
  <si>
    <t>BPM</t>
  </si>
  <si>
    <t>Length (seconds)</t>
  </si>
  <si>
    <t>Lead</t>
  </si>
  <si>
    <t>Notes</t>
  </si>
  <si>
    <t>Minutes</t>
  </si>
  <si>
    <t>Set running time</t>
  </si>
  <si>
    <t>Set 1</t>
  </si>
  <si>
    <t>September</t>
  </si>
  <si>
    <t>Earth, Wind and Fire</t>
  </si>
  <si>
    <t>A</t>
  </si>
  <si>
    <t>Mia</t>
  </si>
  <si>
    <t>Count in 4</t>
  </si>
  <si>
    <t>Valerie</t>
  </si>
  <si>
    <t>Amy Winehouse</t>
  </si>
  <si>
    <t>Eb</t>
  </si>
  <si>
    <t>Mr. Brightside</t>
  </si>
  <si>
    <t>The Killers</t>
  </si>
  <si>
    <t>Db</t>
  </si>
  <si>
    <t>Leo</t>
  </si>
  <si>
    <t>Capo 1</t>
  </si>
  <si>
    <t>Uptown Funk</t>
  </si>
  <si>
    <t>Mark Ronson</t>
  </si>
  <si>
    <t>Dm</t>
  </si>
  <si>
    <t>Horn break</t>
  </si>
  <si>
    <t>Set 2</t>
  </si>
  <si>
    <t>Shut Up and Dance</t>
  </si>
  <si>
    <t>Walk the Moon</t>
  </si>
  <si>
    <t>Encore</t>
  </si>
  <si>
    <t>Don't Stop Believin'</t>
  </si>
  <si>
    <t>Journey</t>
  </si>
  <si>
    <t>E</t>
  </si>
  <si>
    <t>Full band</t>
  </si>
  <si>
    <t>Item</t>
  </si>
  <si>
    <t>Value</t>
  </si>
  <si>
    <t>Gig</t>
  </si>
  <si>
    <t>Blue Door Tavern</t>
  </si>
  <si>
    <t>Set length target (min)</t>
  </si>
  <si>
    <t>Timing</t>
  </si>
  <si>
    <t>Set 1 minutes</t>
  </si>
  <si>
    <t>Set 2 minutes</t>
  </si>
  <si>
    <t>Songs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</si>
</sst>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2" customWidth="1"/>
    <col min="3" max="5" width="24" customWidth="1"/>
    <col min="6" max="6" width="12" customWidth="1"/>
    <col min="7" max="7" width="19" customWidth="1"/>
    <col min="8" max="9" width="24" customWidth="1"/>
    <col min="10" max="10" width="12" customWidth="1"/>
    <col min="11" max="11" width="19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s="11">
        <v>1</v>
      </c>
      <c r="C2" t="s">
        <v>25</v>
      </c>
      <c r="D2" t="s">
        <v>26</v>
      </c>
      <c r="E2" t="s">
        <v>27</v>
      </c>
      <c r="F2" s="11">
        <v>126</v>
      </c>
      <c r="G2" s="11">
        <v>215</v>
      </c>
      <c r="H2" t="s">
        <v>28</v>
      </c>
      <c r="I2" t="s">
        <v>29</v>
      </c>
      <c r="J2" s="12">
        <f>IF($A2="","",ROUND((G2/60),2))</f>
        <v>3.58</v>
      </c>
      <c r="K2" s="12">
        <f>IF($A2="","",ROUND(SUMIFS('Setlist'!$J$2:$J$201,'Setlist'!$A$2:$A$201,A2,'Setlist'!$B$2:$B$201,("&lt;="&amp;B2)),1))</f>
        <v>3.6</v>
      </c>
    </row>
    <row r="3" spans="1:11" x14ac:dyDescent="0.25">
      <c r="A3" t="s">
        <v>24</v>
      </c>
      <c r="B3" s="11">
        <v>2</v>
      </c>
      <c r="C3" t="s">
        <v>30</v>
      </c>
      <c r="D3" t="s">
        <v>31</v>
      </c>
      <c r="E3" t="s">
        <v>32</v>
      </c>
      <c r="F3" s="11">
        <v>110</v>
      </c>
      <c r="G3" s="11">
        <v>232</v>
      </c>
      <c r="H3" t="s">
        <v>28</v>
      </c>
      <c r="J3" s="12">
        <f>IF($A3="","",ROUND((G3/60),2))</f>
        <v>3.87</v>
      </c>
      <c r="K3" s="12">
        <f>IF($A3="","",ROUND(SUMIFS('Setlist'!$J$2:$J$201,'Setlist'!$A$2:$A$201,A3,'Setlist'!$B$2:$B$201,("&lt;="&amp;B3)),1))</f>
        <v>7.5</v>
      </c>
    </row>
    <row r="4" spans="1:11" x14ac:dyDescent="0.25">
      <c r="A4" t="s">
        <v>24</v>
      </c>
      <c r="B4" s="11">
        <v>3</v>
      </c>
      <c r="C4" t="s">
        <v>33</v>
      </c>
      <c r="D4" t="s">
        <v>34</v>
      </c>
      <c r="E4" t="s">
        <v>35</v>
      </c>
      <c r="F4" s="11">
        <v>148</v>
      </c>
      <c r="G4" s="11">
        <v>222</v>
      </c>
      <c r="H4" t="s">
        <v>36</v>
      </c>
      <c r="I4" t="s">
        <v>37</v>
      </c>
      <c r="J4" s="12">
        <f>IF($A4="","",ROUND((G4/60),2))</f>
        <v>3.7</v>
      </c>
      <c r="K4" s="12">
        <f>IF($A4="","",ROUND(SUMIFS('Setlist'!$J$2:$J$201,'Setlist'!$A$2:$A$201,A4,'Setlist'!$B$2:$B$201,("&lt;="&amp;B4)),1))</f>
        <v>11.2</v>
      </c>
    </row>
    <row r="5" spans="1:11" x14ac:dyDescent="0.25">
      <c r="A5" t="s">
        <v>24</v>
      </c>
      <c r="B5" s="11">
        <v>4</v>
      </c>
      <c r="C5" t="s">
        <v>38</v>
      </c>
      <c r="D5" t="s">
        <v>39</v>
      </c>
      <c r="E5" t="s">
        <v>40</v>
      </c>
      <c r="F5" s="11">
        <v>115</v>
      </c>
      <c r="G5" s="11">
        <v>270</v>
      </c>
      <c r="H5" t="s">
        <v>36</v>
      </c>
      <c r="I5" t="s">
        <v>41</v>
      </c>
      <c r="J5" s="12">
        <f>IF($A5="","",ROUND((G5/60),2))</f>
        <v>4.5</v>
      </c>
      <c r="K5" s="12">
        <f>IF($A5="","",ROUND(SUMIFS('Setlist'!$J$2:$J$201,'Setlist'!$A$2:$A$201,A5,'Setlist'!$B$2:$B$201,("&lt;="&amp;B5)),1))</f>
        <v>15.7</v>
      </c>
    </row>
    <row r="6" spans="1:11" x14ac:dyDescent="0.25">
      <c r="A6" t="s">
        <v>42</v>
      </c>
      <c r="B6" s="11">
        <v>1</v>
      </c>
      <c r="C6" t="s">
        <v>43</v>
      </c>
      <c r="D6" t="s">
        <v>44</v>
      </c>
      <c r="E6" t="s">
        <v>35</v>
      </c>
      <c r="F6" s="11">
        <v>128</v>
      </c>
      <c r="G6" s="11">
        <v>200</v>
      </c>
      <c r="H6" t="s">
        <v>36</v>
      </c>
      <c r="J6" s="12">
        <f>IF($A6="","",ROUND((G6/60),2))</f>
        <v>3.33</v>
      </c>
      <c r="K6" s="12">
        <f>IF($A6="","",ROUND(SUMIFS('Setlist'!$J$2:$J$201,'Setlist'!$A$2:$A$201,A6,'Setlist'!$B$2:$B$201,("&lt;="&amp;B6)),1))</f>
        <v>3.3</v>
      </c>
    </row>
    <row r="7" spans="1:11" x14ac:dyDescent="0.25">
      <c r="A7" t="s">
        <v>45</v>
      </c>
      <c r="B7" s="11">
        <v>1</v>
      </c>
      <c r="C7" t="s">
        <v>46</v>
      </c>
      <c r="D7" t="s">
        <v>47</v>
      </c>
      <c r="E7" t="s">
        <v>48</v>
      </c>
      <c r="F7" s="11">
        <v>119</v>
      </c>
      <c r="G7" s="11">
        <v>250</v>
      </c>
      <c r="H7" t="s">
        <v>28</v>
      </c>
      <c r="I7" t="s">
        <v>49</v>
      </c>
      <c r="J7" s="12">
        <f>IF($A7="","",ROUND((G7/60),2))</f>
        <v>4.17</v>
      </c>
      <c r="K7" s="12">
        <f>IF($A7="","",ROUND(SUMIFS('Setlist'!$J$2:$J$201,'Setlist'!$A$2:$A$201,A7,'Setlist'!$B$2:$B$201,("&lt;="&amp;B7)),1))</f>
        <v>4.2</v>
      </c>
    </row>
    <row r="8" spans="1:11" x14ac:dyDescent="0.25">
      <c r="B8" s="11"/>
      <c r="F8" s="11"/>
      <c r="G8" s="11"/>
      <c r="J8" s="12" t="str">
        <f>IF($A8="","",ROUND((G8/60),2))</f>
        <v/>
      </c>
      <c r="K8" s="12" t="str">
        <f>IF($A8="","",ROUND(SUMIFS('Setlist'!$J$2:$J$201,'Setlist'!$A$2:$A$201,A8,'Setlist'!$B$2:$B$201,("&lt;="&amp;B8)),1))</f>
        <v/>
      </c>
    </row>
    <row r="9" spans="1:11" x14ac:dyDescent="0.25">
      <c r="B9" s="11"/>
      <c r="F9" s="11"/>
      <c r="G9" s="11"/>
      <c r="J9" s="12" t="str">
        <f>IF($A9="","",ROUND((G9/60),2))</f>
        <v/>
      </c>
      <c r="K9" s="12" t="str">
        <f>IF($A9="","",ROUND(SUMIFS('Setlist'!$J$2:$J$201,'Setlist'!$A$2:$A$201,A9,'Setlist'!$B$2:$B$201,("&lt;="&amp;B9)),1))</f>
        <v/>
      </c>
    </row>
    <row r="10" spans="1:11" x14ac:dyDescent="0.25">
      <c r="B10" s="11"/>
      <c r="F10" s="11"/>
      <c r="G10" s="11"/>
      <c r="J10" s="12" t="str">
        <f>IF($A10="","",ROUND((G10/60),2))</f>
        <v/>
      </c>
      <c r="K10" s="12" t="str">
        <f>IF($A10="","",ROUND(SUMIFS('Setlist'!$J$2:$J$201,'Setlist'!$A$2:$A$201,A10,'Setlist'!$B$2:$B$201,("&lt;="&amp;B10)),1))</f>
        <v/>
      </c>
    </row>
    <row r="11" spans="1:11" x14ac:dyDescent="0.25">
      <c r="B11" s="11"/>
      <c r="F11" s="11"/>
      <c r="G11" s="11"/>
      <c r="J11" s="12" t="str">
        <f>IF($A11="","",ROUND((G11/60),2))</f>
        <v/>
      </c>
      <c r="K11" s="12" t="str">
        <f>IF($A11="","",ROUND(SUMIFS('Setlist'!$J$2:$J$201,'Setlist'!$A$2:$A$201,A11,'Setlist'!$B$2:$B$201,("&lt;="&amp;B11)),1))</f>
        <v/>
      </c>
    </row>
    <row r="12" spans="1:11" x14ac:dyDescent="0.25">
      <c r="B12" s="11"/>
      <c r="F12" s="11"/>
      <c r="G12" s="11"/>
      <c r="J12" s="12" t="str">
        <f>IF($A12="","",ROUND((G12/60),2))</f>
        <v/>
      </c>
      <c r="K12" s="12" t="str">
        <f>IF($A12="","",ROUND(SUMIFS('Setlist'!$J$2:$J$201,'Setlist'!$A$2:$A$201,A12,'Setlist'!$B$2:$B$201,("&lt;="&amp;B12)),1))</f>
        <v/>
      </c>
    </row>
    <row r="13" spans="1:11" x14ac:dyDescent="0.25">
      <c r="B13" s="11"/>
      <c r="F13" s="11"/>
      <c r="G13" s="11"/>
      <c r="J13" s="12" t="str">
        <f>IF($A13="","",ROUND((G13/60),2))</f>
        <v/>
      </c>
      <c r="K13" s="12" t="str">
        <f>IF($A13="","",ROUND(SUMIFS('Setlist'!$J$2:$J$201,'Setlist'!$A$2:$A$201,A13,'Setlist'!$B$2:$B$201,("&lt;="&amp;B13)),1))</f>
        <v/>
      </c>
    </row>
    <row r="14" spans="1:11" x14ac:dyDescent="0.25">
      <c r="B14" s="11"/>
      <c r="F14" s="11"/>
      <c r="G14" s="11"/>
      <c r="J14" s="12" t="str">
        <f>IF($A14="","",ROUND((G14/60),2))</f>
        <v/>
      </c>
      <c r="K14" s="12" t="str">
        <f>IF($A14="","",ROUND(SUMIFS('Setlist'!$J$2:$J$201,'Setlist'!$A$2:$A$201,A14,'Setlist'!$B$2:$B$201,("&lt;="&amp;B14)),1))</f>
        <v/>
      </c>
    </row>
    <row r="15" spans="1:11" x14ac:dyDescent="0.25">
      <c r="B15" s="11"/>
      <c r="F15" s="11"/>
      <c r="G15" s="11"/>
      <c r="J15" s="12" t="str">
        <f>IF($A15="","",ROUND((G15/60),2))</f>
        <v/>
      </c>
      <c r="K15" s="12" t="str">
        <f>IF($A15="","",ROUND(SUMIFS('Setlist'!$J$2:$J$201,'Setlist'!$A$2:$A$201,A15,'Setlist'!$B$2:$B$201,("&lt;="&amp;B15)),1))</f>
        <v/>
      </c>
    </row>
    <row r="16" spans="1:11" x14ac:dyDescent="0.25">
      <c r="B16" s="11"/>
      <c r="F16" s="11"/>
      <c r="G16" s="11"/>
      <c r="J16" s="12" t="str">
        <f>IF($A16="","",ROUND((G16/60),2))</f>
        <v/>
      </c>
      <c r="K16" s="12" t="str">
        <f>IF($A16="","",ROUND(SUMIFS('Setlist'!$J$2:$J$201,'Setlist'!$A$2:$A$201,A16,'Setlist'!$B$2:$B$201,("&lt;="&amp;B16)),1))</f>
        <v/>
      </c>
    </row>
    <row r="17" spans="1:11" x14ac:dyDescent="0.25">
      <c r="B17" s="11"/>
      <c r="F17" s="11"/>
      <c r="G17" s="11"/>
      <c r="J17" s="12" t="str">
        <f>IF($A17="","",ROUND((G17/60),2))</f>
        <v/>
      </c>
      <c r="K17" s="12" t="str">
        <f>IF($A17="","",ROUND(SUMIFS('Setlist'!$J$2:$J$201,'Setlist'!$A$2:$A$201,A17,'Setlist'!$B$2:$B$201,("&lt;="&amp;B17)),1))</f>
        <v/>
      </c>
    </row>
    <row r="18" spans="1:11" x14ac:dyDescent="0.25">
      <c r="B18" s="11"/>
      <c r="F18" s="11"/>
      <c r="G18" s="11"/>
      <c r="J18" s="12" t="str">
        <f>IF($A18="","",ROUND((G18/60),2))</f>
        <v/>
      </c>
      <c r="K18" s="12" t="str">
        <f>IF($A18="","",ROUND(SUMIFS('Setlist'!$J$2:$J$201,'Setlist'!$A$2:$A$201,A18,'Setlist'!$B$2:$B$201,("&lt;="&amp;B18)),1))</f>
        <v/>
      </c>
    </row>
    <row r="19" spans="1:11" x14ac:dyDescent="0.25">
      <c r="B19" s="11"/>
      <c r="F19" s="11"/>
      <c r="G19" s="11"/>
      <c r="J19" s="12" t="str">
        <f>IF($A19="","",ROUND((G19/60),2))</f>
        <v/>
      </c>
      <c r="K19" s="12" t="str">
        <f>IF($A19="","",ROUND(SUMIFS('Setlist'!$J$2:$J$201,'Setlist'!$A$2:$A$201,A19,'Setlist'!$B$2:$B$201,("&lt;="&amp;B19)),1))</f>
        <v/>
      </c>
    </row>
    <row r="20" spans="1:11" x14ac:dyDescent="0.25">
      <c r="B20" s="11"/>
      <c r="F20" s="11"/>
      <c r="G20" s="11"/>
      <c r="J20" s="12" t="str">
        <f>IF($A20="","",ROUND((G20/60),2))</f>
        <v/>
      </c>
      <c r="K20" s="12" t="str">
        <f>IF($A20="","",ROUND(SUMIFS('Setlist'!$J$2:$J$201,'Setlist'!$A$2:$A$201,A20,'Setlist'!$B$2:$B$201,("&lt;="&amp;B20)),1))</f>
        <v/>
      </c>
    </row>
    <row r="21" spans="1:11" x14ac:dyDescent="0.25">
      <c r="B21" s="11"/>
      <c r="F21" s="11"/>
      <c r="G21" s="11"/>
      <c r="J21" s="12" t="str">
        <f>IF($A21="","",ROUND((G21/60),2))</f>
        <v/>
      </c>
      <c r="K21" s="12" t="str">
        <f>IF($A21="","",ROUND(SUMIFS('Setlist'!$J$2:$J$201,'Setlist'!$A$2:$A$201,A21,'Setlist'!$B$2:$B$201,("&lt;="&amp;B21)),1))</f>
        <v/>
      </c>
    </row>
    <row r="22" spans="1:11" x14ac:dyDescent="0.25">
      <c r="B22" s="11"/>
      <c r="F22" s="11"/>
      <c r="G22" s="11"/>
      <c r="J22" s="12" t="str">
        <f>IF($A22="","",ROUND((G22/60),2))</f>
        <v/>
      </c>
      <c r="K22" s="12" t="str">
        <f>IF($A22="","",ROUND(SUMIFS('Setlist'!$J$2:$J$201,'Setlist'!$A$2:$A$201,A22,'Setlist'!$B$2:$B$201,("&lt;="&amp;B22)),1))</f>
        <v/>
      </c>
    </row>
    <row r="23" spans="1:11" x14ac:dyDescent="0.25">
      <c r="B23" s="11"/>
      <c r="F23" s="11"/>
      <c r="G23" s="11"/>
      <c r="J23" s="12" t="str">
        <f>IF($A23="","",ROUND((G23/60),2))</f>
        <v/>
      </c>
      <c r="K23" s="12" t="str">
        <f>IF($A23="","",ROUND(SUMIFS('Setlist'!$J$2:$J$201,'Setlist'!$A$2:$A$201,A23,'Setlist'!$B$2:$B$201,("&lt;="&amp;B23)),1))</f>
        <v/>
      </c>
    </row>
    <row r="24" spans="1:11" x14ac:dyDescent="0.25">
      <c r="B24" s="11"/>
      <c r="F24" s="11"/>
      <c r="G24" s="11"/>
      <c r="J24" s="12" t="str">
        <f>IF($A24="","",ROUND((G24/60),2))</f>
        <v/>
      </c>
      <c r="K24" s="12" t="str">
        <f>IF($A24="","",ROUND(SUMIFS('Setlist'!$J$2:$J$201,'Setlist'!$A$2:$A$201,A24,'Setlist'!$B$2:$B$201,("&lt;="&amp;B24)),1))</f>
        <v/>
      </c>
    </row>
    <row r="25" spans="1:11" x14ac:dyDescent="0.25">
      <c r="B25" s="11"/>
      <c r="F25" s="11"/>
      <c r="G25" s="11"/>
      <c r="J25" s="12" t="str">
        <f>IF($A25="","",ROUND((G25/60),2))</f>
        <v/>
      </c>
      <c r="K25" s="12" t="str">
        <f>IF($A25="","",ROUND(SUMIFS('Setlist'!$J$2:$J$201,'Setlist'!$A$2:$A$201,A25,'Setlist'!$B$2:$B$201,("&lt;="&amp;B25)),1))</f>
        <v/>
      </c>
    </row>
    <row r="26" spans="1:11" x14ac:dyDescent="0.25">
      <c r="B26" s="11"/>
      <c r="F26" s="11"/>
      <c r="G26" s="11"/>
      <c r="J26" s="12" t="str">
        <f>IF($A26="","",ROUND((G26/60),2))</f>
        <v/>
      </c>
      <c r="K26" s="12" t="str">
        <f>IF($A26="","",ROUND(SUMIFS('Setlist'!$J$2:$J$201,'Setlist'!$A$2:$A$201,A26,'Setlist'!$B$2:$B$201,("&lt;="&amp;B26)),1))</f>
        <v/>
      </c>
    </row>
    <row r="27" spans="1:11" x14ac:dyDescent="0.25">
      <c r="B27" s="11"/>
      <c r="F27" s="11"/>
      <c r="G27" s="11"/>
      <c r="J27" s="12" t="str">
        <f>IF($A27="","",ROUND((G27/60),2))</f>
        <v/>
      </c>
      <c r="K27" s="12" t="str">
        <f>IF($A27="","",ROUND(SUMIFS('Setlist'!$J$2:$J$201,'Setlist'!$A$2:$A$201,A27,'Setlist'!$B$2:$B$201,("&lt;="&amp;B27)),1))</f>
        <v/>
      </c>
    </row>
    <row r="28" spans="1:11" x14ac:dyDescent="0.25">
      <c r="B28" s="11"/>
      <c r="F28" s="11"/>
      <c r="G28" s="11"/>
      <c r="J28" s="12" t="str">
        <f>IF($A28="","",ROUND((G28/60),2))</f>
        <v/>
      </c>
      <c r="K28" s="12" t="str">
        <f>IF($A28="","",ROUND(SUMIFS('Setlist'!$J$2:$J$201,'Setlist'!$A$2:$A$201,A28,'Setlist'!$B$2:$B$201,("&lt;="&amp;B28)),1))</f>
        <v/>
      </c>
    </row>
    <row r="29" spans="1:11" x14ac:dyDescent="0.25">
      <c r="B29" s="11"/>
      <c r="F29" s="11"/>
      <c r="G29" s="11"/>
      <c r="J29" s="12" t="str">
        <f>IF($A29="","",ROUND((G29/60),2))</f>
        <v/>
      </c>
      <c r="K29" s="12" t="str">
        <f>IF($A29="","",ROUND(SUMIFS('Setlist'!$J$2:$J$201,'Setlist'!$A$2:$A$201,A29,'Setlist'!$B$2:$B$201,("&lt;="&amp;B29)),1))</f>
        <v/>
      </c>
    </row>
    <row r="30" spans="1:11" x14ac:dyDescent="0.25">
      <c r="B30" s="11"/>
      <c r="F30" s="11"/>
      <c r="G30" s="11"/>
      <c r="J30" s="12" t="str">
        <f>IF($A30="","",ROUND((G30/60),2))</f>
        <v/>
      </c>
      <c r="K30" s="12" t="str">
        <f>IF($A30="","",ROUND(SUMIFS('Setlist'!$J$2:$J$201,'Setlist'!$A$2:$A$201,A30,'Setlist'!$B$2:$B$201,("&lt;="&amp;B30)),1))</f>
        <v/>
      </c>
    </row>
    <row r="31" spans="1:11" x14ac:dyDescent="0.25">
      <c r="B31" s="11"/>
      <c r="F31" s="11"/>
      <c r="G31" s="11"/>
      <c r="J31" s="12" t="str">
        <f>IF($A31="","",ROUND((G31/60),2))</f>
        <v/>
      </c>
      <c r="K31" s="12" t="str">
        <f>IF($A31="","",ROUND(SUMIFS('Setlist'!$J$2:$J$201,'Setlist'!$A$2:$A$201,A31,'Setlist'!$B$2:$B$201,("&lt;="&amp;B31)),1))</f>
        <v/>
      </c>
    </row>
    <row r="32" spans="1:11" x14ac:dyDescent="0.25">
      <c r="B32" s="11"/>
      <c r="F32" s="11"/>
      <c r="G32" s="11"/>
      <c r="J32" s="12" t="str">
        <f>IF($A32="","",ROUND((G32/60),2))</f>
        <v/>
      </c>
      <c r="K32" s="12" t="str">
        <f>IF($A32="","",ROUND(SUMIFS('Setlist'!$J$2:$J$201,'Setlist'!$A$2:$A$201,A32,'Setlist'!$B$2:$B$201,("&lt;="&amp;B32)),1))</f>
        <v/>
      </c>
    </row>
    <row r="33" spans="1:11" x14ac:dyDescent="0.25">
      <c r="B33" s="11"/>
      <c r="F33" s="11"/>
      <c r="G33" s="11"/>
      <c r="J33" s="12" t="str">
        <f>IF($A33="","",ROUND((G33/60),2))</f>
        <v/>
      </c>
      <c r="K33" s="12" t="str">
        <f>IF($A33="","",ROUND(SUMIFS('Setlist'!$J$2:$J$201,'Setlist'!$A$2:$A$201,A33,'Setlist'!$B$2:$B$201,("&lt;="&amp;B33)),1))</f>
        <v/>
      </c>
    </row>
    <row r="34" spans="1:11" x14ac:dyDescent="0.25">
      <c r="B34" s="11"/>
      <c r="F34" s="11"/>
      <c r="G34" s="11"/>
      <c r="J34" s="12" t="str">
        <f>IF($A34="","",ROUND((G34/60),2))</f>
        <v/>
      </c>
      <c r="K34" s="12" t="str">
        <f>IF($A34="","",ROUND(SUMIFS('Setlist'!$J$2:$J$201,'Setlist'!$A$2:$A$201,A34,'Setlist'!$B$2:$B$201,("&lt;="&amp;B34)),1))</f>
        <v/>
      </c>
    </row>
    <row r="35" spans="1:11" x14ac:dyDescent="0.25">
      <c r="B35" s="11"/>
      <c r="F35" s="11"/>
      <c r="G35" s="11"/>
      <c r="J35" s="12" t="str">
        <f>IF($A35="","",ROUND((G35/60),2))</f>
        <v/>
      </c>
      <c r="K35" s="12" t="str">
        <f>IF($A35="","",ROUND(SUMIFS('Setlist'!$J$2:$J$201,'Setlist'!$A$2:$A$201,A35,'Setlist'!$B$2:$B$201,("&lt;="&amp;B35)),1))</f>
        <v/>
      </c>
    </row>
    <row r="36" spans="1:11" x14ac:dyDescent="0.25">
      <c r="B36" s="11"/>
      <c r="F36" s="11"/>
      <c r="G36" s="11"/>
      <c r="J36" s="12" t="str">
        <f>IF($A36="","",ROUND((G36/60),2))</f>
        <v/>
      </c>
      <c r="K36" s="12" t="str">
        <f>IF($A36="","",ROUND(SUMIFS('Setlist'!$J$2:$J$201,'Setlist'!$A$2:$A$201,A36,'Setlist'!$B$2:$B$201,("&lt;="&amp;B36)),1))</f>
        <v/>
      </c>
    </row>
    <row r="37" spans="1:11" x14ac:dyDescent="0.25">
      <c r="B37" s="11"/>
      <c r="F37" s="11"/>
      <c r="G37" s="11"/>
      <c r="J37" s="12" t="str">
        <f>IF($A37="","",ROUND((G37/60),2))</f>
        <v/>
      </c>
      <c r="K37" s="12" t="str">
        <f>IF($A37="","",ROUND(SUMIFS('Setlist'!$J$2:$J$201,'Setlist'!$A$2:$A$201,A37,'Setlist'!$B$2:$B$201,("&lt;="&amp;B37)),1))</f>
        <v/>
      </c>
    </row>
    <row r="38" spans="1:11" x14ac:dyDescent="0.25">
      <c r="B38" s="11"/>
      <c r="F38" s="11"/>
      <c r="G38" s="11"/>
      <c r="J38" s="12" t="str">
        <f>IF($A38="","",ROUND((G38/60),2))</f>
        <v/>
      </c>
      <c r="K38" s="12" t="str">
        <f>IF($A38="","",ROUND(SUMIFS('Setlist'!$J$2:$J$201,'Setlist'!$A$2:$A$201,A38,'Setlist'!$B$2:$B$201,("&lt;="&amp;B38)),1))</f>
        <v/>
      </c>
    </row>
    <row r="39" spans="1:11" x14ac:dyDescent="0.25">
      <c r="B39" s="11"/>
      <c r="F39" s="11"/>
      <c r="G39" s="11"/>
      <c r="J39" s="12" t="str">
        <f>IF($A39="","",ROUND((G39/60),2))</f>
        <v/>
      </c>
      <c r="K39" s="12" t="str">
        <f>IF($A39="","",ROUND(SUMIFS('Setlist'!$J$2:$J$201,'Setlist'!$A$2:$A$201,A39,'Setlist'!$B$2:$B$201,("&lt;="&amp;B39)),1))</f>
        <v/>
      </c>
    </row>
    <row r="40" spans="1:11" x14ac:dyDescent="0.25">
      <c r="B40" s="11"/>
      <c r="F40" s="11"/>
      <c r="G40" s="11"/>
      <c r="J40" s="12" t="str">
        <f>IF($A40="","",ROUND((G40/60),2))</f>
        <v/>
      </c>
      <c r="K40" s="12" t="str">
        <f>IF($A40="","",ROUND(SUMIFS('Setlist'!$J$2:$J$201,'Setlist'!$A$2:$A$201,A40,'Setlist'!$B$2:$B$201,("&lt;="&amp;B40)),1))</f>
        <v/>
      </c>
    </row>
    <row r="41" spans="1:11" x14ac:dyDescent="0.25">
      <c r="B41" s="11"/>
      <c r="F41" s="11"/>
      <c r="G41" s="11"/>
      <c r="J41" s="12" t="str">
        <f>IF($A41="","",ROUND((G41/60),2))</f>
        <v/>
      </c>
      <c r="K41" s="12" t="str">
        <f>IF($A41="","",ROUND(SUMIFS('Setlist'!$J$2:$J$201,'Setlist'!$A$2:$A$201,A41,'Setlist'!$B$2:$B$201,("&lt;="&amp;B41)),1))</f>
        <v/>
      </c>
    </row>
    <row r="42" spans="1:11" x14ac:dyDescent="0.25">
      <c r="B42" s="11"/>
      <c r="F42" s="11"/>
      <c r="G42" s="11"/>
      <c r="J42" s="12" t="str">
        <f>IF($A42="","",ROUND((G42/60),2))</f>
        <v/>
      </c>
      <c r="K42" s="12" t="str">
        <f>IF($A42="","",ROUND(SUMIFS('Setlist'!$J$2:$J$201,'Setlist'!$A$2:$A$201,A42,'Setlist'!$B$2:$B$201,("&lt;="&amp;B42)),1))</f>
        <v/>
      </c>
    </row>
    <row r="43" spans="1:11" x14ac:dyDescent="0.25">
      <c r="B43" s="11"/>
      <c r="F43" s="11"/>
      <c r="G43" s="11"/>
      <c r="J43" s="12" t="str">
        <f>IF($A43="","",ROUND((G43/60),2))</f>
        <v/>
      </c>
      <c r="K43" s="12" t="str">
        <f>IF($A43="","",ROUND(SUMIFS('Setlist'!$J$2:$J$201,'Setlist'!$A$2:$A$201,A43,'Setlist'!$B$2:$B$201,("&lt;="&amp;B43)),1))</f>
        <v/>
      </c>
    </row>
    <row r="44" spans="1:11" x14ac:dyDescent="0.25">
      <c r="B44" s="11"/>
      <c r="F44" s="11"/>
      <c r="G44" s="11"/>
      <c r="J44" s="12" t="str">
        <f>IF($A44="","",ROUND((G44/60),2))</f>
        <v/>
      </c>
      <c r="K44" s="12" t="str">
        <f>IF($A44="","",ROUND(SUMIFS('Setlist'!$J$2:$J$201,'Setlist'!$A$2:$A$201,A44,'Setlist'!$B$2:$B$201,("&lt;="&amp;B44)),1))</f>
        <v/>
      </c>
    </row>
    <row r="45" spans="1:11" x14ac:dyDescent="0.25">
      <c r="B45" s="11"/>
      <c r="F45" s="11"/>
      <c r="G45" s="11"/>
      <c r="J45" s="12" t="str">
        <f>IF($A45="","",ROUND((G45/60),2))</f>
        <v/>
      </c>
      <c r="K45" s="12" t="str">
        <f>IF($A45="","",ROUND(SUMIFS('Setlist'!$J$2:$J$201,'Setlist'!$A$2:$A$201,A45,'Setlist'!$B$2:$B$201,("&lt;="&amp;B45)),1))</f>
        <v/>
      </c>
    </row>
    <row r="46" spans="1:11" x14ac:dyDescent="0.25">
      <c r="B46" s="11"/>
      <c r="F46" s="11"/>
      <c r="G46" s="11"/>
      <c r="J46" s="12" t="str">
        <f>IF($A46="","",ROUND((G46/60),2))</f>
        <v/>
      </c>
      <c r="K46" s="12" t="str">
        <f>IF($A46="","",ROUND(SUMIFS('Setlist'!$J$2:$J$201,'Setlist'!$A$2:$A$201,A46,'Setlist'!$B$2:$B$201,("&lt;="&amp;B46)),1))</f>
        <v/>
      </c>
    </row>
    <row r="47" spans="1:11" x14ac:dyDescent="0.25">
      <c r="B47" s="11"/>
      <c r="F47" s="11"/>
      <c r="G47" s="11"/>
      <c r="J47" s="12" t="str">
        <f>IF($A47="","",ROUND((G47/60),2))</f>
        <v/>
      </c>
      <c r="K47" s="12" t="str">
        <f>IF($A47="","",ROUND(SUMIFS('Setlist'!$J$2:$J$201,'Setlist'!$A$2:$A$201,A47,'Setlist'!$B$2:$B$201,("&lt;="&amp;B47)),1))</f>
        <v/>
      </c>
    </row>
    <row r="48" spans="1:11" x14ac:dyDescent="0.25">
      <c r="B48" s="11"/>
      <c r="F48" s="11"/>
      <c r="G48" s="11"/>
      <c r="J48" s="12" t="str">
        <f>IF($A48="","",ROUND((G48/60),2))</f>
        <v/>
      </c>
      <c r="K48" s="12" t="str">
        <f>IF($A48="","",ROUND(SUMIFS('Setlist'!$J$2:$J$201,'Setlist'!$A$2:$A$201,A48,'Setlist'!$B$2:$B$201,("&lt;="&amp;B48)),1))</f>
        <v/>
      </c>
    </row>
    <row r="49" spans="1:11" x14ac:dyDescent="0.25">
      <c r="B49" s="11"/>
      <c r="F49" s="11"/>
      <c r="G49" s="11"/>
      <c r="J49" s="12" t="str">
        <f>IF($A49="","",ROUND((G49/60),2))</f>
        <v/>
      </c>
      <c r="K49" s="12" t="str">
        <f>IF($A49="","",ROUND(SUMIFS('Setlist'!$J$2:$J$201,'Setlist'!$A$2:$A$201,A49,'Setlist'!$B$2:$B$201,("&lt;="&amp;B49)),1))</f>
        <v/>
      </c>
    </row>
    <row r="50" spans="1:11" x14ac:dyDescent="0.25">
      <c r="B50" s="11"/>
      <c r="F50" s="11"/>
      <c r="G50" s="11"/>
      <c r="J50" s="12" t="str">
        <f>IF($A50="","",ROUND((G50/60),2))</f>
        <v/>
      </c>
      <c r="K50" s="12" t="str">
        <f>IF($A50="","",ROUND(SUMIFS('Setlist'!$J$2:$J$201,'Setlist'!$A$2:$A$201,A50,'Setlist'!$B$2:$B$201,("&lt;="&amp;B50)),1))</f>
        <v/>
      </c>
    </row>
    <row r="51" spans="1:11" x14ac:dyDescent="0.25">
      <c r="B51" s="11"/>
      <c r="F51" s="11"/>
      <c r="G51" s="11"/>
      <c r="J51" s="12" t="str">
        <f>IF($A51="","",ROUND((G51/60),2))</f>
        <v/>
      </c>
      <c r="K51" s="12" t="str">
        <f>IF($A51="","",ROUND(SUMIFS('Setlist'!$J$2:$J$201,'Setlist'!$A$2:$A$201,A51,'Setlist'!$B$2:$B$201,("&lt;="&amp;B51)),1))</f>
        <v/>
      </c>
    </row>
    <row r="52" spans="1:11" x14ac:dyDescent="0.25">
      <c r="B52" s="11"/>
      <c r="F52" s="11"/>
      <c r="G52" s="11"/>
      <c r="J52" s="12" t="str">
        <f>IF($A52="","",ROUND((G52/60),2))</f>
        <v/>
      </c>
      <c r="K52" s="12" t="str">
        <f>IF($A52="","",ROUND(SUMIFS('Setlist'!$J$2:$J$201,'Setlist'!$A$2:$A$201,A52,'Setlist'!$B$2:$B$201,("&lt;="&amp;B52)),1))</f>
        <v/>
      </c>
    </row>
    <row r="53" spans="1:11" x14ac:dyDescent="0.25">
      <c r="B53" s="11"/>
      <c r="F53" s="11"/>
      <c r="G53" s="11"/>
      <c r="J53" s="12" t="str">
        <f>IF($A53="","",ROUND((G53/60),2))</f>
        <v/>
      </c>
      <c r="K53" s="12" t="str">
        <f>IF($A53="","",ROUND(SUMIFS('Setlist'!$J$2:$J$201,'Setlist'!$A$2:$A$201,A53,'Setlist'!$B$2:$B$201,("&lt;="&amp;B53)),1))</f>
        <v/>
      </c>
    </row>
    <row r="54" spans="1:11" x14ac:dyDescent="0.25">
      <c r="B54" s="11"/>
      <c r="F54" s="11"/>
      <c r="G54" s="11"/>
      <c r="J54" s="12" t="str">
        <f>IF($A54="","",ROUND((G54/60),2))</f>
        <v/>
      </c>
      <c r="K54" s="12" t="str">
        <f>IF($A54="","",ROUND(SUMIFS('Setlist'!$J$2:$J$201,'Setlist'!$A$2:$A$201,A54,'Setlist'!$B$2:$B$201,("&lt;="&amp;B54)),1))</f>
        <v/>
      </c>
    </row>
    <row r="55" spans="1:11" x14ac:dyDescent="0.25">
      <c r="B55" s="11"/>
      <c r="F55" s="11"/>
      <c r="G55" s="11"/>
      <c r="J55" s="12" t="str">
        <f>IF($A55="","",ROUND((G55/60),2))</f>
        <v/>
      </c>
      <c r="K55" s="12" t="str">
        <f>IF($A55="","",ROUND(SUMIFS('Setlist'!$J$2:$J$201,'Setlist'!$A$2:$A$201,A55,'Setlist'!$B$2:$B$201,("&lt;="&amp;B55)),1))</f>
        <v/>
      </c>
    </row>
    <row r="56" spans="1:11" x14ac:dyDescent="0.25">
      <c r="B56" s="11"/>
      <c r="F56" s="11"/>
      <c r="G56" s="11"/>
      <c r="J56" s="12" t="str">
        <f>IF($A56="","",ROUND((G56/60),2))</f>
        <v/>
      </c>
      <c r="K56" s="12" t="str">
        <f>IF($A56="","",ROUND(SUMIFS('Setlist'!$J$2:$J$201,'Setlist'!$A$2:$A$201,A56,'Setlist'!$B$2:$B$201,("&lt;="&amp;B56)),1))</f>
        <v/>
      </c>
    </row>
    <row r="57" spans="1:11" x14ac:dyDescent="0.25">
      <c r="B57" s="11"/>
      <c r="F57" s="11"/>
      <c r="G57" s="11"/>
      <c r="J57" s="12" t="str">
        <f>IF($A57="","",ROUND((G57/60),2))</f>
        <v/>
      </c>
      <c r="K57" s="12" t="str">
        <f>IF($A57="","",ROUND(SUMIFS('Setlist'!$J$2:$J$201,'Setlist'!$A$2:$A$201,A57,'Setlist'!$B$2:$B$201,("&lt;="&amp;B57)),1))</f>
        <v/>
      </c>
    </row>
    <row r="58" spans="1:11" x14ac:dyDescent="0.25">
      <c r="B58" s="11"/>
      <c r="F58" s="11"/>
      <c r="G58" s="11"/>
      <c r="J58" s="12" t="str">
        <f>IF($A58="","",ROUND((G58/60),2))</f>
        <v/>
      </c>
      <c r="K58" s="12" t="str">
        <f>IF($A58="","",ROUND(SUMIFS('Setlist'!$J$2:$J$201,'Setlist'!$A$2:$A$201,A58,'Setlist'!$B$2:$B$201,("&lt;="&amp;B58)),1))</f>
        <v/>
      </c>
    </row>
    <row r="59" spans="1:11" x14ac:dyDescent="0.25">
      <c r="B59" s="11"/>
      <c r="F59" s="11"/>
      <c r="G59" s="11"/>
      <c r="J59" s="12" t="str">
        <f>IF($A59="","",ROUND((G59/60),2))</f>
        <v/>
      </c>
      <c r="K59" s="12" t="str">
        <f>IF($A59="","",ROUND(SUMIFS('Setlist'!$J$2:$J$201,'Setlist'!$A$2:$A$201,A59,'Setlist'!$B$2:$B$201,("&lt;="&amp;B59)),1))</f>
        <v/>
      </c>
    </row>
    <row r="60" spans="1:11" x14ac:dyDescent="0.25">
      <c r="B60" s="11"/>
      <c r="F60" s="11"/>
      <c r="G60" s="11"/>
      <c r="J60" s="12" t="str">
        <f>IF($A60="","",ROUND((G60/60),2))</f>
        <v/>
      </c>
      <c r="K60" s="12" t="str">
        <f>IF($A60="","",ROUND(SUMIFS('Setlist'!$J$2:$J$201,'Setlist'!$A$2:$A$201,A60,'Setlist'!$B$2:$B$201,("&lt;="&amp;B60)),1))</f>
        <v/>
      </c>
    </row>
    <row r="61" spans="1:11" x14ac:dyDescent="0.25">
      <c r="B61" s="11"/>
      <c r="F61" s="11"/>
      <c r="G61" s="11"/>
      <c r="J61" s="12" t="str">
        <f>IF($A61="","",ROUND((G61/60),2))</f>
        <v/>
      </c>
      <c r="K61" s="12" t="str">
        <f>IF($A61="","",ROUND(SUMIFS('Setlist'!$J$2:$J$201,'Setlist'!$A$2:$A$201,A61,'Setlist'!$B$2:$B$201,("&lt;="&amp;B61)),1))</f>
        <v/>
      </c>
    </row>
    <row r="62" spans="1:11" x14ac:dyDescent="0.25">
      <c r="B62" s="11"/>
      <c r="F62" s="11"/>
      <c r="G62" s="11"/>
      <c r="J62" s="12" t="str">
        <f>IF($A62="","",ROUND((G62/60),2))</f>
        <v/>
      </c>
      <c r="K62" s="12" t="str">
        <f>IF($A62="","",ROUND(SUMIFS('Setlist'!$J$2:$J$201,'Setlist'!$A$2:$A$201,A62,'Setlist'!$B$2:$B$201,("&lt;="&amp;B62)),1))</f>
        <v/>
      </c>
    </row>
    <row r="63" spans="1:11" x14ac:dyDescent="0.25">
      <c r="B63" s="11"/>
      <c r="F63" s="11"/>
      <c r="G63" s="11"/>
      <c r="J63" s="12" t="str">
        <f>IF($A63="","",ROUND((G63/60),2))</f>
        <v/>
      </c>
      <c r="K63" s="12" t="str">
        <f>IF($A63="","",ROUND(SUMIFS('Setlist'!$J$2:$J$201,'Setlist'!$A$2:$A$201,A63,'Setlist'!$B$2:$B$201,("&lt;="&amp;B63)),1))</f>
        <v/>
      </c>
    </row>
    <row r="64" spans="1:11" x14ac:dyDescent="0.25">
      <c r="B64" s="11"/>
      <c r="F64" s="11"/>
      <c r="G64" s="11"/>
      <c r="J64" s="12" t="str">
        <f>IF($A64="","",ROUND((G64/60),2))</f>
        <v/>
      </c>
      <c r="K64" s="12" t="str">
        <f>IF($A64="","",ROUND(SUMIFS('Setlist'!$J$2:$J$201,'Setlist'!$A$2:$A$201,A64,'Setlist'!$B$2:$B$201,("&lt;="&amp;B64)),1))</f>
        <v/>
      </c>
    </row>
    <row r="65" spans="1:11" x14ac:dyDescent="0.25">
      <c r="B65" s="11"/>
      <c r="F65" s="11"/>
      <c r="G65" s="11"/>
      <c r="J65" s="12" t="str">
        <f>IF($A65="","",ROUND((G65/60),2))</f>
        <v/>
      </c>
      <c r="K65" s="12" t="str">
        <f>IF($A65="","",ROUND(SUMIFS('Setlist'!$J$2:$J$201,'Setlist'!$A$2:$A$201,A65,'Setlist'!$B$2:$B$201,("&lt;="&amp;B65)),1))</f>
        <v/>
      </c>
    </row>
    <row r="66" spans="1:11" x14ac:dyDescent="0.25">
      <c r="B66" s="11"/>
      <c r="F66" s="11"/>
      <c r="G66" s="11"/>
      <c r="J66" s="12" t="str">
        <f>IF($A66="","",ROUND((G66/60),2))</f>
        <v/>
      </c>
      <c r="K66" s="12" t="str">
        <f>IF($A66="","",ROUND(SUMIFS('Setlist'!$J$2:$J$201,'Setlist'!$A$2:$A$201,A66,'Setlist'!$B$2:$B$201,("&lt;="&amp;B66)),1))</f>
        <v/>
      </c>
    </row>
    <row r="67" spans="1:11" x14ac:dyDescent="0.25">
      <c r="B67" s="11"/>
      <c r="F67" s="11"/>
      <c r="G67" s="11"/>
      <c r="J67" s="12" t="str">
        <f>IF($A67="","",ROUND((G67/60),2))</f>
        <v/>
      </c>
      <c r="K67" s="12" t="str">
        <f>IF($A67="","",ROUND(SUMIFS('Setlist'!$J$2:$J$201,'Setlist'!$A$2:$A$201,A67,'Setlist'!$B$2:$B$201,("&lt;="&amp;B67)),1))</f>
        <v/>
      </c>
    </row>
    <row r="68" spans="1:11" x14ac:dyDescent="0.25">
      <c r="B68" s="11"/>
      <c r="F68" s="11"/>
      <c r="G68" s="11"/>
      <c r="J68" s="12" t="str">
        <f>IF($A68="","",ROUND((G68/60),2))</f>
        <v/>
      </c>
      <c r="K68" s="12" t="str">
        <f>IF($A68="","",ROUND(SUMIFS('Setlist'!$J$2:$J$201,'Setlist'!$A$2:$A$201,A68,'Setlist'!$B$2:$B$201,("&lt;="&amp;B68)),1))</f>
        <v/>
      </c>
    </row>
    <row r="69" spans="1:11" x14ac:dyDescent="0.25">
      <c r="B69" s="11"/>
      <c r="F69" s="11"/>
      <c r="G69" s="11"/>
      <c r="J69" s="12" t="str">
        <f>IF($A69="","",ROUND((G69/60),2))</f>
        <v/>
      </c>
      <c r="K69" s="12" t="str">
        <f>IF($A69="","",ROUND(SUMIFS('Setlist'!$J$2:$J$201,'Setlist'!$A$2:$A$201,A69,'Setlist'!$B$2:$B$201,("&lt;="&amp;B69)),1))</f>
        <v/>
      </c>
    </row>
    <row r="70" spans="1:11" x14ac:dyDescent="0.25">
      <c r="B70" s="11"/>
      <c r="F70" s="11"/>
      <c r="G70" s="11"/>
      <c r="J70" s="12" t="str">
        <f>IF($A70="","",ROUND((G70/60),2))</f>
        <v/>
      </c>
      <c r="K70" s="12" t="str">
        <f>IF($A70="","",ROUND(SUMIFS('Setlist'!$J$2:$J$201,'Setlist'!$A$2:$A$201,A70,'Setlist'!$B$2:$B$201,("&lt;="&amp;B70)),1))</f>
        <v/>
      </c>
    </row>
    <row r="71" spans="1:11" x14ac:dyDescent="0.25">
      <c r="B71" s="11"/>
      <c r="F71" s="11"/>
      <c r="G71" s="11"/>
      <c r="J71" s="12" t="str">
        <f>IF($A71="","",ROUND((G71/60),2))</f>
        <v/>
      </c>
      <c r="K71" s="12" t="str">
        <f>IF($A71="","",ROUND(SUMIFS('Setlist'!$J$2:$J$201,'Setlist'!$A$2:$A$201,A71,'Setlist'!$B$2:$B$201,("&lt;="&amp;B71)),1))</f>
        <v/>
      </c>
    </row>
    <row r="72" spans="1:11" x14ac:dyDescent="0.25">
      <c r="B72" s="11"/>
      <c r="F72" s="11"/>
      <c r="G72" s="11"/>
      <c r="J72" s="12" t="str">
        <f>IF($A72="","",ROUND((G72/60),2))</f>
        <v/>
      </c>
      <c r="K72" s="12" t="str">
        <f>IF($A72="","",ROUND(SUMIFS('Setlist'!$J$2:$J$201,'Setlist'!$A$2:$A$201,A72,'Setlist'!$B$2:$B$201,("&lt;="&amp;B72)),1))</f>
        <v/>
      </c>
    </row>
    <row r="73" spans="1:11" x14ac:dyDescent="0.25">
      <c r="B73" s="11"/>
      <c r="F73" s="11"/>
      <c r="G73" s="11"/>
      <c r="J73" s="12" t="str">
        <f>IF($A73="","",ROUND((G73/60),2))</f>
        <v/>
      </c>
      <c r="K73" s="12" t="str">
        <f>IF($A73="","",ROUND(SUMIFS('Setlist'!$J$2:$J$201,'Setlist'!$A$2:$A$201,A73,'Setlist'!$B$2:$B$201,("&lt;="&amp;B73)),1))</f>
        <v/>
      </c>
    </row>
    <row r="74" spans="1:11" x14ac:dyDescent="0.25">
      <c r="B74" s="11"/>
      <c r="F74" s="11"/>
      <c r="G74" s="11"/>
      <c r="J74" s="12" t="str">
        <f>IF($A74="","",ROUND((G74/60),2))</f>
        <v/>
      </c>
      <c r="K74" s="12" t="str">
        <f>IF($A74="","",ROUND(SUMIFS('Setlist'!$J$2:$J$201,'Setlist'!$A$2:$A$201,A74,'Setlist'!$B$2:$B$201,("&lt;="&amp;B74)),1))</f>
        <v/>
      </c>
    </row>
    <row r="75" spans="1:11" x14ac:dyDescent="0.25">
      <c r="B75" s="11"/>
      <c r="F75" s="11"/>
      <c r="G75" s="11"/>
      <c r="J75" s="12" t="str">
        <f>IF($A75="","",ROUND((G75/60),2))</f>
        <v/>
      </c>
      <c r="K75" s="12" t="str">
        <f>IF($A75="","",ROUND(SUMIFS('Setlist'!$J$2:$J$201,'Setlist'!$A$2:$A$201,A75,'Setlist'!$B$2:$B$201,("&lt;="&amp;B75)),1))</f>
        <v/>
      </c>
    </row>
    <row r="76" spans="1:11" x14ac:dyDescent="0.25">
      <c r="B76" s="11"/>
      <c r="F76" s="11"/>
      <c r="G76" s="11"/>
      <c r="J76" s="12" t="str">
        <f>IF($A76="","",ROUND((G76/60),2))</f>
        <v/>
      </c>
      <c r="K76" s="12" t="str">
        <f>IF($A76="","",ROUND(SUMIFS('Setlist'!$J$2:$J$201,'Setlist'!$A$2:$A$201,A76,'Setlist'!$B$2:$B$201,("&lt;="&amp;B76)),1))</f>
        <v/>
      </c>
    </row>
    <row r="77" spans="1:11" x14ac:dyDescent="0.25">
      <c r="B77" s="11"/>
      <c r="F77" s="11"/>
      <c r="G77" s="11"/>
      <c r="J77" s="12" t="str">
        <f>IF($A77="","",ROUND((G77/60),2))</f>
        <v/>
      </c>
      <c r="K77" s="12" t="str">
        <f>IF($A77="","",ROUND(SUMIFS('Setlist'!$J$2:$J$201,'Setlist'!$A$2:$A$201,A77,'Setlist'!$B$2:$B$201,("&lt;="&amp;B77)),1))</f>
        <v/>
      </c>
    </row>
    <row r="78" spans="1:11" x14ac:dyDescent="0.25">
      <c r="B78" s="11"/>
      <c r="F78" s="11"/>
      <c r="G78" s="11"/>
      <c r="J78" s="12" t="str">
        <f>IF($A78="","",ROUND((G78/60),2))</f>
        <v/>
      </c>
      <c r="K78" s="12" t="str">
        <f>IF($A78="","",ROUND(SUMIFS('Setlist'!$J$2:$J$201,'Setlist'!$A$2:$A$201,A78,'Setlist'!$B$2:$B$201,("&lt;="&amp;B78)),1))</f>
        <v/>
      </c>
    </row>
    <row r="79" spans="1:11" x14ac:dyDescent="0.25">
      <c r="B79" s="11"/>
      <c r="F79" s="11"/>
      <c r="G79" s="11"/>
      <c r="J79" s="12" t="str">
        <f>IF($A79="","",ROUND((G79/60),2))</f>
        <v/>
      </c>
      <c r="K79" s="12" t="str">
        <f>IF($A79="","",ROUND(SUMIFS('Setlist'!$J$2:$J$201,'Setlist'!$A$2:$A$201,A79,'Setlist'!$B$2:$B$201,("&lt;="&amp;B79)),1))</f>
        <v/>
      </c>
    </row>
    <row r="80" spans="1:11" x14ac:dyDescent="0.25">
      <c r="B80" s="11"/>
      <c r="F80" s="11"/>
      <c r="G80" s="11"/>
      <c r="J80" s="12" t="str">
        <f>IF($A80="","",ROUND((G80/60),2))</f>
        <v/>
      </c>
      <c r="K80" s="12" t="str">
        <f>IF($A80="","",ROUND(SUMIFS('Setlist'!$J$2:$J$201,'Setlist'!$A$2:$A$201,A80,'Setlist'!$B$2:$B$201,("&lt;="&amp;B80)),1))</f>
        <v/>
      </c>
    </row>
    <row r="81" spans="1:11" x14ac:dyDescent="0.25">
      <c r="B81" s="11"/>
      <c r="F81" s="11"/>
      <c r="G81" s="11"/>
      <c r="J81" s="12" t="str">
        <f>IF($A81="","",ROUND((G81/60),2))</f>
        <v/>
      </c>
      <c r="K81" s="12" t="str">
        <f>IF($A81="","",ROUND(SUMIFS('Setlist'!$J$2:$J$201,'Setlist'!$A$2:$A$201,A81,'Setlist'!$B$2:$B$201,("&lt;="&amp;B81)),1))</f>
        <v/>
      </c>
    </row>
    <row r="82" spans="1:11" x14ac:dyDescent="0.25">
      <c r="B82" s="11"/>
      <c r="F82" s="11"/>
      <c r="G82" s="11"/>
      <c r="J82" s="12" t="str">
        <f>IF($A82="","",ROUND((G82/60),2))</f>
        <v/>
      </c>
      <c r="K82" s="12" t="str">
        <f>IF($A82="","",ROUND(SUMIFS('Setlist'!$J$2:$J$201,'Setlist'!$A$2:$A$201,A82,'Setlist'!$B$2:$B$201,("&lt;="&amp;B82)),1))</f>
        <v/>
      </c>
    </row>
    <row r="83" spans="1:11" x14ac:dyDescent="0.25">
      <c r="B83" s="11"/>
      <c r="F83" s="11"/>
      <c r="G83" s="11"/>
      <c r="J83" s="12" t="str">
        <f>IF($A83="","",ROUND((G83/60),2))</f>
        <v/>
      </c>
      <c r="K83" s="12" t="str">
        <f>IF($A83="","",ROUND(SUMIFS('Setlist'!$J$2:$J$201,'Setlist'!$A$2:$A$201,A83,'Setlist'!$B$2:$B$201,("&lt;="&amp;B83)),1))</f>
        <v/>
      </c>
    </row>
    <row r="84" spans="1:11" x14ac:dyDescent="0.25">
      <c r="B84" s="11"/>
      <c r="F84" s="11"/>
      <c r="G84" s="11"/>
      <c r="J84" s="12" t="str">
        <f>IF($A84="","",ROUND((G84/60),2))</f>
        <v/>
      </c>
      <c r="K84" s="12" t="str">
        <f>IF($A84="","",ROUND(SUMIFS('Setlist'!$J$2:$J$201,'Setlist'!$A$2:$A$201,A84,'Setlist'!$B$2:$B$201,("&lt;="&amp;B84)),1))</f>
        <v/>
      </c>
    </row>
    <row r="85" spans="1:11" x14ac:dyDescent="0.25">
      <c r="B85" s="11"/>
      <c r="F85" s="11"/>
      <c r="G85" s="11"/>
      <c r="J85" s="12" t="str">
        <f>IF($A85="","",ROUND((G85/60),2))</f>
        <v/>
      </c>
      <c r="K85" s="12" t="str">
        <f>IF($A85="","",ROUND(SUMIFS('Setlist'!$J$2:$J$201,'Setlist'!$A$2:$A$201,A85,'Setlist'!$B$2:$B$201,("&lt;="&amp;B85)),1))</f>
        <v/>
      </c>
    </row>
    <row r="86" spans="1:11" x14ac:dyDescent="0.25">
      <c r="B86" s="11"/>
      <c r="F86" s="11"/>
      <c r="G86" s="11"/>
      <c r="J86" s="12" t="str">
        <f>IF($A86="","",ROUND((G86/60),2))</f>
        <v/>
      </c>
      <c r="K86" s="12" t="str">
        <f>IF($A86="","",ROUND(SUMIFS('Setlist'!$J$2:$J$201,'Setlist'!$A$2:$A$201,A86,'Setlist'!$B$2:$B$201,("&lt;="&amp;B86)),1))</f>
        <v/>
      </c>
    </row>
    <row r="87" spans="1:11" x14ac:dyDescent="0.25">
      <c r="B87" s="11"/>
      <c r="F87" s="11"/>
      <c r="G87" s="11"/>
      <c r="J87" s="12" t="str">
        <f>IF($A87="","",ROUND((G87/60),2))</f>
        <v/>
      </c>
      <c r="K87" s="12" t="str">
        <f>IF($A87="","",ROUND(SUMIFS('Setlist'!$J$2:$J$201,'Setlist'!$A$2:$A$201,A87,'Setlist'!$B$2:$B$201,("&lt;="&amp;B87)),1))</f>
        <v/>
      </c>
    </row>
    <row r="88" spans="1:11" x14ac:dyDescent="0.25">
      <c r="B88" s="11"/>
      <c r="F88" s="11"/>
      <c r="G88" s="11"/>
      <c r="J88" s="12" t="str">
        <f>IF($A88="","",ROUND((G88/60),2))</f>
        <v/>
      </c>
      <c r="K88" s="12" t="str">
        <f>IF($A88="","",ROUND(SUMIFS('Setlist'!$J$2:$J$201,'Setlist'!$A$2:$A$201,A88,'Setlist'!$B$2:$B$201,("&lt;="&amp;B88)),1))</f>
        <v/>
      </c>
    </row>
    <row r="89" spans="1:11" x14ac:dyDescent="0.25">
      <c r="B89" s="11"/>
      <c r="F89" s="11"/>
      <c r="G89" s="11"/>
      <c r="J89" s="12" t="str">
        <f>IF($A89="","",ROUND((G89/60),2))</f>
        <v/>
      </c>
      <c r="K89" s="12" t="str">
        <f>IF($A89="","",ROUND(SUMIFS('Setlist'!$J$2:$J$201,'Setlist'!$A$2:$A$201,A89,'Setlist'!$B$2:$B$201,("&lt;="&amp;B89)),1))</f>
        <v/>
      </c>
    </row>
    <row r="90" spans="1:11" x14ac:dyDescent="0.25">
      <c r="B90" s="11"/>
      <c r="F90" s="11"/>
      <c r="G90" s="11"/>
      <c r="J90" s="12" t="str">
        <f>IF($A90="","",ROUND((G90/60),2))</f>
        <v/>
      </c>
      <c r="K90" s="12" t="str">
        <f>IF($A90="","",ROUND(SUMIFS('Setlist'!$J$2:$J$201,'Setlist'!$A$2:$A$201,A90,'Setlist'!$B$2:$B$201,("&lt;="&amp;B90)),1))</f>
        <v/>
      </c>
    </row>
    <row r="91" spans="1:11" x14ac:dyDescent="0.25">
      <c r="B91" s="11"/>
      <c r="F91" s="11"/>
      <c r="G91" s="11"/>
      <c r="J91" s="12" t="str">
        <f>IF($A91="","",ROUND((G91/60),2))</f>
        <v/>
      </c>
      <c r="K91" s="12" t="str">
        <f>IF($A91="","",ROUND(SUMIFS('Setlist'!$J$2:$J$201,'Setlist'!$A$2:$A$201,A91,'Setlist'!$B$2:$B$201,("&lt;="&amp;B91)),1))</f>
        <v/>
      </c>
    </row>
    <row r="92" spans="1:11" x14ac:dyDescent="0.25">
      <c r="B92" s="11"/>
      <c r="F92" s="11"/>
      <c r="G92" s="11"/>
      <c r="J92" s="12" t="str">
        <f>IF($A92="","",ROUND((G92/60),2))</f>
        <v/>
      </c>
      <c r="K92" s="12" t="str">
        <f>IF($A92="","",ROUND(SUMIFS('Setlist'!$J$2:$J$201,'Setlist'!$A$2:$A$201,A92,'Setlist'!$B$2:$B$201,("&lt;="&amp;B92)),1))</f>
        <v/>
      </c>
    </row>
    <row r="93" spans="1:11" x14ac:dyDescent="0.25">
      <c r="B93" s="11"/>
      <c r="F93" s="11"/>
      <c r="G93" s="11"/>
      <c r="J93" s="12" t="str">
        <f>IF($A93="","",ROUND((G93/60),2))</f>
        <v/>
      </c>
      <c r="K93" s="12" t="str">
        <f>IF($A93="","",ROUND(SUMIFS('Setlist'!$J$2:$J$201,'Setlist'!$A$2:$A$201,A93,'Setlist'!$B$2:$B$201,("&lt;="&amp;B93)),1))</f>
        <v/>
      </c>
    </row>
    <row r="94" spans="1:11" x14ac:dyDescent="0.25">
      <c r="B94" s="11"/>
      <c r="F94" s="11"/>
      <c r="G94" s="11"/>
      <c r="J94" s="12" t="str">
        <f>IF($A94="","",ROUND((G94/60),2))</f>
        <v/>
      </c>
      <c r="K94" s="12" t="str">
        <f>IF($A94="","",ROUND(SUMIFS('Setlist'!$J$2:$J$201,'Setlist'!$A$2:$A$201,A94,'Setlist'!$B$2:$B$201,("&lt;="&amp;B94)),1))</f>
        <v/>
      </c>
    </row>
    <row r="95" spans="1:11" x14ac:dyDescent="0.25">
      <c r="B95" s="11"/>
      <c r="F95" s="11"/>
      <c r="G95" s="11"/>
      <c r="J95" s="12" t="str">
        <f>IF($A95="","",ROUND((G95/60),2))</f>
        <v/>
      </c>
      <c r="K95" s="12" t="str">
        <f>IF($A95="","",ROUND(SUMIFS('Setlist'!$J$2:$J$201,'Setlist'!$A$2:$A$201,A95,'Setlist'!$B$2:$B$201,("&lt;="&amp;B95)),1))</f>
        <v/>
      </c>
    </row>
    <row r="96" spans="1:11" x14ac:dyDescent="0.25">
      <c r="B96" s="11"/>
      <c r="F96" s="11"/>
      <c r="G96" s="11"/>
      <c r="J96" s="12" t="str">
        <f>IF($A96="","",ROUND((G96/60),2))</f>
        <v/>
      </c>
      <c r="K96" s="12" t="str">
        <f>IF($A96="","",ROUND(SUMIFS('Setlist'!$J$2:$J$201,'Setlist'!$A$2:$A$201,A96,'Setlist'!$B$2:$B$201,("&lt;="&amp;B96)),1))</f>
        <v/>
      </c>
    </row>
    <row r="97" spans="1:11" x14ac:dyDescent="0.25">
      <c r="B97" s="11"/>
      <c r="F97" s="11"/>
      <c r="G97" s="11"/>
      <c r="J97" s="12" t="str">
        <f>IF($A97="","",ROUND((G97/60),2))</f>
        <v/>
      </c>
      <c r="K97" s="12" t="str">
        <f>IF($A97="","",ROUND(SUMIFS('Setlist'!$J$2:$J$201,'Setlist'!$A$2:$A$201,A97,'Setlist'!$B$2:$B$201,("&lt;="&amp;B97)),1))</f>
        <v/>
      </c>
    </row>
    <row r="98" spans="1:11" x14ac:dyDescent="0.25">
      <c r="B98" s="11"/>
      <c r="F98" s="11"/>
      <c r="G98" s="11"/>
      <c r="J98" s="12" t="str">
        <f>IF($A98="","",ROUND((G98/60),2))</f>
        <v/>
      </c>
      <c r="K98" s="12" t="str">
        <f>IF($A98="","",ROUND(SUMIFS('Setlist'!$J$2:$J$201,'Setlist'!$A$2:$A$201,A98,'Setlist'!$B$2:$B$201,("&lt;="&amp;B98)),1))</f>
        <v/>
      </c>
    </row>
    <row r="99" spans="1:11" x14ac:dyDescent="0.25">
      <c r="B99" s="11"/>
      <c r="F99" s="11"/>
      <c r="G99" s="11"/>
      <c r="J99" s="12" t="str">
        <f>IF($A99="","",ROUND((G99/60),2))</f>
        <v/>
      </c>
      <c r="K99" s="12" t="str">
        <f>IF($A99="","",ROUND(SUMIFS('Setlist'!$J$2:$J$201,'Setlist'!$A$2:$A$201,A99,'Setlist'!$B$2:$B$201,("&lt;="&amp;B99)),1))</f>
        <v/>
      </c>
    </row>
    <row r="100" spans="1:11" x14ac:dyDescent="0.25">
      <c r="B100" s="11"/>
      <c r="F100" s="11"/>
      <c r="G100" s="11"/>
      <c r="J100" s="12" t="str">
        <f>IF($A100="","",ROUND((G100/60),2))</f>
        <v/>
      </c>
      <c r="K100" s="12" t="str">
        <f>IF($A100="","",ROUND(SUMIFS('Setlist'!$J$2:$J$201,'Setlist'!$A$2:$A$201,A100,'Setlist'!$B$2:$B$201,("&lt;="&amp;B100)),1))</f>
        <v/>
      </c>
    </row>
    <row r="101" spans="1:11" x14ac:dyDescent="0.25">
      <c r="B101" s="11"/>
      <c r="F101" s="11"/>
      <c r="G101" s="11"/>
      <c r="J101" s="12" t="str">
        <f>IF($A101="","",ROUND((G101/60),2))</f>
        <v/>
      </c>
      <c r="K101" s="12" t="str">
        <f>IF($A101="","",ROUND(SUMIFS('Setlist'!$J$2:$J$201,'Setlist'!$A$2:$A$201,A101,'Setlist'!$B$2:$B$201,("&lt;="&amp;B101)),1))</f>
        <v/>
      </c>
    </row>
    <row r="102" spans="1:11" x14ac:dyDescent="0.25">
      <c r="B102" s="11"/>
      <c r="F102" s="11"/>
      <c r="G102" s="11"/>
      <c r="J102" s="12" t="str">
        <f>IF($A102="","",ROUND((G102/60),2))</f>
        <v/>
      </c>
      <c r="K102" s="12" t="str">
        <f>IF($A102="","",ROUND(SUMIFS('Setlist'!$J$2:$J$201,'Setlist'!$A$2:$A$201,A102,'Setlist'!$B$2:$B$201,("&lt;="&amp;B102)),1))</f>
        <v/>
      </c>
    </row>
    <row r="103" spans="1:11" x14ac:dyDescent="0.25">
      <c r="B103" s="11"/>
      <c r="F103" s="11"/>
      <c r="G103" s="11"/>
      <c r="J103" s="12" t="str">
        <f>IF($A103="","",ROUND((G103/60),2))</f>
        <v/>
      </c>
      <c r="K103" s="12" t="str">
        <f>IF($A103="","",ROUND(SUMIFS('Setlist'!$J$2:$J$201,'Setlist'!$A$2:$A$201,A103,'Setlist'!$B$2:$B$201,("&lt;="&amp;B103)),1))</f>
        <v/>
      </c>
    </row>
    <row r="104" spans="1:11" x14ac:dyDescent="0.25">
      <c r="B104" s="11"/>
      <c r="F104" s="11"/>
      <c r="G104" s="11"/>
      <c r="J104" s="12" t="str">
        <f>IF($A104="","",ROUND((G104/60),2))</f>
        <v/>
      </c>
      <c r="K104" s="12" t="str">
        <f>IF($A104="","",ROUND(SUMIFS('Setlist'!$J$2:$J$201,'Setlist'!$A$2:$A$201,A104,'Setlist'!$B$2:$B$201,("&lt;="&amp;B104)),1))</f>
        <v/>
      </c>
    </row>
    <row r="105" spans="1:11" x14ac:dyDescent="0.25">
      <c r="B105" s="11"/>
      <c r="F105" s="11"/>
      <c r="G105" s="11"/>
      <c r="J105" s="12" t="str">
        <f>IF($A105="","",ROUND((G105/60),2))</f>
        <v/>
      </c>
      <c r="K105" s="12" t="str">
        <f>IF($A105="","",ROUND(SUMIFS('Setlist'!$J$2:$J$201,'Setlist'!$A$2:$A$201,A105,'Setlist'!$B$2:$B$201,("&lt;="&amp;B105)),1))</f>
        <v/>
      </c>
    </row>
    <row r="106" spans="1:11" x14ac:dyDescent="0.25">
      <c r="B106" s="11"/>
      <c r="F106" s="11"/>
      <c r="G106" s="11"/>
      <c r="J106" s="12" t="str">
        <f>IF($A106="","",ROUND((G106/60),2))</f>
        <v/>
      </c>
      <c r="K106" s="12" t="str">
        <f>IF($A106="","",ROUND(SUMIFS('Setlist'!$J$2:$J$201,'Setlist'!$A$2:$A$201,A106,'Setlist'!$B$2:$B$201,("&lt;="&amp;B106)),1))</f>
        <v/>
      </c>
    </row>
    <row r="107" spans="1:11" x14ac:dyDescent="0.25">
      <c r="B107" s="11"/>
      <c r="F107" s="11"/>
      <c r="G107" s="11"/>
      <c r="J107" s="12" t="str">
        <f>IF($A107="","",ROUND((G107/60),2))</f>
        <v/>
      </c>
      <c r="K107" s="12" t="str">
        <f>IF($A107="","",ROUND(SUMIFS('Setlist'!$J$2:$J$201,'Setlist'!$A$2:$A$201,A107,'Setlist'!$B$2:$B$201,("&lt;="&amp;B107)),1))</f>
        <v/>
      </c>
    </row>
    <row r="108" spans="1:11" x14ac:dyDescent="0.25">
      <c r="B108" s="11"/>
      <c r="F108" s="11"/>
      <c r="G108" s="11"/>
      <c r="J108" s="12" t="str">
        <f>IF($A108="","",ROUND((G108/60),2))</f>
        <v/>
      </c>
      <c r="K108" s="12" t="str">
        <f>IF($A108="","",ROUND(SUMIFS('Setlist'!$J$2:$J$201,'Setlist'!$A$2:$A$201,A108,'Setlist'!$B$2:$B$201,("&lt;="&amp;B108)),1))</f>
        <v/>
      </c>
    </row>
    <row r="109" spans="1:11" x14ac:dyDescent="0.25">
      <c r="B109" s="11"/>
      <c r="F109" s="11"/>
      <c r="G109" s="11"/>
      <c r="J109" s="12" t="str">
        <f>IF($A109="","",ROUND((G109/60),2))</f>
        <v/>
      </c>
      <c r="K109" s="12" t="str">
        <f>IF($A109="","",ROUND(SUMIFS('Setlist'!$J$2:$J$201,'Setlist'!$A$2:$A$201,A109,'Setlist'!$B$2:$B$201,("&lt;="&amp;B109)),1))</f>
        <v/>
      </c>
    </row>
    <row r="110" spans="1:11" x14ac:dyDescent="0.25">
      <c r="B110" s="11"/>
      <c r="F110" s="11"/>
      <c r="G110" s="11"/>
      <c r="J110" s="12" t="str">
        <f>IF($A110="","",ROUND((G110/60),2))</f>
        <v/>
      </c>
      <c r="K110" s="12" t="str">
        <f>IF($A110="","",ROUND(SUMIFS('Setlist'!$J$2:$J$201,'Setlist'!$A$2:$A$201,A110,'Setlist'!$B$2:$B$201,("&lt;="&amp;B110)),1))</f>
        <v/>
      </c>
    </row>
    <row r="111" spans="1:11" x14ac:dyDescent="0.25">
      <c r="B111" s="11"/>
      <c r="F111" s="11"/>
      <c r="G111" s="11"/>
      <c r="J111" s="12" t="str">
        <f>IF($A111="","",ROUND((G111/60),2))</f>
        <v/>
      </c>
      <c r="K111" s="12" t="str">
        <f>IF($A111="","",ROUND(SUMIFS('Setlist'!$J$2:$J$201,'Setlist'!$A$2:$A$201,A111,'Setlist'!$B$2:$B$201,("&lt;="&amp;B111)),1))</f>
        <v/>
      </c>
    </row>
    <row r="112" spans="1:11" x14ac:dyDescent="0.25">
      <c r="B112" s="11"/>
      <c r="F112" s="11"/>
      <c r="G112" s="11"/>
      <c r="J112" s="12" t="str">
        <f>IF($A112="","",ROUND((G112/60),2))</f>
        <v/>
      </c>
      <c r="K112" s="12" t="str">
        <f>IF($A112="","",ROUND(SUMIFS('Setlist'!$J$2:$J$201,'Setlist'!$A$2:$A$201,A112,'Setlist'!$B$2:$B$201,("&lt;="&amp;B112)),1))</f>
        <v/>
      </c>
    </row>
    <row r="113" spans="1:11" x14ac:dyDescent="0.25">
      <c r="B113" s="11"/>
      <c r="F113" s="11"/>
      <c r="G113" s="11"/>
      <c r="J113" s="12" t="str">
        <f>IF($A113="","",ROUND((G113/60),2))</f>
        <v/>
      </c>
      <c r="K113" s="12" t="str">
        <f>IF($A113="","",ROUND(SUMIFS('Setlist'!$J$2:$J$201,'Setlist'!$A$2:$A$201,A113,'Setlist'!$B$2:$B$201,("&lt;="&amp;B113)),1))</f>
        <v/>
      </c>
    </row>
    <row r="114" spans="1:11" x14ac:dyDescent="0.25">
      <c r="B114" s="11"/>
      <c r="F114" s="11"/>
      <c r="G114" s="11"/>
      <c r="J114" s="12" t="str">
        <f>IF($A114="","",ROUND((G114/60),2))</f>
        <v/>
      </c>
      <c r="K114" s="12" t="str">
        <f>IF($A114="","",ROUND(SUMIFS('Setlist'!$J$2:$J$201,'Setlist'!$A$2:$A$201,A114,'Setlist'!$B$2:$B$201,("&lt;="&amp;B114)),1))</f>
        <v/>
      </c>
    </row>
    <row r="115" spans="1:11" x14ac:dyDescent="0.25">
      <c r="B115" s="11"/>
      <c r="F115" s="11"/>
      <c r="G115" s="11"/>
      <c r="J115" s="12" t="str">
        <f>IF($A115="","",ROUND((G115/60),2))</f>
        <v/>
      </c>
      <c r="K115" s="12" t="str">
        <f>IF($A115="","",ROUND(SUMIFS('Setlist'!$J$2:$J$201,'Setlist'!$A$2:$A$201,A115,'Setlist'!$B$2:$B$201,("&lt;="&amp;B115)),1))</f>
        <v/>
      </c>
    </row>
    <row r="116" spans="1:11" x14ac:dyDescent="0.25">
      <c r="B116" s="11"/>
      <c r="F116" s="11"/>
      <c r="G116" s="11"/>
      <c r="J116" s="12" t="str">
        <f>IF($A116="","",ROUND((G116/60),2))</f>
        <v/>
      </c>
      <c r="K116" s="12" t="str">
        <f>IF($A116="","",ROUND(SUMIFS('Setlist'!$J$2:$J$201,'Setlist'!$A$2:$A$201,A116,'Setlist'!$B$2:$B$201,("&lt;="&amp;B116)),1))</f>
        <v/>
      </c>
    </row>
    <row r="117" spans="1:11" x14ac:dyDescent="0.25">
      <c r="B117" s="11"/>
      <c r="F117" s="11"/>
      <c r="G117" s="11"/>
      <c r="J117" s="12" t="str">
        <f>IF($A117="","",ROUND((G117/60),2))</f>
        <v/>
      </c>
      <c r="K117" s="12" t="str">
        <f>IF($A117="","",ROUND(SUMIFS('Setlist'!$J$2:$J$201,'Setlist'!$A$2:$A$201,A117,'Setlist'!$B$2:$B$201,("&lt;="&amp;B117)),1))</f>
        <v/>
      </c>
    </row>
    <row r="118" spans="1:11" x14ac:dyDescent="0.25">
      <c r="B118" s="11"/>
      <c r="F118" s="11"/>
      <c r="G118" s="11"/>
      <c r="J118" s="12" t="str">
        <f>IF($A118="","",ROUND((G118/60),2))</f>
        <v/>
      </c>
      <c r="K118" s="12" t="str">
        <f>IF($A118="","",ROUND(SUMIFS('Setlist'!$J$2:$J$201,'Setlist'!$A$2:$A$201,A118,'Setlist'!$B$2:$B$201,("&lt;="&amp;B118)),1))</f>
        <v/>
      </c>
    </row>
    <row r="119" spans="1:11" x14ac:dyDescent="0.25">
      <c r="B119" s="11"/>
      <c r="F119" s="11"/>
      <c r="G119" s="11"/>
      <c r="J119" s="12" t="str">
        <f>IF($A119="","",ROUND((G119/60),2))</f>
        <v/>
      </c>
      <c r="K119" s="12" t="str">
        <f>IF($A119="","",ROUND(SUMIFS('Setlist'!$J$2:$J$201,'Setlist'!$A$2:$A$201,A119,'Setlist'!$B$2:$B$201,("&lt;="&amp;B119)),1))</f>
        <v/>
      </c>
    </row>
    <row r="120" spans="1:11" x14ac:dyDescent="0.25">
      <c r="B120" s="11"/>
      <c r="F120" s="11"/>
      <c r="G120" s="11"/>
      <c r="J120" s="12" t="str">
        <f>IF($A120="","",ROUND((G120/60),2))</f>
        <v/>
      </c>
      <c r="K120" s="12" t="str">
        <f>IF($A120="","",ROUND(SUMIFS('Setlist'!$J$2:$J$201,'Setlist'!$A$2:$A$201,A120,'Setlist'!$B$2:$B$201,("&lt;="&amp;B120)),1))</f>
        <v/>
      </c>
    </row>
    <row r="121" spans="1:11" x14ac:dyDescent="0.25">
      <c r="B121" s="11"/>
      <c r="F121" s="11"/>
      <c r="G121" s="11"/>
      <c r="J121" s="12" t="str">
        <f>IF($A121="","",ROUND((G121/60),2))</f>
        <v/>
      </c>
      <c r="K121" s="12" t="str">
        <f>IF($A121="","",ROUND(SUMIFS('Setlist'!$J$2:$J$201,'Setlist'!$A$2:$A$201,A121,'Setlist'!$B$2:$B$201,("&lt;="&amp;B121)),1))</f>
        <v/>
      </c>
    </row>
    <row r="122" spans="1:11" x14ac:dyDescent="0.25">
      <c r="B122" s="11"/>
      <c r="F122" s="11"/>
      <c r="G122" s="11"/>
      <c r="J122" s="12" t="str">
        <f>IF($A122="","",ROUND((G122/60),2))</f>
        <v/>
      </c>
      <c r="K122" s="12" t="str">
        <f>IF($A122="","",ROUND(SUMIFS('Setlist'!$J$2:$J$201,'Setlist'!$A$2:$A$201,A122,'Setlist'!$B$2:$B$201,("&lt;="&amp;B122)),1))</f>
        <v/>
      </c>
    </row>
    <row r="123" spans="1:11" x14ac:dyDescent="0.25">
      <c r="B123" s="11"/>
      <c r="F123" s="11"/>
      <c r="G123" s="11"/>
      <c r="J123" s="12" t="str">
        <f>IF($A123="","",ROUND((G123/60),2))</f>
        <v/>
      </c>
      <c r="K123" s="12" t="str">
        <f>IF($A123="","",ROUND(SUMIFS('Setlist'!$J$2:$J$201,'Setlist'!$A$2:$A$201,A123,'Setlist'!$B$2:$B$201,("&lt;="&amp;B123)),1))</f>
        <v/>
      </c>
    </row>
    <row r="124" spans="1:11" x14ac:dyDescent="0.25">
      <c r="B124" s="11"/>
      <c r="F124" s="11"/>
      <c r="G124" s="11"/>
      <c r="J124" s="12" t="str">
        <f>IF($A124="","",ROUND((G124/60),2))</f>
        <v/>
      </c>
      <c r="K124" s="12" t="str">
        <f>IF($A124="","",ROUND(SUMIFS('Setlist'!$J$2:$J$201,'Setlist'!$A$2:$A$201,A124,'Setlist'!$B$2:$B$201,("&lt;="&amp;B124)),1))</f>
        <v/>
      </c>
    </row>
    <row r="125" spans="1:11" x14ac:dyDescent="0.25">
      <c r="B125" s="11"/>
      <c r="F125" s="11"/>
      <c r="G125" s="11"/>
      <c r="J125" s="12" t="str">
        <f>IF($A125="","",ROUND((G125/60),2))</f>
        <v/>
      </c>
      <c r="K125" s="12" t="str">
        <f>IF($A125="","",ROUND(SUMIFS('Setlist'!$J$2:$J$201,'Setlist'!$A$2:$A$201,A125,'Setlist'!$B$2:$B$201,("&lt;="&amp;B125)),1))</f>
        <v/>
      </c>
    </row>
    <row r="126" spans="1:11" x14ac:dyDescent="0.25">
      <c r="B126" s="11"/>
      <c r="F126" s="11"/>
      <c r="G126" s="11"/>
      <c r="J126" s="12" t="str">
        <f>IF($A126="","",ROUND((G126/60),2))</f>
        <v/>
      </c>
      <c r="K126" s="12" t="str">
        <f>IF($A126="","",ROUND(SUMIFS('Setlist'!$J$2:$J$201,'Setlist'!$A$2:$A$201,A126,'Setlist'!$B$2:$B$201,("&lt;="&amp;B126)),1))</f>
        <v/>
      </c>
    </row>
    <row r="127" spans="1:11" x14ac:dyDescent="0.25">
      <c r="B127" s="11"/>
      <c r="F127" s="11"/>
      <c r="G127" s="11"/>
      <c r="J127" s="12" t="str">
        <f>IF($A127="","",ROUND((G127/60),2))</f>
        <v/>
      </c>
      <c r="K127" s="12" t="str">
        <f>IF($A127="","",ROUND(SUMIFS('Setlist'!$J$2:$J$201,'Setlist'!$A$2:$A$201,A127,'Setlist'!$B$2:$B$201,("&lt;="&amp;B127)),1))</f>
        <v/>
      </c>
    </row>
    <row r="128" spans="1:11" x14ac:dyDescent="0.25">
      <c r="B128" s="11"/>
      <c r="F128" s="11"/>
      <c r="G128" s="11"/>
      <c r="J128" s="12" t="str">
        <f>IF($A128="","",ROUND((G128/60),2))</f>
        <v/>
      </c>
      <c r="K128" s="12" t="str">
        <f>IF($A128="","",ROUND(SUMIFS('Setlist'!$J$2:$J$201,'Setlist'!$A$2:$A$201,A128,'Setlist'!$B$2:$B$201,("&lt;="&amp;B128)),1))</f>
        <v/>
      </c>
    </row>
    <row r="129" spans="1:11" x14ac:dyDescent="0.25">
      <c r="B129" s="11"/>
      <c r="F129" s="11"/>
      <c r="G129" s="11"/>
      <c r="J129" s="12" t="str">
        <f>IF($A129="","",ROUND((G129/60),2))</f>
        <v/>
      </c>
      <c r="K129" s="12" t="str">
        <f>IF($A129="","",ROUND(SUMIFS('Setlist'!$J$2:$J$201,'Setlist'!$A$2:$A$201,A129,'Setlist'!$B$2:$B$201,("&lt;="&amp;B129)),1))</f>
        <v/>
      </c>
    </row>
    <row r="130" spans="1:11" x14ac:dyDescent="0.25">
      <c r="B130" s="11"/>
      <c r="F130" s="11"/>
      <c r="G130" s="11"/>
      <c r="J130" s="12" t="str">
        <f>IF($A130="","",ROUND((G130/60),2))</f>
        <v/>
      </c>
      <c r="K130" s="12" t="str">
        <f>IF($A130="","",ROUND(SUMIFS('Setlist'!$J$2:$J$201,'Setlist'!$A$2:$A$201,A130,'Setlist'!$B$2:$B$201,("&lt;="&amp;B130)),1))</f>
        <v/>
      </c>
    </row>
    <row r="131" spans="1:11" x14ac:dyDescent="0.25">
      <c r="B131" s="11"/>
      <c r="F131" s="11"/>
      <c r="G131" s="11"/>
      <c r="J131" s="12" t="str">
        <f>IF($A131="","",ROUND((G131/60),2))</f>
        <v/>
      </c>
      <c r="K131" s="12" t="str">
        <f>IF($A131="","",ROUND(SUMIFS('Setlist'!$J$2:$J$201,'Setlist'!$A$2:$A$201,A131,'Setlist'!$B$2:$B$201,("&lt;="&amp;B131)),1))</f>
        <v/>
      </c>
    </row>
    <row r="132" spans="1:11" x14ac:dyDescent="0.25">
      <c r="B132" s="11"/>
      <c r="F132" s="11"/>
      <c r="G132" s="11"/>
      <c r="J132" s="12" t="str">
        <f>IF($A132="","",ROUND((G132/60),2))</f>
        <v/>
      </c>
      <c r="K132" s="12" t="str">
        <f>IF($A132="","",ROUND(SUMIFS('Setlist'!$J$2:$J$201,'Setlist'!$A$2:$A$201,A132,'Setlist'!$B$2:$B$201,("&lt;="&amp;B132)),1))</f>
        <v/>
      </c>
    </row>
    <row r="133" spans="1:11" x14ac:dyDescent="0.25">
      <c r="B133" s="11"/>
      <c r="F133" s="11"/>
      <c r="G133" s="11"/>
      <c r="J133" s="12" t="str">
        <f>IF($A133="","",ROUND((G133/60),2))</f>
        <v/>
      </c>
      <c r="K133" s="12" t="str">
        <f>IF($A133="","",ROUND(SUMIFS('Setlist'!$J$2:$J$201,'Setlist'!$A$2:$A$201,A133,'Setlist'!$B$2:$B$201,("&lt;="&amp;B133)),1))</f>
        <v/>
      </c>
    </row>
    <row r="134" spans="1:11" x14ac:dyDescent="0.25">
      <c r="B134" s="11"/>
      <c r="F134" s="11"/>
      <c r="G134" s="11"/>
      <c r="J134" s="12" t="str">
        <f>IF($A134="","",ROUND((G134/60),2))</f>
        <v/>
      </c>
      <c r="K134" s="12" t="str">
        <f>IF($A134="","",ROUND(SUMIFS('Setlist'!$J$2:$J$201,'Setlist'!$A$2:$A$201,A134,'Setlist'!$B$2:$B$201,("&lt;="&amp;B134)),1))</f>
        <v/>
      </c>
    </row>
    <row r="135" spans="1:11" x14ac:dyDescent="0.25">
      <c r="B135" s="11"/>
      <c r="F135" s="11"/>
      <c r="G135" s="11"/>
      <c r="J135" s="12" t="str">
        <f>IF($A135="","",ROUND((G135/60),2))</f>
        <v/>
      </c>
      <c r="K135" s="12" t="str">
        <f>IF($A135="","",ROUND(SUMIFS('Setlist'!$J$2:$J$201,'Setlist'!$A$2:$A$201,A135,'Setlist'!$B$2:$B$201,("&lt;="&amp;B135)),1))</f>
        <v/>
      </c>
    </row>
    <row r="136" spans="1:11" x14ac:dyDescent="0.25">
      <c r="B136" s="11"/>
      <c r="F136" s="11"/>
      <c r="G136" s="11"/>
      <c r="J136" s="12" t="str">
        <f>IF($A136="","",ROUND((G136/60),2))</f>
        <v/>
      </c>
      <c r="K136" s="12" t="str">
        <f>IF($A136="","",ROUND(SUMIFS('Setlist'!$J$2:$J$201,'Setlist'!$A$2:$A$201,A136,'Setlist'!$B$2:$B$201,("&lt;="&amp;B136)),1))</f>
        <v/>
      </c>
    </row>
    <row r="137" spans="1:11" x14ac:dyDescent="0.25">
      <c r="B137" s="11"/>
      <c r="F137" s="11"/>
      <c r="G137" s="11"/>
      <c r="J137" s="12" t="str">
        <f>IF($A137="","",ROUND((G137/60),2))</f>
        <v/>
      </c>
      <c r="K137" s="12" t="str">
        <f>IF($A137="","",ROUND(SUMIFS('Setlist'!$J$2:$J$201,'Setlist'!$A$2:$A$201,A137,'Setlist'!$B$2:$B$201,("&lt;="&amp;B137)),1))</f>
        <v/>
      </c>
    </row>
    <row r="138" spans="1:11" x14ac:dyDescent="0.25">
      <c r="B138" s="11"/>
      <c r="F138" s="11"/>
      <c r="G138" s="11"/>
      <c r="J138" s="12" t="str">
        <f>IF($A138="","",ROUND((G138/60),2))</f>
        <v/>
      </c>
      <c r="K138" s="12" t="str">
        <f>IF($A138="","",ROUND(SUMIFS('Setlist'!$J$2:$J$201,'Setlist'!$A$2:$A$201,A138,'Setlist'!$B$2:$B$201,("&lt;="&amp;B138)),1))</f>
        <v/>
      </c>
    </row>
    <row r="139" spans="1:11" x14ac:dyDescent="0.25">
      <c r="B139" s="11"/>
      <c r="F139" s="11"/>
      <c r="G139" s="11"/>
      <c r="J139" s="12" t="str">
        <f>IF($A139="","",ROUND((G139/60),2))</f>
        <v/>
      </c>
      <c r="K139" s="12" t="str">
        <f>IF($A139="","",ROUND(SUMIFS('Setlist'!$J$2:$J$201,'Setlist'!$A$2:$A$201,A139,'Setlist'!$B$2:$B$201,("&lt;="&amp;B139)),1))</f>
        <v/>
      </c>
    </row>
    <row r="140" spans="1:11" x14ac:dyDescent="0.25">
      <c r="B140" s="11"/>
      <c r="F140" s="11"/>
      <c r="G140" s="11"/>
      <c r="J140" s="12" t="str">
        <f>IF($A140="","",ROUND((G140/60),2))</f>
        <v/>
      </c>
      <c r="K140" s="12" t="str">
        <f>IF($A140="","",ROUND(SUMIFS('Setlist'!$J$2:$J$201,'Setlist'!$A$2:$A$201,A140,'Setlist'!$B$2:$B$201,("&lt;="&amp;B140)),1))</f>
        <v/>
      </c>
    </row>
    <row r="141" spans="1:11" x14ac:dyDescent="0.25">
      <c r="B141" s="11"/>
      <c r="F141" s="11"/>
      <c r="G141" s="11"/>
      <c r="J141" s="12" t="str">
        <f>IF($A141="","",ROUND((G141/60),2))</f>
        <v/>
      </c>
      <c r="K141" s="12" t="str">
        <f>IF($A141="","",ROUND(SUMIFS('Setlist'!$J$2:$J$201,'Setlist'!$A$2:$A$201,A141,'Setlist'!$B$2:$B$201,("&lt;="&amp;B141)),1))</f>
        <v/>
      </c>
    </row>
    <row r="142" spans="1:11" x14ac:dyDescent="0.25">
      <c r="B142" s="11"/>
      <c r="F142" s="11"/>
      <c r="G142" s="11"/>
      <c r="J142" s="12" t="str">
        <f>IF($A142="","",ROUND((G142/60),2))</f>
        <v/>
      </c>
      <c r="K142" s="12" t="str">
        <f>IF($A142="","",ROUND(SUMIFS('Setlist'!$J$2:$J$201,'Setlist'!$A$2:$A$201,A142,'Setlist'!$B$2:$B$201,("&lt;="&amp;B142)),1))</f>
        <v/>
      </c>
    </row>
    <row r="143" spans="1:11" x14ac:dyDescent="0.25">
      <c r="B143" s="11"/>
      <c r="F143" s="11"/>
      <c r="G143" s="11"/>
      <c r="J143" s="12" t="str">
        <f>IF($A143="","",ROUND((G143/60),2))</f>
        <v/>
      </c>
      <c r="K143" s="12" t="str">
        <f>IF($A143="","",ROUND(SUMIFS('Setlist'!$J$2:$J$201,'Setlist'!$A$2:$A$201,A143,'Setlist'!$B$2:$B$201,("&lt;="&amp;B143)),1))</f>
        <v/>
      </c>
    </row>
    <row r="144" spans="1:11" x14ac:dyDescent="0.25">
      <c r="B144" s="11"/>
      <c r="F144" s="11"/>
      <c r="G144" s="11"/>
      <c r="J144" s="12" t="str">
        <f>IF($A144="","",ROUND((G144/60),2))</f>
        <v/>
      </c>
      <c r="K144" s="12" t="str">
        <f>IF($A144="","",ROUND(SUMIFS('Setlist'!$J$2:$J$201,'Setlist'!$A$2:$A$201,A144,'Setlist'!$B$2:$B$201,("&lt;="&amp;B144)),1))</f>
        <v/>
      </c>
    </row>
    <row r="145" spans="1:11" x14ac:dyDescent="0.25">
      <c r="B145" s="11"/>
      <c r="F145" s="11"/>
      <c r="G145" s="11"/>
      <c r="J145" s="12" t="str">
        <f>IF($A145="","",ROUND((G145/60),2))</f>
        <v/>
      </c>
      <c r="K145" s="12" t="str">
        <f>IF($A145="","",ROUND(SUMIFS('Setlist'!$J$2:$J$201,'Setlist'!$A$2:$A$201,A145,'Setlist'!$B$2:$B$201,("&lt;="&amp;B145)),1))</f>
        <v/>
      </c>
    </row>
    <row r="146" spans="1:11" x14ac:dyDescent="0.25">
      <c r="B146" s="11"/>
      <c r="F146" s="11"/>
      <c r="G146" s="11"/>
      <c r="J146" s="12" t="str">
        <f>IF($A146="","",ROUND((G146/60),2))</f>
        <v/>
      </c>
      <c r="K146" s="12" t="str">
        <f>IF($A146="","",ROUND(SUMIFS('Setlist'!$J$2:$J$201,'Setlist'!$A$2:$A$201,A146,'Setlist'!$B$2:$B$201,("&lt;="&amp;B146)),1))</f>
        <v/>
      </c>
    </row>
    <row r="147" spans="1:11" x14ac:dyDescent="0.25">
      <c r="B147" s="11"/>
      <c r="F147" s="11"/>
      <c r="G147" s="11"/>
      <c r="J147" s="12" t="str">
        <f>IF($A147="","",ROUND((G147/60),2))</f>
        <v/>
      </c>
      <c r="K147" s="12" t="str">
        <f>IF($A147="","",ROUND(SUMIFS('Setlist'!$J$2:$J$201,'Setlist'!$A$2:$A$201,A147,'Setlist'!$B$2:$B$201,("&lt;="&amp;B147)),1))</f>
        <v/>
      </c>
    </row>
    <row r="148" spans="1:11" x14ac:dyDescent="0.25">
      <c r="B148" s="11"/>
      <c r="F148" s="11"/>
      <c r="G148" s="11"/>
      <c r="J148" s="12" t="str">
        <f>IF($A148="","",ROUND((G148/60),2))</f>
        <v/>
      </c>
      <c r="K148" s="12" t="str">
        <f>IF($A148="","",ROUND(SUMIFS('Setlist'!$J$2:$J$201,'Setlist'!$A$2:$A$201,A148,'Setlist'!$B$2:$B$201,("&lt;="&amp;B148)),1))</f>
        <v/>
      </c>
    </row>
    <row r="149" spans="1:11" x14ac:dyDescent="0.25">
      <c r="B149" s="11"/>
      <c r="F149" s="11"/>
      <c r="G149" s="11"/>
      <c r="J149" s="12" t="str">
        <f>IF($A149="","",ROUND((G149/60),2))</f>
        <v/>
      </c>
      <c r="K149" s="12" t="str">
        <f>IF($A149="","",ROUND(SUMIFS('Setlist'!$J$2:$J$201,'Setlist'!$A$2:$A$201,A149,'Setlist'!$B$2:$B$201,("&lt;="&amp;B149)),1))</f>
        <v/>
      </c>
    </row>
    <row r="150" spans="1:11" x14ac:dyDescent="0.25">
      <c r="B150" s="11"/>
      <c r="F150" s="11"/>
      <c r="G150" s="11"/>
      <c r="J150" s="12" t="str">
        <f>IF($A150="","",ROUND((G150/60),2))</f>
        <v/>
      </c>
      <c r="K150" s="12" t="str">
        <f>IF($A150="","",ROUND(SUMIFS('Setlist'!$J$2:$J$201,'Setlist'!$A$2:$A$201,A150,'Setlist'!$B$2:$B$201,("&lt;="&amp;B150)),1))</f>
        <v/>
      </c>
    </row>
    <row r="151" spans="1:11" x14ac:dyDescent="0.25">
      <c r="B151" s="11"/>
      <c r="F151" s="11"/>
      <c r="G151" s="11"/>
      <c r="J151" s="12" t="str">
        <f>IF($A151="","",ROUND((G151/60),2))</f>
        <v/>
      </c>
      <c r="K151" s="12" t="str">
        <f>IF($A151="","",ROUND(SUMIFS('Setlist'!$J$2:$J$201,'Setlist'!$A$2:$A$201,A151,'Setlist'!$B$2:$B$201,("&lt;="&amp;B151)),1))</f>
        <v/>
      </c>
    </row>
    <row r="152" spans="1:11" x14ac:dyDescent="0.25">
      <c r="B152" s="11"/>
      <c r="F152" s="11"/>
      <c r="G152" s="11"/>
      <c r="J152" s="12" t="str">
        <f>IF($A152="","",ROUND((G152/60),2))</f>
        <v/>
      </c>
      <c r="K152" s="12" t="str">
        <f>IF($A152="","",ROUND(SUMIFS('Setlist'!$J$2:$J$201,'Setlist'!$A$2:$A$201,A152,'Setlist'!$B$2:$B$201,("&lt;="&amp;B152)),1))</f>
        <v/>
      </c>
    </row>
    <row r="153" spans="1:11" x14ac:dyDescent="0.25">
      <c r="B153" s="11"/>
      <c r="F153" s="11"/>
      <c r="G153" s="11"/>
      <c r="J153" s="12" t="str">
        <f>IF($A153="","",ROUND((G153/60),2))</f>
        <v/>
      </c>
      <c r="K153" s="12" t="str">
        <f>IF($A153="","",ROUND(SUMIFS('Setlist'!$J$2:$J$201,'Setlist'!$A$2:$A$201,A153,'Setlist'!$B$2:$B$201,("&lt;="&amp;B153)),1))</f>
        <v/>
      </c>
    </row>
    <row r="154" spans="1:11" x14ac:dyDescent="0.25">
      <c r="B154" s="11"/>
      <c r="F154" s="11"/>
      <c r="G154" s="11"/>
      <c r="J154" s="12" t="str">
        <f>IF($A154="","",ROUND((G154/60),2))</f>
        <v/>
      </c>
      <c r="K154" s="12" t="str">
        <f>IF($A154="","",ROUND(SUMIFS('Setlist'!$J$2:$J$201,'Setlist'!$A$2:$A$201,A154,'Setlist'!$B$2:$B$201,("&lt;="&amp;B154)),1))</f>
        <v/>
      </c>
    </row>
    <row r="155" spans="1:11" x14ac:dyDescent="0.25">
      <c r="B155" s="11"/>
      <c r="F155" s="11"/>
      <c r="G155" s="11"/>
      <c r="J155" s="12" t="str">
        <f>IF($A155="","",ROUND((G155/60),2))</f>
        <v/>
      </c>
      <c r="K155" s="12" t="str">
        <f>IF($A155="","",ROUND(SUMIFS('Setlist'!$J$2:$J$201,'Setlist'!$A$2:$A$201,A155,'Setlist'!$B$2:$B$201,("&lt;="&amp;B155)),1))</f>
        <v/>
      </c>
    </row>
    <row r="156" spans="1:11" x14ac:dyDescent="0.25">
      <c r="B156" s="11"/>
      <c r="F156" s="11"/>
      <c r="G156" s="11"/>
      <c r="J156" s="12" t="str">
        <f>IF($A156="","",ROUND((G156/60),2))</f>
        <v/>
      </c>
      <c r="K156" s="12" t="str">
        <f>IF($A156="","",ROUND(SUMIFS('Setlist'!$J$2:$J$201,'Setlist'!$A$2:$A$201,A156,'Setlist'!$B$2:$B$201,("&lt;="&amp;B156)),1))</f>
        <v/>
      </c>
    </row>
    <row r="157" spans="1:11" x14ac:dyDescent="0.25">
      <c r="B157" s="11"/>
      <c r="F157" s="11"/>
      <c r="G157" s="11"/>
      <c r="J157" s="12" t="str">
        <f>IF($A157="","",ROUND((G157/60),2))</f>
        <v/>
      </c>
      <c r="K157" s="12" t="str">
        <f>IF($A157="","",ROUND(SUMIFS('Setlist'!$J$2:$J$201,'Setlist'!$A$2:$A$201,A157,'Setlist'!$B$2:$B$201,("&lt;="&amp;B157)),1))</f>
        <v/>
      </c>
    </row>
    <row r="158" spans="1:11" x14ac:dyDescent="0.25">
      <c r="B158" s="11"/>
      <c r="F158" s="11"/>
      <c r="G158" s="11"/>
      <c r="J158" s="12" t="str">
        <f>IF($A158="","",ROUND((G158/60),2))</f>
        <v/>
      </c>
      <c r="K158" s="12" t="str">
        <f>IF($A158="","",ROUND(SUMIFS('Setlist'!$J$2:$J$201,'Setlist'!$A$2:$A$201,A158,'Setlist'!$B$2:$B$201,("&lt;="&amp;B158)),1))</f>
        <v/>
      </c>
    </row>
    <row r="159" spans="1:11" x14ac:dyDescent="0.25">
      <c r="B159" s="11"/>
      <c r="F159" s="11"/>
      <c r="G159" s="11"/>
      <c r="J159" s="12" t="str">
        <f>IF($A159="","",ROUND((G159/60),2))</f>
        <v/>
      </c>
      <c r="K159" s="12" t="str">
        <f>IF($A159="","",ROUND(SUMIFS('Setlist'!$J$2:$J$201,'Setlist'!$A$2:$A$201,A159,'Setlist'!$B$2:$B$201,("&lt;="&amp;B159)),1))</f>
        <v/>
      </c>
    </row>
    <row r="160" spans="1:11" x14ac:dyDescent="0.25">
      <c r="B160" s="11"/>
      <c r="F160" s="11"/>
      <c r="G160" s="11"/>
      <c r="J160" s="12" t="str">
        <f>IF($A160="","",ROUND((G160/60),2))</f>
        <v/>
      </c>
      <c r="K160" s="12" t="str">
        <f>IF($A160="","",ROUND(SUMIFS('Setlist'!$J$2:$J$201,'Setlist'!$A$2:$A$201,A160,'Setlist'!$B$2:$B$201,("&lt;="&amp;B160)),1))</f>
        <v/>
      </c>
    </row>
    <row r="161" spans="1:11" x14ac:dyDescent="0.25">
      <c r="B161" s="11"/>
      <c r="F161" s="11"/>
      <c r="G161" s="11"/>
      <c r="J161" s="12" t="str">
        <f>IF($A161="","",ROUND((G161/60),2))</f>
        <v/>
      </c>
      <c r="K161" s="12" t="str">
        <f>IF($A161="","",ROUND(SUMIFS('Setlist'!$J$2:$J$201,'Setlist'!$A$2:$A$201,A161,'Setlist'!$B$2:$B$201,("&lt;="&amp;B161)),1))</f>
        <v/>
      </c>
    </row>
    <row r="162" spans="1:11" x14ac:dyDescent="0.25">
      <c r="B162" s="11"/>
      <c r="F162" s="11"/>
      <c r="G162" s="11"/>
      <c r="J162" s="12" t="str">
        <f>IF($A162="","",ROUND((G162/60),2))</f>
        <v/>
      </c>
      <c r="K162" s="12" t="str">
        <f>IF($A162="","",ROUND(SUMIFS('Setlist'!$J$2:$J$201,'Setlist'!$A$2:$A$201,A162,'Setlist'!$B$2:$B$201,("&lt;="&amp;B162)),1))</f>
        <v/>
      </c>
    </row>
    <row r="163" spans="1:11" x14ac:dyDescent="0.25">
      <c r="B163" s="11"/>
      <c r="F163" s="11"/>
      <c r="G163" s="11"/>
      <c r="J163" s="12" t="str">
        <f>IF($A163="","",ROUND((G163/60),2))</f>
        <v/>
      </c>
      <c r="K163" s="12" t="str">
        <f>IF($A163="","",ROUND(SUMIFS('Setlist'!$J$2:$J$201,'Setlist'!$A$2:$A$201,A163,'Setlist'!$B$2:$B$201,("&lt;="&amp;B163)),1))</f>
        <v/>
      </c>
    </row>
    <row r="164" spans="1:11" x14ac:dyDescent="0.25">
      <c r="B164" s="11"/>
      <c r="F164" s="11"/>
      <c r="G164" s="11"/>
      <c r="J164" s="12" t="str">
        <f>IF($A164="","",ROUND((G164/60),2))</f>
        <v/>
      </c>
      <c r="K164" s="12" t="str">
        <f>IF($A164="","",ROUND(SUMIFS('Setlist'!$J$2:$J$201,'Setlist'!$A$2:$A$201,A164,'Setlist'!$B$2:$B$201,("&lt;="&amp;B164)),1))</f>
        <v/>
      </c>
    </row>
    <row r="165" spans="1:11" x14ac:dyDescent="0.25">
      <c r="B165" s="11"/>
      <c r="F165" s="11"/>
      <c r="G165" s="11"/>
      <c r="J165" s="12" t="str">
        <f>IF($A165="","",ROUND((G165/60),2))</f>
        <v/>
      </c>
      <c r="K165" s="12" t="str">
        <f>IF($A165="","",ROUND(SUMIFS('Setlist'!$J$2:$J$201,'Setlist'!$A$2:$A$201,A165,'Setlist'!$B$2:$B$201,("&lt;="&amp;B165)),1))</f>
        <v/>
      </c>
    </row>
    <row r="166" spans="1:11" x14ac:dyDescent="0.25">
      <c r="B166" s="11"/>
      <c r="F166" s="11"/>
      <c r="G166" s="11"/>
      <c r="J166" s="12" t="str">
        <f>IF($A166="","",ROUND((G166/60),2))</f>
        <v/>
      </c>
      <c r="K166" s="12" t="str">
        <f>IF($A166="","",ROUND(SUMIFS('Setlist'!$J$2:$J$201,'Setlist'!$A$2:$A$201,A166,'Setlist'!$B$2:$B$201,("&lt;="&amp;B166)),1))</f>
        <v/>
      </c>
    </row>
    <row r="167" spans="1:11" x14ac:dyDescent="0.25">
      <c r="B167" s="11"/>
      <c r="F167" s="11"/>
      <c r="G167" s="11"/>
      <c r="J167" s="12" t="str">
        <f>IF($A167="","",ROUND((G167/60),2))</f>
        <v/>
      </c>
      <c r="K167" s="12" t="str">
        <f>IF($A167="","",ROUND(SUMIFS('Setlist'!$J$2:$J$201,'Setlist'!$A$2:$A$201,A167,'Setlist'!$B$2:$B$201,("&lt;="&amp;B167)),1))</f>
        <v/>
      </c>
    </row>
    <row r="168" spans="1:11" x14ac:dyDescent="0.25">
      <c r="B168" s="11"/>
      <c r="F168" s="11"/>
      <c r="G168" s="11"/>
      <c r="J168" s="12" t="str">
        <f>IF($A168="","",ROUND((G168/60),2))</f>
        <v/>
      </c>
      <c r="K168" s="12" t="str">
        <f>IF($A168="","",ROUND(SUMIFS('Setlist'!$J$2:$J$201,'Setlist'!$A$2:$A$201,A168,'Setlist'!$B$2:$B$201,("&lt;="&amp;B168)),1))</f>
        <v/>
      </c>
    </row>
    <row r="169" spans="1:11" x14ac:dyDescent="0.25">
      <c r="B169" s="11"/>
      <c r="F169" s="11"/>
      <c r="G169" s="11"/>
      <c r="J169" s="12" t="str">
        <f>IF($A169="","",ROUND((G169/60),2))</f>
        <v/>
      </c>
      <c r="K169" s="12" t="str">
        <f>IF($A169="","",ROUND(SUMIFS('Setlist'!$J$2:$J$201,'Setlist'!$A$2:$A$201,A169,'Setlist'!$B$2:$B$201,("&lt;="&amp;B169)),1))</f>
        <v/>
      </c>
    </row>
    <row r="170" spans="1:11" x14ac:dyDescent="0.25">
      <c r="B170" s="11"/>
      <c r="F170" s="11"/>
      <c r="G170" s="11"/>
      <c r="J170" s="12" t="str">
        <f>IF($A170="","",ROUND((G170/60),2))</f>
        <v/>
      </c>
      <c r="K170" s="12" t="str">
        <f>IF($A170="","",ROUND(SUMIFS('Setlist'!$J$2:$J$201,'Setlist'!$A$2:$A$201,A170,'Setlist'!$B$2:$B$201,("&lt;="&amp;B170)),1))</f>
        <v/>
      </c>
    </row>
    <row r="171" spans="1:11" x14ac:dyDescent="0.25">
      <c r="B171" s="11"/>
      <c r="F171" s="11"/>
      <c r="G171" s="11"/>
      <c r="J171" s="12" t="str">
        <f>IF($A171="","",ROUND((G171/60),2))</f>
        <v/>
      </c>
      <c r="K171" s="12" t="str">
        <f>IF($A171="","",ROUND(SUMIFS('Setlist'!$J$2:$J$201,'Setlist'!$A$2:$A$201,A171,'Setlist'!$B$2:$B$201,("&lt;="&amp;B171)),1))</f>
        <v/>
      </c>
    </row>
    <row r="172" spans="1:11" x14ac:dyDescent="0.25">
      <c r="B172" s="11"/>
      <c r="F172" s="11"/>
      <c r="G172" s="11"/>
      <c r="J172" s="12" t="str">
        <f>IF($A172="","",ROUND((G172/60),2))</f>
        <v/>
      </c>
      <c r="K172" s="12" t="str">
        <f>IF($A172="","",ROUND(SUMIFS('Setlist'!$J$2:$J$201,'Setlist'!$A$2:$A$201,A172,'Setlist'!$B$2:$B$201,("&lt;="&amp;B172)),1))</f>
        <v/>
      </c>
    </row>
    <row r="173" spans="1:11" x14ac:dyDescent="0.25">
      <c r="B173" s="11"/>
      <c r="F173" s="11"/>
      <c r="G173" s="11"/>
      <c r="J173" s="12" t="str">
        <f>IF($A173="","",ROUND((G173/60),2))</f>
        <v/>
      </c>
      <c r="K173" s="12" t="str">
        <f>IF($A173="","",ROUND(SUMIFS('Setlist'!$J$2:$J$201,'Setlist'!$A$2:$A$201,A173,'Setlist'!$B$2:$B$201,("&lt;="&amp;B173)),1))</f>
        <v/>
      </c>
    </row>
    <row r="174" spans="1:11" x14ac:dyDescent="0.25">
      <c r="B174" s="11"/>
      <c r="F174" s="11"/>
      <c r="G174" s="11"/>
      <c r="J174" s="12" t="str">
        <f>IF($A174="","",ROUND((G174/60),2))</f>
        <v/>
      </c>
      <c r="K174" s="12" t="str">
        <f>IF($A174="","",ROUND(SUMIFS('Setlist'!$J$2:$J$201,'Setlist'!$A$2:$A$201,A174,'Setlist'!$B$2:$B$201,("&lt;="&amp;B174)),1))</f>
        <v/>
      </c>
    </row>
    <row r="175" spans="1:11" x14ac:dyDescent="0.25">
      <c r="B175" s="11"/>
      <c r="F175" s="11"/>
      <c r="G175" s="11"/>
      <c r="J175" s="12" t="str">
        <f>IF($A175="","",ROUND((G175/60),2))</f>
        <v/>
      </c>
      <c r="K175" s="12" t="str">
        <f>IF($A175="","",ROUND(SUMIFS('Setlist'!$J$2:$J$201,'Setlist'!$A$2:$A$201,A175,'Setlist'!$B$2:$B$201,("&lt;="&amp;B175)),1))</f>
        <v/>
      </c>
    </row>
    <row r="176" spans="1:11" x14ac:dyDescent="0.25">
      <c r="B176" s="11"/>
      <c r="F176" s="11"/>
      <c r="G176" s="11"/>
      <c r="J176" s="12" t="str">
        <f>IF($A176="","",ROUND((G176/60),2))</f>
        <v/>
      </c>
      <c r="K176" s="12" t="str">
        <f>IF($A176="","",ROUND(SUMIFS('Setlist'!$J$2:$J$201,'Setlist'!$A$2:$A$201,A176,'Setlist'!$B$2:$B$201,("&lt;="&amp;B176)),1))</f>
        <v/>
      </c>
    </row>
    <row r="177" spans="1:11" x14ac:dyDescent="0.25">
      <c r="B177" s="11"/>
      <c r="F177" s="11"/>
      <c r="G177" s="11"/>
      <c r="J177" s="12" t="str">
        <f>IF($A177="","",ROUND((G177/60),2))</f>
        <v/>
      </c>
      <c r="K177" s="12" t="str">
        <f>IF($A177="","",ROUND(SUMIFS('Setlist'!$J$2:$J$201,'Setlist'!$A$2:$A$201,A177,'Setlist'!$B$2:$B$201,("&lt;="&amp;B177)),1))</f>
        <v/>
      </c>
    </row>
    <row r="178" spans="1:11" x14ac:dyDescent="0.25">
      <c r="B178" s="11"/>
      <c r="F178" s="11"/>
      <c r="G178" s="11"/>
      <c r="J178" s="12" t="str">
        <f>IF($A178="","",ROUND((G178/60),2))</f>
        <v/>
      </c>
      <c r="K178" s="12" t="str">
        <f>IF($A178="","",ROUND(SUMIFS('Setlist'!$J$2:$J$201,'Setlist'!$A$2:$A$201,A178,'Setlist'!$B$2:$B$201,("&lt;="&amp;B178)),1))</f>
        <v/>
      </c>
    </row>
    <row r="179" spans="1:11" x14ac:dyDescent="0.25">
      <c r="B179" s="11"/>
      <c r="F179" s="11"/>
      <c r="G179" s="11"/>
      <c r="J179" s="12" t="str">
        <f>IF($A179="","",ROUND((G179/60),2))</f>
        <v/>
      </c>
      <c r="K179" s="12" t="str">
        <f>IF($A179="","",ROUND(SUMIFS('Setlist'!$J$2:$J$201,'Setlist'!$A$2:$A$201,A179,'Setlist'!$B$2:$B$201,("&lt;="&amp;B179)),1))</f>
        <v/>
      </c>
    </row>
    <row r="180" spans="1:11" x14ac:dyDescent="0.25">
      <c r="B180" s="11"/>
      <c r="F180" s="11"/>
      <c r="G180" s="11"/>
      <c r="J180" s="12" t="str">
        <f>IF($A180="","",ROUND((G180/60),2))</f>
        <v/>
      </c>
      <c r="K180" s="12" t="str">
        <f>IF($A180="","",ROUND(SUMIFS('Setlist'!$J$2:$J$201,'Setlist'!$A$2:$A$201,A180,'Setlist'!$B$2:$B$201,("&lt;="&amp;B180)),1))</f>
        <v/>
      </c>
    </row>
    <row r="181" spans="1:11" x14ac:dyDescent="0.25">
      <c r="B181" s="11"/>
      <c r="F181" s="11"/>
      <c r="G181" s="11"/>
      <c r="J181" s="12" t="str">
        <f>IF($A181="","",ROUND((G181/60),2))</f>
        <v/>
      </c>
      <c r="K181" s="12" t="str">
        <f>IF($A181="","",ROUND(SUMIFS('Setlist'!$J$2:$J$201,'Setlist'!$A$2:$A$201,A181,'Setlist'!$B$2:$B$201,("&lt;="&amp;B181)),1))</f>
        <v/>
      </c>
    </row>
    <row r="182" spans="1:11" x14ac:dyDescent="0.25">
      <c r="B182" s="11"/>
      <c r="F182" s="11"/>
      <c r="G182" s="11"/>
      <c r="J182" s="12" t="str">
        <f>IF($A182="","",ROUND((G182/60),2))</f>
        <v/>
      </c>
      <c r="K182" s="12" t="str">
        <f>IF($A182="","",ROUND(SUMIFS('Setlist'!$J$2:$J$201,'Setlist'!$A$2:$A$201,A182,'Setlist'!$B$2:$B$201,("&lt;="&amp;B182)),1))</f>
        <v/>
      </c>
    </row>
    <row r="183" spans="1:11" x14ac:dyDescent="0.25">
      <c r="B183" s="11"/>
      <c r="F183" s="11"/>
      <c r="G183" s="11"/>
      <c r="J183" s="12" t="str">
        <f>IF($A183="","",ROUND((G183/60),2))</f>
        <v/>
      </c>
      <c r="K183" s="12" t="str">
        <f>IF($A183="","",ROUND(SUMIFS('Setlist'!$J$2:$J$201,'Setlist'!$A$2:$A$201,A183,'Setlist'!$B$2:$B$201,("&lt;="&amp;B183)),1))</f>
        <v/>
      </c>
    </row>
    <row r="184" spans="1:11" x14ac:dyDescent="0.25">
      <c r="B184" s="11"/>
      <c r="F184" s="11"/>
      <c r="G184" s="11"/>
      <c r="J184" s="12" t="str">
        <f>IF($A184="","",ROUND((G184/60),2))</f>
        <v/>
      </c>
      <c r="K184" s="12" t="str">
        <f>IF($A184="","",ROUND(SUMIFS('Setlist'!$J$2:$J$201,'Setlist'!$A$2:$A$201,A184,'Setlist'!$B$2:$B$201,("&lt;="&amp;B184)),1))</f>
        <v/>
      </c>
    </row>
    <row r="185" spans="1:11" x14ac:dyDescent="0.25">
      <c r="B185" s="11"/>
      <c r="F185" s="11"/>
      <c r="G185" s="11"/>
      <c r="J185" s="12" t="str">
        <f>IF($A185="","",ROUND((G185/60),2))</f>
        <v/>
      </c>
      <c r="K185" s="12" t="str">
        <f>IF($A185="","",ROUND(SUMIFS('Setlist'!$J$2:$J$201,'Setlist'!$A$2:$A$201,A185,'Setlist'!$B$2:$B$201,("&lt;="&amp;B185)),1))</f>
        <v/>
      </c>
    </row>
    <row r="186" spans="1:11" x14ac:dyDescent="0.25">
      <c r="B186" s="11"/>
      <c r="F186" s="11"/>
      <c r="G186" s="11"/>
      <c r="J186" s="12" t="str">
        <f>IF($A186="","",ROUND((G186/60),2))</f>
        <v/>
      </c>
      <c r="K186" s="12" t="str">
        <f>IF($A186="","",ROUND(SUMIFS('Setlist'!$J$2:$J$201,'Setlist'!$A$2:$A$201,A186,'Setlist'!$B$2:$B$201,("&lt;="&amp;B186)),1))</f>
        <v/>
      </c>
    </row>
    <row r="187" spans="1:11" x14ac:dyDescent="0.25">
      <c r="B187" s="11"/>
      <c r="F187" s="11"/>
      <c r="G187" s="11"/>
      <c r="J187" s="12" t="str">
        <f>IF($A187="","",ROUND((G187/60),2))</f>
        <v/>
      </c>
      <c r="K187" s="12" t="str">
        <f>IF($A187="","",ROUND(SUMIFS('Setlist'!$J$2:$J$201,'Setlist'!$A$2:$A$201,A187,'Setlist'!$B$2:$B$201,("&lt;="&amp;B187)),1))</f>
        <v/>
      </c>
    </row>
    <row r="188" spans="1:11" x14ac:dyDescent="0.25">
      <c r="B188" s="11"/>
      <c r="F188" s="11"/>
      <c r="G188" s="11"/>
      <c r="J188" s="12" t="str">
        <f>IF($A188="","",ROUND((G188/60),2))</f>
        <v/>
      </c>
      <c r="K188" s="12" t="str">
        <f>IF($A188="","",ROUND(SUMIFS('Setlist'!$J$2:$J$201,'Setlist'!$A$2:$A$201,A188,'Setlist'!$B$2:$B$201,("&lt;="&amp;B188)),1))</f>
        <v/>
      </c>
    </row>
    <row r="189" spans="1:11" x14ac:dyDescent="0.25">
      <c r="B189" s="11"/>
      <c r="F189" s="11"/>
      <c r="G189" s="11"/>
      <c r="J189" s="12" t="str">
        <f>IF($A189="","",ROUND((G189/60),2))</f>
        <v/>
      </c>
      <c r="K189" s="12" t="str">
        <f>IF($A189="","",ROUND(SUMIFS('Setlist'!$J$2:$J$201,'Setlist'!$A$2:$A$201,A189,'Setlist'!$B$2:$B$201,("&lt;="&amp;B189)),1))</f>
        <v/>
      </c>
    </row>
    <row r="190" spans="1:11" x14ac:dyDescent="0.25">
      <c r="B190" s="11"/>
      <c r="F190" s="11"/>
      <c r="G190" s="11"/>
      <c r="J190" s="12" t="str">
        <f>IF($A190="","",ROUND((G190/60),2))</f>
        <v/>
      </c>
      <c r="K190" s="12" t="str">
        <f>IF($A190="","",ROUND(SUMIFS('Setlist'!$J$2:$J$201,'Setlist'!$A$2:$A$201,A190,'Setlist'!$B$2:$B$201,("&lt;="&amp;B190)),1))</f>
        <v/>
      </c>
    </row>
    <row r="191" spans="1:11" x14ac:dyDescent="0.25">
      <c r="B191" s="11"/>
      <c r="F191" s="11"/>
      <c r="G191" s="11"/>
      <c r="J191" s="12" t="str">
        <f>IF($A191="","",ROUND((G191/60),2))</f>
        <v/>
      </c>
      <c r="K191" s="12" t="str">
        <f>IF($A191="","",ROUND(SUMIFS('Setlist'!$J$2:$J$201,'Setlist'!$A$2:$A$201,A191,'Setlist'!$B$2:$B$201,("&lt;="&amp;B191)),1))</f>
        <v/>
      </c>
    </row>
    <row r="192" spans="1:11" x14ac:dyDescent="0.25">
      <c r="B192" s="11"/>
      <c r="F192" s="11"/>
      <c r="G192" s="11"/>
      <c r="J192" s="12" t="str">
        <f>IF($A192="","",ROUND((G192/60),2))</f>
        <v/>
      </c>
      <c r="K192" s="12" t="str">
        <f>IF($A192="","",ROUND(SUMIFS('Setlist'!$J$2:$J$201,'Setlist'!$A$2:$A$201,A192,'Setlist'!$B$2:$B$201,("&lt;="&amp;B192)),1))</f>
        <v/>
      </c>
    </row>
    <row r="193" spans="1:11" x14ac:dyDescent="0.25">
      <c r="B193" s="11"/>
      <c r="F193" s="11"/>
      <c r="G193" s="11"/>
      <c r="J193" s="12" t="str">
        <f>IF($A193="","",ROUND((G193/60),2))</f>
        <v/>
      </c>
      <c r="K193" s="12" t="str">
        <f>IF($A193="","",ROUND(SUMIFS('Setlist'!$J$2:$J$201,'Setlist'!$A$2:$A$201,A193,'Setlist'!$B$2:$B$201,("&lt;="&amp;B193)),1))</f>
        <v/>
      </c>
    </row>
    <row r="194" spans="1:11" x14ac:dyDescent="0.25">
      <c r="B194" s="11"/>
      <c r="F194" s="11"/>
      <c r="G194" s="11"/>
      <c r="J194" s="12" t="str">
        <f>IF($A194="","",ROUND((G194/60),2))</f>
        <v/>
      </c>
      <c r="K194" s="12" t="str">
        <f>IF($A194="","",ROUND(SUMIFS('Setlist'!$J$2:$J$201,'Setlist'!$A$2:$A$201,A194,'Setlist'!$B$2:$B$201,("&lt;="&amp;B194)),1))</f>
        <v/>
      </c>
    </row>
    <row r="195" spans="1:11" x14ac:dyDescent="0.25">
      <c r="B195" s="11"/>
      <c r="F195" s="11"/>
      <c r="G195" s="11"/>
      <c r="J195" s="12" t="str">
        <f>IF($A195="","",ROUND((G195/60),2))</f>
        <v/>
      </c>
      <c r="K195" s="12" t="str">
        <f>IF($A195="","",ROUND(SUMIFS('Setlist'!$J$2:$J$201,'Setlist'!$A$2:$A$201,A195,'Setlist'!$B$2:$B$201,("&lt;="&amp;B195)),1))</f>
        <v/>
      </c>
    </row>
    <row r="196" spans="1:11" x14ac:dyDescent="0.25">
      <c r="B196" s="11"/>
      <c r="F196" s="11"/>
      <c r="G196" s="11"/>
      <c r="J196" s="12" t="str">
        <f>IF($A196="","",ROUND((G196/60),2))</f>
        <v/>
      </c>
      <c r="K196" s="12" t="str">
        <f>IF($A196="","",ROUND(SUMIFS('Setlist'!$J$2:$J$201,'Setlist'!$A$2:$A$201,A196,'Setlist'!$B$2:$B$201,("&lt;="&amp;B196)),1))</f>
        <v/>
      </c>
    </row>
    <row r="197" spans="1:11" x14ac:dyDescent="0.25">
      <c r="B197" s="11"/>
      <c r="F197" s="11"/>
      <c r="G197" s="11"/>
      <c r="J197" s="12" t="str">
        <f>IF($A197="","",ROUND((G197/60),2))</f>
        <v/>
      </c>
      <c r="K197" s="12" t="str">
        <f>IF($A197="","",ROUND(SUMIFS('Setlist'!$J$2:$J$201,'Setlist'!$A$2:$A$201,A197,'Setlist'!$B$2:$B$201,("&lt;="&amp;B197)),1))</f>
        <v/>
      </c>
    </row>
    <row r="198" spans="1:11" x14ac:dyDescent="0.25">
      <c r="B198" s="11"/>
      <c r="F198" s="11"/>
      <c r="G198" s="11"/>
      <c r="J198" s="12" t="str">
        <f>IF($A198="","",ROUND((G198/60),2))</f>
        <v/>
      </c>
      <c r="K198" s="12" t="str">
        <f>IF($A198="","",ROUND(SUMIFS('Setlist'!$J$2:$J$201,'Setlist'!$A$2:$A$201,A198,'Setlist'!$B$2:$B$201,("&lt;="&amp;B198)),1))</f>
        <v/>
      </c>
    </row>
    <row r="199" spans="1:11" x14ac:dyDescent="0.25">
      <c r="B199" s="11"/>
      <c r="F199" s="11"/>
      <c r="G199" s="11"/>
      <c r="J199" s="12" t="str">
        <f>IF($A199="","",ROUND((G199/60),2))</f>
        <v/>
      </c>
      <c r="K199" s="12" t="str">
        <f>IF($A199="","",ROUND(SUMIFS('Setlist'!$J$2:$J$201,'Setlist'!$A$2:$A$201,A199,'Setlist'!$B$2:$B$201,("&lt;="&amp;B199)),1))</f>
        <v/>
      </c>
    </row>
    <row r="200" spans="1:11" x14ac:dyDescent="0.25">
      <c r="B200" s="11"/>
      <c r="F200" s="11"/>
      <c r="G200" s="11"/>
      <c r="J200" s="12" t="str">
        <f>IF($A200="","",ROUND((G200/60),2))</f>
        <v/>
      </c>
      <c r="K200" s="12" t="str">
        <f>IF($A200="","",ROUND(SUMIFS('Setlist'!$J$2:$J$201,'Setlist'!$A$2:$A$201,A200,'Setlist'!$B$2:$B$201,("&lt;="&amp;B200)),1))</f>
        <v/>
      </c>
    </row>
    <row r="201" spans="1:11" x14ac:dyDescent="0.25">
      <c r="B201" s="11"/>
      <c r="F201" s="11"/>
      <c r="G201" s="11"/>
      <c r="J201" s="12" t="str">
        <f>IF($A201="","",ROUND((G201/60),2))</f>
        <v/>
      </c>
      <c r="K201" s="12" t="str">
        <f>IF($A201="","",ROUND(SUMIFS('Setlist'!$J$2:$J$201,'Setlist'!$A$2:$A$201,A201,'Setlist'!$B$2:$B$201,("&lt;="&amp;B201)),1))</f>
        <v/>
      </c>
    </row>
  </sheetData>
  <autoFilter ref="A1:K1"/>
  <dataValidations count="4">
    <dataValidation type="list" allowBlank="1" showErrorMessage="1" errorTitle="Pick from the list" error="Choose one of: Set 1, Set 2, Set 3, Encore" sqref="A2:A201">
      <formula1>"Set 1,Set 2,Set 3,Encore"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50</v>
      </c>
      <c r="B1" s="13" t="s">
        <v>51</v>
      </c>
      <c r="C1" s="13" t="s">
        <v>21</v>
      </c>
    </row>
    <row r="2" spans="1:3" x14ac:dyDescent="0.25">
      <c r="A2" s="14" t="s">
        <v>52</v>
      </c>
      <c r="B2" s="15"/>
      <c r="C2" s="15"/>
    </row>
    <row r="3" spans="1:2" x14ac:dyDescent="0.25">
      <c r="A3" t="s">
        <v>52</v>
      </c>
      <c r="B3" s="5" t="s">
        <v>53</v>
      </c>
    </row>
    <row r="4" spans="1:2" x14ac:dyDescent="0.25">
      <c r="A4" t="s">
        <v>54</v>
      </c>
      <c r="B4" s="16">
        <v>45</v>
      </c>
    </row>
    <row r="5" spans="1:3" x14ac:dyDescent="0.25">
      <c r="A5" s="14" t="s">
        <v>55</v>
      </c>
      <c r="B5" s="15"/>
      <c r="C5" s="15"/>
    </row>
    <row r="6" spans="1:2" x14ac:dyDescent="0.25">
      <c r="A6" t="s">
        <v>56</v>
      </c>
      <c r="B6" s="17">
        <f>ROUND(SUMIFS('Setlist'!$J$2:$J$201,'Setlist'!$A$2:$A$201,"Set 1"),1)</f>
        <v>15.7</v>
      </c>
    </row>
    <row r="7" spans="1:2" x14ac:dyDescent="0.25">
      <c r="A7" t="s">
        <v>57</v>
      </c>
      <c r="B7" s="17">
        <f>ROUND(SUMIFS('Setlist'!$J$2:$J$201,'Setlist'!$A$2:$A$201,"Set 2"),1)</f>
        <v>3.3</v>
      </c>
    </row>
    <row r="8" spans="1:2" x14ac:dyDescent="0.25">
      <c r="A8" t="s">
        <v>58</v>
      </c>
      <c r="B8" s="17">
        <f>COUNTA('Setlist'!$C$2:$C$201)</f>
        <v>6</v>
      </c>
    </row>
  </sheetData>
  <dataValidations count="1">
    <dataValidation type="decimal" operator="greaterThanOrEqual" allowBlank="1" showErrorMessage="1" errorTitle="Number expected" error="Enter a number." sqref="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Setlist</vt:lpstr>
      <vt:lpstr>Gig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