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quirements" state="visible" r:id="rId5"/>
    <sheet sheetId="3" name="Troop" state="visible" r:id="rId6"/>
  </sheets>
  <calcPr calcId="171027" fullCalcOnLoad="1"/>
</workbook>
</file>

<file path=xl/sharedStrings.xml><?xml version="1.0" encoding="utf-8"?>
<sst xmlns="http://schemas.openxmlformats.org/spreadsheetml/2006/main" count="49" uniqueCount="40">
  <si>
    <t>Badge Progress Tracker</t>
  </si>
  <si>
    <t>A free badge tracker for troops: log requirement sign-offs and see percent-complete per scout before ceremonies in Sheets or Excel.</t>
  </si>
  <si>
    <t>Quick start</t>
  </si>
  <si>
    <t>Open the Requirements tab and replace the sample rows with your own — one row per entry. Formulas fill in automatically for new rows.</t>
  </si>
  <si>
    <t>One row per requirement per scout; Signed off needs a completion date and leader initials.</t>
  </si>
  <si>
    <t>Official advancement is recorded in your scouting organization's system; use this sheet to track progress between meetings.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</si>
  <si>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</si>
  <si>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</si>
  <si>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</si>
  <si>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</si>
  <si>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</si>
  <si>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</si>
  <si>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</si>
  <si>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Scout</t>
  </si>
  <si>
    <t>Badge</t>
  </si>
  <si>
    <t>Requirement</t>
  </si>
  <si>
    <t>Completed</t>
  </si>
  <si>
    <t>Leader initials</t>
  </si>
  <si>
    <t>Signed off</t>
  </si>
  <si>
    <t>Scout badge progress</t>
  </si>
  <si>
    <t>Leo K.</t>
  </si>
  <si>
    <t>First Aid</t>
  </si>
  <si>
    <t>1: Explain first aid basics</t>
  </si>
  <si>
    <t>MR</t>
  </si>
  <si>
    <t>2: Show how to treat burns</t>
  </si>
  <si>
    <t>3: Build a first aid kit</t>
  </si>
  <si>
    <t>Ava M.</t>
  </si>
  <si>
    <t>Cooking</t>
  </si>
  <si>
    <t>1: Plan a camp menu</t>
  </si>
  <si>
    <t>JD</t>
  </si>
  <si>
    <t>2: Cook three camp meals</t>
  </si>
  <si>
    <t>Noah P.</t>
  </si>
  <si>
    <t>Camping</t>
  </si>
  <si>
    <t>1: Camp 5 nights</t>
  </si>
  <si>
    <t>Item</t>
  </si>
  <si>
    <t>Value</t>
  </si>
  <si>
    <t>Notes</t>
  </si>
  <si>
    <t>Progress</t>
  </si>
  <si>
    <t>Requirements logged</t>
  </si>
  <si>
    <t>Awaiting sign-off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</si>
</sst>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4" customWidth="1"/>
    <col min="5" max="6" width="24" customWidth="1"/>
    <col min="7" max="7" width="23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46278</v>
      </c>
      <c r="E2" t="s">
        <v>23</v>
      </c>
      <c r="F2" s="12" t="str">
        <f>IF($A2="","",IF(AND((D2&lt;&gt;""),(E2&lt;&gt;"")),"Yes","No"))</f>
        <v>Yes</v>
      </c>
      <c r="G2" s="13">
        <f>IF($A2="","",COUNTIFS('Requirements'!$A$2:$A$201,A2,'Requirements'!$B$2:$B$201,B2,'Requirements'!$F$2:$F$201,"Yes"))</f>
        <v>2</v>
      </c>
    </row>
    <row r="3" spans="1:7" x14ac:dyDescent="0.25">
      <c r="A3" t="s">
        <v>20</v>
      </c>
      <c r="B3" t="s">
        <v>21</v>
      </c>
      <c r="C3" t="s">
        <v>24</v>
      </c>
      <c r="D3" s="11">
        <v>46278</v>
      </c>
      <c r="E3" t="s">
        <v>23</v>
      </c>
      <c r="F3" s="12" t="str">
        <f>IF($A3="","",IF(AND((D3&lt;&gt;""),(E3&lt;&gt;"")),"Yes","No"))</f>
        <v>Yes</v>
      </c>
      <c r="G3" s="13">
        <f>IF($A3="","",COUNTIFS('Requirements'!$A$2:$A$201,A3,'Requirements'!$B$2:$B$201,B3,'Requirements'!$F$2:$F$201,"Yes"))</f>
        <v>2</v>
      </c>
    </row>
    <row r="4" spans="1:7" x14ac:dyDescent="0.25">
      <c r="A4" t="s">
        <v>20</v>
      </c>
      <c r="B4" t="s">
        <v>21</v>
      </c>
      <c r="C4" t="s">
        <v>25</v>
      </c>
      <c r="D4" s="11"/>
      <c r="F4" s="12" t="str">
        <f>IF($A4="","",IF(AND((D4&lt;&gt;""),(E4&lt;&gt;"")),"Yes","No"))</f>
        <v>No</v>
      </c>
      <c r="G4" s="13">
        <f>IF($A4="","",COUNTIFS('Requirements'!$A$2:$A$201,A4,'Requirements'!$B$2:$B$201,B4,'Requirements'!$F$2:$F$201,"Yes"))</f>
        <v>2</v>
      </c>
    </row>
    <row r="5" spans="1:7" x14ac:dyDescent="0.25">
      <c r="A5" t="s">
        <v>26</v>
      </c>
      <c r="B5" t="s">
        <v>27</v>
      </c>
      <c r="C5" t="s">
        <v>28</v>
      </c>
      <c r="D5" s="11">
        <v>46294</v>
      </c>
      <c r="E5" t="s">
        <v>29</v>
      </c>
      <c r="F5" s="12" t="str">
        <f>IF($A5="","",IF(AND((D5&lt;&gt;""),(E5&lt;&gt;"")),"Yes","No"))</f>
        <v>Yes</v>
      </c>
      <c r="G5" s="13">
        <f>IF($A5="","",COUNTIFS('Requirements'!$A$2:$A$201,A5,'Requirements'!$B$2:$B$201,B5,'Requirements'!$F$2:$F$201,"Yes"))</f>
        <v>1</v>
      </c>
    </row>
    <row r="6" spans="1:7" x14ac:dyDescent="0.25">
      <c r="A6" t="s">
        <v>26</v>
      </c>
      <c r="B6" t="s">
        <v>27</v>
      </c>
      <c r="C6" t="s">
        <v>30</v>
      </c>
      <c r="D6" s="11"/>
      <c r="F6" s="12" t="str">
        <f>IF($A6="","",IF(AND((D6&lt;&gt;""),(E6&lt;&gt;"")),"Yes","No"))</f>
        <v>No</v>
      </c>
      <c r="G6" s="13">
        <f>IF($A6="","",COUNTIFS('Requirements'!$A$2:$A$201,A6,'Requirements'!$B$2:$B$201,B6,'Requirements'!$F$2:$F$201,"Yes"))</f>
        <v>1</v>
      </c>
    </row>
    <row r="7" spans="1:7" x14ac:dyDescent="0.25">
      <c r="A7" t="s">
        <v>31</v>
      </c>
      <c r="B7" t="s">
        <v>32</v>
      </c>
      <c r="C7" t="s">
        <v>33</v>
      </c>
      <c r="D7" s="11">
        <v>46248</v>
      </c>
      <c r="E7" t="s">
        <v>23</v>
      </c>
      <c r="F7" s="12" t="str">
        <f>IF($A7="","",IF(AND((D7&lt;&gt;""),(E7&lt;&gt;"")),"Yes","No"))</f>
        <v>Yes</v>
      </c>
      <c r="G7" s="13">
        <f>IF($A7="","",COUNTIFS('Requirements'!$A$2:$A$201,A7,'Requirements'!$B$2:$B$201,B7,'Requirements'!$F$2:$F$201,"Yes"))</f>
        <v>1</v>
      </c>
    </row>
    <row r="8" spans="1:7" x14ac:dyDescent="0.25">
      <c r="D8" s="11"/>
      <c r="F8" s="12" t="str">
        <f>IF($A8="","",IF(AND((D8&lt;&gt;""),(E8&lt;&gt;"")),"Yes","No"))</f>
        <v/>
      </c>
      <c r="G8" s="13" t="str">
        <f>IF($A8="","",COUNTIFS('Requirements'!$A$2:$A$201,A8,'Requirements'!$B$2:$B$201,B8,'Requirements'!$F$2:$F$201,"Yes"))</f>
        <v/>
      </c>
    </row>
    <row r="9" spans="1:7" x14ac:dyDescent="0.25">
      <c r="D9" s="11"/>
      <c r="F9" s="12" t="str">
        <f>IF($A9="","",IF(AND((D9&lt;&gt;""),(E9&lt;&gt;"")),"Yes","No"))</f>
        <v/>
      </c>
      <c r="G9" s="13" t="str">
        <f>IF($A9="","",COUNTIFS('Requirements'!$A$2:$A$201,A9,'Requirements'!$B$2:$B$201,B9,'Requirements'!$F$2:$F$201,"Yes"))</f>
        <v/>
      </c>
    </row>
    <row r="10" spans="1:7" x14ac:dyDescent="0.25">
      <c r="D10" s="11"/>
      <c r="F10" s="12" t="str">
        <f>IF($A10="","",IF(AND((D10&lt;&gt;""),(E10&lt;&gt;"")),"Yes","No"))</f>
        <v/>
      </c>
      <c r="G10" s="13" t="str">
        <f>IF($A10="","",COUNTIFS('Requirements'!$A$2:$A$201,A10,'Requirements'!$B$2:$B$201,B10,'Requirements'!$F$2:$F$201,"Yes"))</f>
        <v/>
      </c>
    </row>
    <row r="11" spans="1:7" x14ac:dyDescent="0.25">
      <c r="D11" s="11"/>
      <c r="F11" s="12" t="str">
        <f>IF($A11="","",IF(AND((D11&lt;&gt;""),(E11&lt;&gt;"")),"Yes","No"))</f>
        <v/>
      </c>
      <c r="G11" s="13" t="str">
        <f>IF($A11="","",COUNTIFS('Requirements'!$A$2:$A$201,A11,'Requirements'!$B$2:$B$201,B11,'Requirements'!$F$2:$F$201,"Yes"))</f>
        <v/>
      </c>
    </row>
    <row r="12" spans="1:7" x14ac:dyDescent="0.25">
      <c r="D12" s="11"/>
      <c r="F12" s="12" t="str">
        <f>IF($A12="","",IF(AND((D12&lt;&gt;""),(E12&lt;&gt;"")),"Yes","No"))</f>
        <v/>
      </c>
      <c r="G12" s="13" t="str">
        <f>IF($A12="","",COUNTIFS('Requirements'!$A$2:$A$201,A12,'Requirements'!$B$2:$B$201,B12,'Requirements'!$F$2:$F$201,"Yes"))</f>
        <v/>
      </c>
    </row>
    <row r="13" spans="1:7" x14ac:dyDescent="0.25">
      <c r="D13" s="11"/>
      <c r="F13" s="12" t="str">
        <f>IF($A13="","",IF(AND((D13&lt;&gt;""),(E13&lt;&gt;"")),"Yes","No"))</f>
        <v/>
      </c>
      <c r="G13" s="13" t="str">
        <f>IF($A13="","",COUNTIFS('Requirements'!$A$2:$A$201,A13,'Requirements'!$B$2:$B$201,B13,'Requirements'!$F$2:$F$201,"Yes"))</f>
        <v/>
      </c>
    </row>
    <row r="14" spans="1:7" x14ac:dyDescent="0.25">
      <c r="D14" s="11"/>
      <c r="F14" s="12" t="str">
        <f>IF($A14="","",IF(AND((D14&lt;&gt;""),(E14&lt;&gt;"")),"Yes","No"))</f>
        <v/>
      </c>
      <c r="G14" s="13" t="str">
        <f>IF($A14="","",COUNTIFS('Requirements'!$A$2:$A$201,A14,'Requirements'!$B$2:$B$201,B14,'Requirements'!$F$2:$F$201,"Yes"))</f>
        <v/>
      </c>
    </row>
    <row r="15" spans="1:7" x14ac:dyDescent="0.25">
      <c r="D15" s="11"/>
      <c r="F15" s="12" t="str">
        <f>IF($A15="","",IF(AND((D15&lt;&gt;""),(E15&lt;&gt;"")),"Yes","No"))</f>
        <v/>
      </c>
      <c r="G15" s="13" t="str">
        <f>IF($A15="","",COUNTIFS('Requirements'!$A$2:$A$201,A15,'Requirements'!$B$2:$B$201,B15,'Requirements'!$F$2:$F$201,"Yes"))</f>
        <v/>
      </c>
    </row>
    <row r="16" spans="1:7" x14ac:dyDescent="0.25">
      <c r="D16" s="11"/>
      <c r="F16" s="12" t="str">
        <f>IF($A16="","",IF(AND((D16&lt;&gt;""),(E16&lt;&gt;"")),"Yes","No"))</f>
        <v/>
      </c>
      <c r="G16" s="13" t="str">
        <f>IF($A16="","",COUNTIFS('Requirements'!$A$2:$A$201,A16,'Requirements'!$B$2:$B$201,B16,'Requirements'!$F$2:$F$201,"Yes"))</f>
        <v/>
      </c>
    </row>
    <row r="17" spans="1:7" x14ac:dyDescent="0.25">
      <c r="D17" s="11"/>
      <c r="F17" s="12" t="str">
        <f>IF($A17="","",IF(AND((D17&lt;&gt;""),(E17&lt;&gt;"")),"Yes","No"))</f>
        <v/>
      </c>
      <c r="G17" s="13" t="str">
        <f>IF($A17="","",COUNTIFS('Requirements'!$A$2:$A$201,A17,'Requirements'!$B$2:$B$201,B17,'Requirements'!$F$2:$F$201,"Yes"))</f>
        <v/>
      </c>
    </row>
    <row r="18" spans="1:7" x14ac:dyDescent="0.25">
      <c r="D18" s="11"/>
      <c r="F18" s="12" t="str">
        <f>IF($A18="","",IF(AND((D18&lt;&gt;""),(E18&lt;&gt;"")),"Yes","No"))</f>
        <v/>
      </c>
      <c r="G18" s="13" t="str">
        <f>IF($A18="","",COUNTIFS('Requirements'!$A$2:$A$201,A18,'Requirements'!$B$2:$B$201,B18,'Requirements'!$F$2:$F$201,"Yes"))</f>
        <v/>
      </c>
    </row>
    <row r="19" spans="1:7" x14ac:dyDescent="0.25">
      <c r="D19" s="11"/>
      <c r="F19" s="12" t="str">
        <f>IF($A19="","",IF(AND((D19&lt;&gt;""),(E19&lt;&gt;"")),"Yes","No"))</f>
        <v/>
      </c>
      <c r="G19" s="13" t="str">
        <f>IF($A19="","",COUNTIFS('Requirements'!$A$2:$A$201,A19,'Requirements'!$B$2:$B$201,B19,'Requirements'!$F$2:$F$201,"Yes"))</f>
        <v/>
      </c>
    </row>
    <row r="20" spans="1:7" x14ac:dyDescent="0.25">
      <c r="D20" s="11"/>
      <c r="F20" s="12" t="str">
        <f>IF($A20="","",IF(AND((D20&lt;&gt;""),(E20&lt;&gt;"")),"Yes","No"))</f>
        <v/>
      </c>
      <c r="G20" s="13" t="str">
        <f>IF($A20="","",COUNTIFS('Requirements'!$A$2:$A$201,A20,'Requirements'!$B$2:$B$201,B20,'Requirements'!$F$2:$F$201,"Yes"))</f>
        <v/>
      </c>
    </row>
    <row r="21" spans="1:7" x14ac:dyDescent="0.25">
      <c r="D21" s="11"/>
      <c r="F21" s="12" t="str">
        <f>IF($A21="","",IF(AND((D21&lt;&gt;""),(E21&lt;&gt;"")),"Yes","No"))</f>
        <v/>
      </c>
      <c r="G21" s="13" t="str">
        <f>IF($A21="","",COUNTIFS('Requirements'!$A$2:$A$201,A21,'Requirements'!$B$2:$B$201,B21,'Requirements'!$F$2:$F$201,"Yes"))</f>
        <v/>
      </c>
    </row>
    <row r="22" spans="1:7" x14ac:dyDescent="0.25">
      <c r="D22" s="11"/>
      <c r="F22" s="12" t="str">
        <f>IF($A22="","",IF(AND((D22&lt;&gt;""),(E22&lt;&gt;"")),"Yes","No"))</f>
        <v/>
      </c>
      <c r="G22" s="13" t="str">
        <f>IF($A22="","",COUNTIFS('Requirements'!$A$2:$A$201,A22,'Requirements'!$B$2:$B$201,B22,'Requirements'!$F$2:$F$201,"Yes"))</f>
        <v/>
      </c>
    </row>
    <row r="23" spans="1:7" x14ac:dyDescent="0.25">
      <c r="D23" s="11"/>
      <c r="F23" s="12" t="str">
        <f>IF($A23="","",IF(AND((D23&lt;&gt;""),(E23&lt;&gt;"")),"Yes","No"))</f>
        <v/>
      </c>
      <c r="G23" s="13" t="str">
        <f>IF($A23="","",COUNTIFS('Requirements'!$A$2:$A$201,A23,'Requirements'!$B$2:$B$201,B23,'Requirements'!$F$2:$F$201,"Yes"))</f>
        <v/>
      </c>
    </row>
    <row r="24" spans="1:7" x14ac:dyDescent="0.25">
      <c r="D24" s="11"/>
      <c r="F24" s="12" t="str">
        <f>IF($A24="","",IF(AND((D24&lt;&gt;""),(E24&lt;&gt;"")),"Yes","No"))</f>
        <v/>
      </c>
      <c r="G24" s="13" t="str">
        <f>IF($A24="","",COUNTIFS('Requirements'!$A$2:$A$201,A24,'Requirements'!$B$2:$B$201,B24,'Requirements'!$F$2:$F$201,"Yes"))</f>
        <v/>
      </c>
    </row>
    <row r="25" spans="1:7" x14ac:dyDescent="0.25">
      <c r="D25" s="11"/>
      <c r="F25" s="12" t="str">
        <f>IF($A25="","",IF(AND((D25&lt;&gt;""),(E25&lt;&gt;"")),"Yes","No"))</f>
        <v/>
      </c>
      <c r="G25" s="13" t="str">
        <f>IF($A25="","",COUNTIFS('Requirements'!$A$2:$A$201,A25,'Requirements'!$B$2:$B$201,B25,'Requirements'!$F$2:$F$201,"Yes"))</f>
        <v/>
      </c>
    </row>
    <row r="26" spans="1:7" x14ac:dyDescent="0.25">
      <c r="D26" s="11"/>
      <c r="F26" s="12" t="str">
        <f>IF($A26="","",IF(AND((D26&lt;&gt;""),(E26&lt;&gt;"")),"Yes","No"))</f>
        <v/>
      </c>
      <c r="G26" s="13" t="str">
        <f>IF($A26="","",COUNTIFS('Requirements'!$A$2:$A$201,A26,'Requirements'!$B$2:$B$201,B26,'Requirements'!$F$2:$F$201,"Yes"))</f>
        <v/>
      </c>
    </row>
    <row r="27" spans="1:7" x14ac:dyDescent="0.25">
      <c r="D27" s="11"/>
      <c r="F27" s="12" t="str">
        <f>IF($A27="","",IF(AND((D27&lt;&gt;""),(E27&lt;&gt;"")),"Yes","No"))</f>
        <v/>
      </c>
      <c r="G27" s="13" t="str">
        <f>IF($A27="","",COUNTIFS('Requirements'!$A$2:$A$201,A27,'Requirements'!$B$2:$B$201,B27,'Requirements'!$F$2:$F$201,"Yes"))</f>
        <v/>
      </c>
    </row>
    <row r="28" spans="1:7" x14ac:dyDescent="0.25">
      <c r="D28" s="11"/>
      <c r="F28" s="12" t="str">
        <f>IF($A28="","",IF(AND((D28&lt;&gt;""),(E28&lt;&gt;"")),"Yes","No"))</f>
        <v/>
      </c>
      <c r="G28" s="13" t="str">
        <f>IF($A28="","",COUNTIFS('Requirements'!$A$2:$A$201,A28,'Requirements'!$B$2:$B$201,B28,'Requirements'!$F$2:$F$201,"Yes"))</f>
        <v/>
      </c>
    </row>
    <row r="29" spans="1:7" x14ac:dyDescent="0.25">
      <c r="D29" s="11"/>
      <c r="F29" s="12" t="str">
        <f>IF($A29="","",IF(AND((D29&lt;&gt;""),(E29&lt;&gt;"")),"Yes","No"))</f>
        <v/>
      </c>
      <c r="G29" s="13" t="str">
        <f>IF($A29="","",COUNTIFS('Requirements'!$A$2:$A$201,A29,'Requirements'!$B$2:$B$201,B29,'Requirements'!$F$2:$F$201,"Yes"))</f>
        <v/>
      </c>
    </row>
    <row r="30" spans="1:7" x14ac:dyDescent="0.25">
      <c r="D30" s="11"/>
      <c r="F30" s="12" t="str">
        <f>IF($A30="","",IF(AND((D30&lt;&gt;""),(E30&lt;&gt;"")),"Yes","No"))</f>
        <v/>
      </c>
      <c r="G30" s="13" t="str">
        <f>IF($A30="","",COUNTIFS('Requirements'!$A$2:$A$201,A30,'Requirements'!$B$2:$B$201,B30,'Requirements'!$F$2:$F$201,"Yes"))</f>
        <v/>
      </c>
    </row>
    <row r="31" spans="1:7" x14ac:dyDescent="0.25">
      <c r="D31" s="11"/>
      <c r="F31" s="12" t="str">
        <f>IF($A31="","",IF(AND((D31&lt;&gt;""),(E31&lt;&gt;"")),"Yes","No"))</f>
        <v/>
      </c>
      <c r="G31" s="13" t="str">
        <f>IF($A31="","",COUNTIFS('Requirements'!$A$2:$A$201,A31,'Requirements'!$B$2:$B$201,B31,'Requirements'!$F$2:$F$201,"Yes"))</f>
        <v/>
      </c>
    </row>
    <row r="32" spans="1:7" x14ac:dyDescent="0.25">
      <c r="D32" s="11"/>
      <c r="F32" s="12" t="str">
        <f>IF($A32="","",IF(AND((D32&lt;&gt;""),(E32&lt;&gt;"")),"Yes","No"))</f>
        <v/>
      </c>
      <c r="G32" s="13" t="str">
        <f>IF($A32="","",COUNTIFS('Requirements'!$A$2:$A$201,A32,'Requirements'!$B$2:$B$201,B32,'Requirements'!$F$2:$F$201,"Yes"))</f>
        <v/>
      </c>
    </row>
    <row r="33" spans="1:7" x14ac:dyDescent="0.25">
      <c r="D33" s="11"/>
      <c r="F33" s="12" t="str">
        <f>IF($A33="","",IF(AND((D33&lt;&gt;""),(E33&lt;&gt;"")),"Yes","No"))</f>
        <v/>
      </c>
      <c r="G33" s="13" t="str">
        <f>IF($A33="","",COUNTIFS('Requirements'!$A$2:$A$201,A33,'Requirements'!$B$2:$B$201,B33,'Requirements'!$F$2:$F$201,"Yes"))</f>
        <v/>
      </c>
    </row>
    <row r="34" spans="1:7" x14ac:dyDescent="0.25">
      <c r="D34" s="11"/>
      <c r="F34" s="12" t="str">
        <f>IF($A34="","",IF(AND((D34&lt;&gt;""),(E34&lt;&gt;"")),"Yes","No"))</f>
        <v/>
      </c>
      <c r="G34" s="13" t="str">
        <f>IF($A34="","",COUNTIFS('Requirements'!$A$2:$A$201,A34,'Requirements'!$B$2:$B$201,B34,'Requirements'!$F$2:$F$201,"Yes"))</f>
        <v/>
      </c>
    </row>
    <row r="35" spans="1:7" x14ac:dyDescent="0.25">
      <c r="D35" s="11"/>
      <c r="F35" s="12" t="str">
        <f>IF($A35="","",IF(AND((D35&lt;&gt;""),(E35&lt;&gt;"")),"Yes","No"))</f>
        <v/>
      </c>
      <c r="G35" s="13" t="str">
        <f>IF($A35="","",COUNTIFS('Requirements'!$A$2:$A$201,A35,'Requirements'!$B$2:$B$201,B35,'Requirements'!$F$2:$F$201,"Yes"))</f>
        <v/>
      </c>
    </row>
    <row r="36" spans="1:7" x14ac:dyDescent="0.25">
      <c r="D36" s="11"/>
      <c r="F36" s="12" t="str">
        <f>IF($A36="","",IF(AND((D36&lt;&gt;""),(E36&lt;&gt;"")),"Yes","No"))</f>
        <v/>
      </c>
      <c r="G36" s="13" t="str">
        <f>IF($A36="","",COUNTIFS('Requirements'!$A$2:$A$201,A36,'Requirements'!$B$2:$B$201,B36,'Requirements'!$F$2:$F$201,"Yes"))</f>
        <v/>
      </c>
    </row>
    <row r="37" spans="1:7" x14ac:dyDescent="0.25">
      <c r="D37" s="11"/>
      <c r="F37" s="12" t="str">
        <f>IF($A37="","",IF(AND((D37&lt;&gt;""),(E37&lt;&gt;"")),"Yes","No"))</f>
        <v/>
      </c>
      <c r="G37" s="13" t="str">
        <f>IF($A37="","",COUNTIFS('Requirements'!$A$2:$A$201,A37,'Requirements'!$B$2:$B$201,B37,'Requirements'!$F$2:$F$201,"Yes"))</f>
        <v/>
      </c>
    </row>
    <row r="38" spans="1:7" x14ac:dyDescent="0.25">
      <c r="D38" s="11"/>
      <c r="F38" s="12" t="str">
        <f>IF($A38="","",IF(AND((D38&lt;&gt;""),(E38&lt;&gt;"")),"Yes","No"))</f>
        <v/>
      </c>
      <c r="G38" s="13" t="str">
        <f>IF($A38="","",COUNTIFS('Requirements'!$A$2:$A$201,A38,'Requirements'!$B$2:$B$201,B38,'Requirements'!$F$2:$F$201,"Yes"))</f>
        <v/>
      </c>
    </row>
    <row r="39" spans="1:7" x14ac:dyDescent="0.25">
      <c r="D39" s="11"/>
      <c r="F39" s="12" t="str">
        <f>IF($A39="","",IF(AND((D39&lt;&gt;""),(E39&lt;&gt;"")),"Yes","No"))</f>
        <v/>
      </c>
      <c r="G39" s="13" t="str">
        <f>IF($A39="","",COUNTIFS('Requirements'!$A$2:$A$201,A39,'Requirements'!$B$2:$B$201,B39,'Requirements'!$F$2:$F$201,"Yes"))</f>
        <v/>
      </c>
    </row>
    <row r="40" spans="1:7" x14ac:dyDescent="0.25">
      <c r="D40" s="11"/>
      <c r="F40" s="12" t="str">
        <f>IF($A40="","",IF(AND((D40&lt;&gt;""),(E40&lt;&gt;"")),"Yes","No"))</f>
        <v/>
      </c>
      <c r="G40" s="13" t="str">
        <f>IF($A40="","",COUNTIFS('Requirements'!$A$2:$A$201,A40,'Requirements'!$B$2:$B$201,B40,'Requirements'!$F$2:$F$201,"Yes"))</f>
        <v/>
      </c>
    </row>
    <row r="41" spans="1:7" x14ac:dyDescent="0.25">
      <c r="D41" s="11"/>
      <c r="F41" s="12" t="str">
        <f>IF($A41="","",IF(AND((D41&lt;&gt;""),(E41&lt;&gt;"")),"Yes","No"))</f>
        <v/>
      </c>
      <c r="G41" s="13" t="str">
        <f>IF($A41="","",COUNTIFS('Requirements'!$A$2:$A$201,A41,'Requirements'!$B$2:$B$201,B41,'Requirements'!$F$2:$F$201,"Yes"))</f>
        <v/>
      </c>
    </row>
    <row r="42" spans="1:7" x14ac:dyDescent="0.25">
      <c r="D42" s="11"/>
      <c r="F42" s="12" t="str">
        <f>IF($A42="","",IF(AND((D42&lt;&gt;""),(E42&lt;&gt;"")),"Yes","No"))</f>
        <v/>
      </c>
      <c r="G42" s="13" t="str">
        <f>IF($A42="","",COUNTIFS('Requirements'!$A$2:$A$201,A42,'Requirements'!$B$2:$B$201,B42,'Requirements'!$F$2:$F$201,"Yes"))</f>
        <v/>
      </c>
    </row>
    <row r="43" spans="1:7" x14ac:dyDescent="0.25">
      <c r="D43" s="11"/>
      <c r="F43" s="12" t="str">
        <f>IF($A43="","",IF(AND((D43&lt;&gt;""),(E43&lt;&gt;"")),"Yes","No"))</f>
        <v/>
      </c>
      <c r="G43" s="13" t="str">
        <f>IF($A43="","",COUNTIFS('Requirements'!$A$2:$A$201,A43,'Requirements'!$B$2:$B$201,B43,'Requirements'!$F$2:$F$201,"Yes"))</f>
        <v/>
      </c>
    </row>
    <row r="44" spans="1:7" x14ac:dyDescent="0.25">
      <c r="D44" s="11"/>
      <c r="F44" s="12" t="str">
        <f>IF($A44="","",IF(AND((D44&lt;&gt;""),(E44&lt;&gt;"")),"Yes","No"))</f>
        <v/>
      </c>
      <c r="G44" s="13" t="str">
        <f>IF($A44="","",COUNTIFS('Requirements'!$A$2:$A$201,A44,'Requirements'!$B$2:$B$201,B44,'Requirements'!$F$2:$F$201,"Yes"))</f>
        <v/>
      </c>
    </row>
    <row r="45" spans="1:7" x14ac:dyDescent="0.25">
      <c r="D45" s="11"/>
      <c r="F45" s="12" t="str">
        <f>IF($A45="","",IF(AND((D45&lt;&gt;""),(E45&lt;&gt;"")),"Yes","No"))</f>
        <v/>
      </c>
      <c r="G45" s="13" t="str">
        <f>IF($A45="","",COUNTIFS('Requirements'!$A$2:$A$201,A45,'Requirements'!$B$2:$B$201,B45,'Requirements'!$F$2:$F$201,"Yes"))</f>
        <v/>
      </c>
    </row>
    <row r="46" spans="1:7" x14ac:dyDescent="0.25">
      <c r="D46" s="11"/>
      <c r="F46" s="12" t="str">
        <f>IF($A46="","",IF(AND((D46&lt;&gt;""),(E46&lt;&gt;"")),"Yes","No"))</f>
        <v/>
      </c>
      <c r="G46" s="13" t="str">
        <f>IF($A46="","",COUNTIFS('Requirements'!$A$2:$A$201,A46,'Requirements'!$B$2:$B$201,B46,'Requirements'!$F$2:$F$201,"Yes"))</f>
        <v/>
      </c>
    </row>
    <row r="47" spans="1:7" x14ac:dyDescent="0.25">
      <c r="D47" s="11"/>
      <c r="F47" s="12" t="str">
        <f>IF($A47="","",IF(AND((D47&lt;&gt;""),(E47&lt;&gt;"")),"Yes","No"))</f>
        <v/>
      </c>
      <c r="G47" s="13" t="str">
        <f>IF($A47="","",COUNTIFS('Requirements'!$A$2:$A$201,A47,'Requirements'!$B$2:$B$201,B47,'Requirements'!$F$2:$F$201,"Yes"))</f>
        <v/>
      </c>
    </row>
    <row r="48" spans="1:7" x14ac:dyDescent="0.25">
      <c r="D48" s="11"/>
      <c r="F48" s="12" t="str">
        <f>IF($A48="","",IF(AND((D48&lt;&gt;""),(E48&lt;&gt;"")),"Yes","No"))</f>
        <v/>
      </c>
      <c r="G48" s="13" t="str">
        <f>IF($A48="","",COUNTIFS('Requirements'!$A$2:$A$201,A48,'Requirements'!$B$2:$B$201,B48,'Requirements'!$F$2:$F$201,"Yes"))</f>
        <v/>
      </c>
    </row>
    <row r="49" spans="1:7" x14ac:dyDescent="0.25">
      <c r="D49" s="11"/>
      <c r="F49" s="12" t="str">
        <f>IF($A49="","",IF(AND((D49&lt;&gt;""),(E49&lt;&gt;"")),"Yes","No"))</f>
        <v/>
      </c>
      <c r="G49" s="13" t="str">
        <f>IF($A49="","",COUNTIFS('Requirements'!$A$2:$A$201,A49,'Requirements'!$B$2:$B$201,B49,'Requirements'!$F$2:$F$201,"Yes"))</f>
        <v/>
      </c>
    </row>
    <row r="50" spans="1:7" x14ac:dyDescent="0.25">
      <c r="D50" s="11"/>
      <c r="F50" s="12" t="str">
        <f>IF($A50="","",IF(AND((D50&lt;&gt;""),(E50&lt;&gt;"")),"Yes","No"))</f>
        <v/>
      </c>
      <c r="G50" s="13" t="str">
        <f>IF($A50="","",COUNTIFS('Requirements'!$A$2:$A$201,A50,'Requirements'!$B$2:$B$201,B50,'Requirements'!$F$2:$F$201,"Yes"))</f>
        <v/>
      </c>
    </row>
    <row r="51" spans="1:7" x14ac:dyDescent="0.25">
      <c r="D51" s="11"/>
      <c r="F51" s="12" t="str">
        <f>IF($A51="","",IF(AND((D51&lt;&gt;""),(E51&lt;&gt;"")),"Yes","No"))</f>
        <v/>
      </c>
      <c r="G51" s="13" t="str">
        <f>IF($A51="","",COUNTIFS('Requirements'!$A$2:$A$201,A51,'Requirements'!$B$2:$B$201,B51,'Requirements'!$F$2:$F$201,"Yes"))</f>
        <v/>
      </c>
    </row>
    <row r="52" spans="1:7" x14ac:dyDescent="0.25">
      <c r="D52" s="11"/>
      <c r="F52" s="12" t="str">
        <f>IF($A52="","",IF(AND((D52&lt;&gt;""),(E52&lt;&gt;"")),"Yes","No"))</f>
        <v/>
      </c>
      <c r="G52" s="13" t="str">
        <f>IF($A52="","",COUNTIFS('Requirements'!$A$2:$A$201,A52,'Requirements'!$B$2:$B$201,B52,'Requirements'!$F$2:$F$201,"Yes"))</f>
        <v/>
      </c>
    </row>
    <row r="53" spans="1:7" x14ac:dyDescent="0.25">
      <c r="D53" s="11"/>
      <c r="F53" s="12" t="str">
        <f>IF($A53="","",IF(AND((D53&lt;&gt;""),(E53&lt;&gt;"")),"Yes","No"))</f>
        <v/>
      </c>
      <c r="G53" s="13" t="str">
        <f>IF($A53="","",COUNTIFS('Requirements'!$A$2:$A$201,A53,'Requirements'!$B$2:$B$201,B53,'Requirements'!$F$2:$F$201,"Yes"))</f>
        <v/>
      </c>
    </row>
    <row r="54" spans="1:7" x14ac:dyDescent="0.25">
      <c r="D54" s="11"/>
      <c r="F54" s="12" t="str">
        <f>IF($A54="","",IF(AND((D54&lt;&gt;""),(E54&lt;&gt;"")),"Yes","No"))</f>
        <v/>
      </c>
      <c r="G54" s="13" t="str">
        <f>IF($A54="","",COUNTIFS('Requirements'!$A$2:$A$201,A54,'Requirements'!$B$2:$B$201,B54,'Requirements'!$F$2:$F$201,"Yes"))</f>
        <v/>
      </c>
    </row>
    <row r="55" spans="1:7" x14ac:dyDescent="0.25">
      <c r="D55" s="11"/>
      <c r="F55" s="12" t="str">
        <f>IF($A55="","",IF(AND((D55&lt;&gt;""),(E55&lt;&gt;"")),"Yes","No"))</f>
        <v/>
      </c>
      <c r="G55" s="13" t="str">
        <f>IF($A55="","",COUNTIFS('Requirements'!$A$2:$A$201,A55,'Requirements'!$B$2:$B$201,B55,'Requirements'!$F$2:$F$201,"Yes"))</f>
        <v/>
      </c>
    </row>
    <row r="56" spans="1:7" x14ac:dyDescent="0.25">
      <c r="D56" s="11"/>
      <c r="F56" s="12" t="str">
        <f>IF($A56="","",IF(AND((D56&lt;&gt;""),(E56&lt;&gt;"")),"Yes","No"))</f>
        <v/>
      </c>
      <c r="G56" s="13" t="str">
        <f>IF($A56="","",COUNTIFS('Requirements'!$A$2:$A$201,A56,'Requirements'!$B$2:$B$201,B56,'Requirements'!$F$2:$F$201,"Yes"))</f>
        <v/>
      </c>
    </row>
    <row r="57" spans="1:7" x14ac:dyDescent="0.25">
      <c r="D57" s="11"/>
      <c r="F57" s="12" t="str">
        <f>IF($A57="","",IF(AND((D57&lt;&gt;""),(E57&lt;&gt;"")),"Yes","No"))</f>
        <v/>
      </c>
      <c r="G57" s="13" t="str">
        <f>IF($A57="","",COUNTIFS('Requirements'!$A$2:$A$201,A57,'Requirements'!$B$2:$B$201,B57,'Requirements'!$F$2:$F$201,"Yes"))</f>
        <v/>
      </c>
    </row>
    <row r="58" spans="1:7" x14ac:dyDescent="0.25">
      <c r="D58" s="11"/>
      <c r="F58" s="12" t="str">
        <f>IF($A58="","",IF(AND((D58&lt;&gt;""),(E58&lt;&gt;"")),"Yes","No"))</f>
        <v/>
      </c>
      <c r="G58" s="13" t="str">
        <f>IF($A58="","",COUNTIFS('Requirements'!$A$2:$A$201,A58,'Requirements'!$B$2:$B$201,B58,'Requirements'!$F$2:$F$201,"Yes"))</f>
        <v/>
      </c>
    </row>
    <row r="59" spans="1:7" x14ac:dyDescent="0.25">
      <c r="D59" s="11"/>
      <c r="F59" s="12" t="str">
        <f>IF($A59="","",IF(AND((D59&lt;&gt;""),(E59&lt;&gt;"")),"Yes","No"))</f>
        <v/>
      </c>
      <c r="G59" s="13" t="str">
        <f>IF($A59="","",COUNTIFS('Requirements'!$A$2:$A$201,A59,'Requirements'!$B$2:$B$201,B59,'Requirements'!$F$2:$F$201,"Yes"))</f>
        <v/>
      </c>
    </row>
    <row r="60" spans="1:7" x14ac:dyDescent="0.25">
      <c r="D60" s="11"/>
      <c r="F60" s="12" t="str">
        <f>IF($A60="","",IF(AND((D60&lt;&gt;""),(E60&lt;&gt;"")),"Yes","No"))</f>
        <v/>
      </c>
      <c r="G60" s="13" t="str">
        <f>IF($A60="","",COUNTIFS('Requirements'!$A$2:$A$201,A60,'Requirements'!$B$2:$B$201,B60,'Requirements'!$F$2:$F$201,"Yes"))</f>
        <v/>
      </c>
    </row>
    <row r="61" spans="1:7" x14ac:dyDescent="0.25">
      <c r="D61" s="11"/>
      <c r="F61" s="12" t="str">
        <f>IF($A61="","",IF(AND((D61&lt;&gt;""),(E61&lt;&gt;"")),"Yes","No"))</f>
        <v/>
      </c>
      <c r="G61" s="13" t="str">
        <f>IF($A61="","",COUNTIFS('Requirements'!$A$2:$A$201,A61,'Requirements'!$B$2:$B$201,B61,'Requirements'!$F$2:$F$201,"Yes"))</f>
        <v/>
      </c>
    </row>
    <row r="62" spans="1:7" x14ac:dyDescent="0.25">
      <c r="D62" s="11"/>
      <c r="F62" s="12" t="str">
        <f>IF($A62="","",IF(AND((D62&lt;&gt;""),(E62&lt;&gt;"")),"Yes","No"))</f>
        <v/>
      </c>
      <c r="G62" s="13" t="str">
        <f>IF($A62="","",COUNTIFS('Requirements'!$A$2:$A$201,A62,'Requirements'!$B$2:$B$201,B62,'Requirements'!$F$2:$F$201,"Yes"))</f>
        <v/>
      </c>
    </row>
    <row r="63" spans="1:7" x14ac:dyDescent="0.25">
      <c r="D63" s="11"/>
      <c r="F63" s="12" t="str">
        <f>IF($A63="","",IF(AND((D63&lt;&gt;""),(E63&lt;&gt;"")),"Yes","No"))</f>
        <v/>
      </c>
      <c r="G63" s="13" t="str">
        <f>IF($A63="","",COUNTIFS('Requirements'!$A$2:$A$201,A63,'Requirements'!$B$2:$B$201,B63,'Requirements'!$F$2:$F$201,"Yes"))</f>
        <v/>
      </c>
    </row>
    <row r="64" spans="1:7" x14ac:dyDescent="0.25">
      <c r="D64" s="11"/>
      <c r="F64" s="12" t="str">
        <f>IF($A64="","",IF(AND((D64&lt;&gt;""),(E64&lt;&gt;"")),"Yes","No"))</f>
        <v/>
      </c>
      <c r="G64" s="13" t="str">
        <f>IF($A64="","",COUNTIFS('Requirements'!$A$2:$A$201,A64,'Requirements'!$B$2:$B$201,B64,'Requirements'!$F$2:$F$201,"Yes"))</f>
        <v/>
      </c>
    </row>
    <row r="65" spans="1:7" x14ac:dyDescent="0.25">
      <c r="D65" s="11"/>
      <c r="F65" s="12" t="str">
        <f>IF($A65="","",IF(AND((D65&lt;&gt;""),(E65&lt;&gt;"")),"Yes","No"))</f>
        <v/>
      </c>
      <c r="G65" s="13" t="str">
        <f>IF($A65="","",COUNTIFS('Requirements'!$A$2:$A$201,A65,'Requirements'!$B$2:$B$201,B65,'Requirements'!$F$2:$F$201,"Yes"))</f>
        <v/>
      </c>
    </row>
    <row r="66" spans="1:7" x14ac:dyDescent="0.25">
      <c r="D66" s="11"/>
      <c r="F66" s="12" t="str">
        <f>IF($A66="","",IF(AND((D66&lt;&gt;""),(E66&lt;&gt;"")),"Yes","No"))</f>
        <v/>
      </c>
      <c r="G66" s="13" t="str">
        <f>IF($A66="","",COUNTIFS('Requirements'!$A$2:$A$201,A66,'Requirements'!$B$2:$B$201,B66,'Requirements'!$F$2:$F$201,"Yes"))</f>
        <v/>
      </c>
    </row>
    <row r="67" spans="1:7" x14ac:dyDescent="0.25">
      <c r="D67" s="11"/>
      <c r="F67" s="12" t="str">
        <f>IF($A67="","",IF(AND((D67&lt;&gt;""),(E67&lt;&gt;"")),"Yes","No"))</f>
        <v/>
      </c>
      <c r="G67" s="13" t="str">
        <f>IF($A67="","",COUNTIFS('Requirements'!$A$2:$A$201,A67,'Requirements'!$B$2:$B$201,B67,'Requirements'!$F$2:$F$201,"Yes"))</f>
        <v/>
      </c>
    </row>
    <row r="68" spans="1:7" x14ac:dyDescent="0.25">
      <c r="D68" s="11"/>
      <c r="F68" s="12" t="str">
        <f>IF($A68="","",IF(AND((D68&lt;&gt;""),(E68&lt;&gt;"")),"Yes","No"))</f>
        <v/>
      </c>
      <c r="G68" s="13" t="str">
        <f>IF($A68="","",COUNTIFS('Requirements'!$A$2:$A$201,A68,'Requirements'!$B$2:$B$201,B68,'Requirements'!$F$2:$F$201,"Yes"))</f>
        <v/>
      </c>
    </row>
    <row r="69" spans="1:7" x14ac:dyDescent="0.25">
      <c r="D69" s="11"/>
      <c r="F69" s="12" t="str">
        <f>IF($A69="","",IF(AND((D69&lt;&gt;""),(E69&lt;&gt;"")),"Yes","No"))</f>
        <v/>
      </c>
      <c r="G69" s="13" t="str">
        <f>IF($A69="","",COUNTIFS('Requirements'!$A$2:$A$201,A69,'Requirements'!$B$2:$B$201,B69,'Requirements'!$F$2:$F$201,"Yes"))</f>
        <v/>
      </c>
    </row>
    <row r="70" spans="1:7" x14ac:dyDescent="0.25">
      <c r="D70" s="11"/>
      <c r="F70" s="12" t="str">
        <f>IF($A70="","",IF(AND((D70&lt;&gt;""),(E70&lt;&gt;"")),"Yes","No"))</f>
        <v/>
      </c>
      <c r="G70" s="13" t="str">
        <f>IF($A70="","",COUNTIFS('Requirements'!$A$2:$A$201,A70,'Requirements'!$B$2:$B$201,B70,'Requirements'!$F$2:$F$201,"Yes"))</f>
        <v/>
      </c>
    </row>
    <row r="71" spans="1:7" x14ac:dyDescent="0.25">
      <c r="D71" s="11"/>
      <c r="F71" s="12" t="str">
        <f>IF($A71="","",IF(AND((D71&lt;&gt;""),(E71&lt;&gt;"")),"Yes","No"))</f>
        <v/>
      </c>
      <c r="G71" s="13" t="str">
        <f>IF($A71="","",COUNTIFS('Requirements'!$A$2:$A$201,A71,'Requirements'!$B$2:$B$201,B71,'Requirements'!$F$2:$F$201,"Yes"))</f>
        <v/>
      </c>
    </row>
    <row r="72" spans="1:7" x14ac:dyDescent="0.25">
      <c r="D72" s="11"/>
      <c r="F72" s="12" t="str">
        <f>IF($A72="","",IF(AND((D72&lt;&gt;""),(E72&lt;&gt;"")),"Yes","No"))</f>
        <v/>
      </c>
      <c r="G72" s="13" t="str">
        <f>IF($A72="","",COUNTIFS('Requirements'!$A$2:$A$201,A72,'Requirements'!$B$2:$B$201,B72,'Requirements'!$F$2:$F$201,"Yes"))</f>
        <v/>
      </c>
    </row>
    <row r="73" spans="1:7" x14ac:dyDescent="0.25">
      <c r="D73" s="11"/>
      <c r="F73" s="12" t="str">
        <f>IF($A73="","",IF(AND((D73&lt;&gt;""),(E73&lt;&gt;"")),"Yes","No"))</f>
        <v/>
      </c>
      <c r="G73" s="13" t="str">
        <f>IF($A73="","",COUNTIFS('Requirements'!$A$2:$A$201,A73,'Requirements'!$B$2:$B$201,B73,'Requirements'!$F$2:$F$201,"Yes"))</f>
        <v/>
      </c>
    </row>
    <row r="74" spans="1:7" x14ac:dyDescent="0.25">
      <c r="D74" s="11"/>
      <c r="F74" s="12" t="str">
        <f>IF($A74="","",IF(AND((D74&lt;&gt;""),(E74&lt;&gt;"")),"Yes","No"))</f>
        <v/>
      </c>
      <c r="G74" s="13" t="str">
        <f>IF($A74="","",COUNTIFS('Requirements'!$A$2:$A$201,A74,'Requirements'!$B$2:$B$201,B74,'Requirements'!$F$2:$F$201,"Yes"))</f>
        <v/>
      </c>
    </row>
    <row r="75" spans="1:7" x14ac:dyDescent="0.25">
      <c r="D75" s="11"/>
      <c r="F75" s="12" t="str">
        <f>IF($A75="","",IF(AND((D75&lt;&gt;""),(E75&lt;&gt;"")),"Yes","No"))</f>
        <v/>
      </c>
      <c r="G75" s="13" t="str">
        <f>IF($A75="","",COUNTIFS('Requirements'!$A$2:$A$201,A75,'Requirements'!$B$2:$B$201,B75,'Requirements'!$F$2:$F$201,"Yes"))</f>
        <v/>
      </c>
    </row>
    <row r="76" spans="1:7" x14ac:dyDescent="0.25">
      <c r="D76" s="11"/>
      <c r="F76" s="12" t="str">
        <f>IF($A76="","",IF(AND((D76&lt;&gt;""),(E76&lt;&gt;"")),"Yes","No"))</f>
        <v/>
      </c>
      <c r="G76" s="13" t="str">
        <f>IF($A76="","",COUNTIFS('Requirements'!$A$2:$A$201,A76,'Requirements'!$B$2:$B$201,B76,'Requirements'!$F$2:$F$201,"Yes"))</f>
        <v/>
      </c>
    </row>
    <row r="77" spans="1:7" x14ac:dyDescent="0.25">
      <c r="D77" s="11"/>
      <c r="F77" s="12" t="str">
        <f>IF($A77="","",IF(AND((D77&lt;&gt;""),(E77&lt;&gt;"")),"Yes","No"))</f>
        <v/>
      </c>
      <c r="G77" s="13" t="str">
        <f>IF($A77="","",COUNTIFS('Requirements'!$A$2:$A$201,A77,'Requirements'!$B$2:$B$201,B77,'Requirements'!$F$2:$F$201,"Yes"))</f>
        <v/>
      </c>
    </row>
    <row r="78" spans="1:7" x14ac:dyDescent="0.25">
      <c r="D78" s="11"/>
      <c r="F78" s="12" t="str">
        <f>IF($A78="","",IF(AND((D78&lt;&gt;""),(E78&lt;&gt;"")),"Yes","No"))</f>
        <v/>
      </c>
      <c r="G78" s="13" t="str">
        <f>IF($A78="","",COUNTIFS('Requirements'!$A$2:$A$201,A78,'Requirements'!$B$2:$B$201,B78,'Requirements'!$F$2:$F$201,"Yes"))</f>
        <v/>
      </c>
    </row>
    <row r="79" spans="1:7" x14ac:dyDescent="0.25">
      <c r="D79" s="11"/>
      <c r="F79" s="12" t="str">
        <f>IF($A79="","",IF(AND((D79&lt;&gt;""),(E79&lt;&gt;"")),"Yes","No"))</f>
        <v/>
      </c>
      <c r="G79" s="13" t="str">
        <f>IF($A79="","",COUNTIFS('Requirements'!$A$2:$A$201,A79,'Requirements'!$B$2:$B$201,B79,'Requirements'!$F$2:$F$201,"Yes"))</f>
        <v/>
      </c>
    </row>
    <row r="80" spans="1:7" x14ac:dyDescent="0.25">
      <c r="D80" s="11"/>
      <c r="F80" s="12" t="str">
        <f>IF($A80="","",IF(AND((D80&lt;&gt;""),(E80&lt;&gt;"")),"Yes","No"))</f>
        <v/>
      </c>
      <c r="G80" s="13" t="str">
        <f>IF($A80="","",COUNTIFS('Requirements'!$A$2:$A$201,A80,'Requirements'!$B$2:$B$201,B80,'Requirements'!$F$2:$F$201,"Yes"))</f>
        <v/>
      </c>
    </row>
    <row r="81" spans="1:7" x14ac:dyDescent="0.25">
      <c r="D81" s="11"/>
      <c r="F81" s="12" t="str">
        <f>IF($A81="","",IF(AND((D81&lt;&gt;""),(E81&lt;&gt;"")),"Yes","No"))</f>
        <v/>
      </c>
      <c r="G81" s="13" t="str">
        <f>IF($A81="","",COUNTIFS('Requirements'!$A$2:$A$201,A81,'Requirements'!$B$2:$B$201,B81,'Requirements'!$F$2:$F$201,"Yes"))</f>
        <v/>
      </c>
    </row>
    <row r="82" spans="1:7" x14ac:dyDescent="0.25">
      <c r="D82" s="11"/>
      <c r="F82" s="12" t="str">
        <f>IF($A82="","",IF(AND((D82&lt;&gt;""),(E82&lt;&gt;"")),"Yes","No"))</f>
        <v/>
      </c>
      <c r="G82" s="13" t="str">
        <f>IF($A82="","",COUNTIFS('Requirements'!$A$2:$A$201,A82,'Requirements'!$B$2:$B$201,B82,'Requirements'!$F$2:$F$201,"Yes"))</f>
        <v/>
      </c>
    </row>
    <row r="83" spans="1:7" x14ac:dyDescent="0.25">
      <c r="D83" s="11"/>
      <c r="F83" s="12" t="str">
        <f>IF($A83="","",IF(AND((D83&lt;&gt;""),(E83&lt;&gt;"")),"Yes","No"))</f>
        <v/>
      </c>
      <c r="G83" s="13" t="str">
        <f>IF($A83="","",COUNTIFS('Requirements'!$A$2:$A$201,A83,'Requirements'!$B$2:$B$201,B83,'Requirements'!$F$2:$F$201,"Yes"))</f>
        <v/>
      </c>
    </row>
    <row r="84" spans="1:7" x14ac:dyDescent="0.25">
      <c r="D84" s="11"/>
      <c r="F84" s="12" t="str">
        <f>IF($A84="","",IF(AND((D84&lt;&gt;""),(E84&lt;&gt;"")),"Yes","No"))</f>
        <v/>
      </c>
      <c r="G84" s="13" t="str">
        <f>IF($A84="","",COUNTIFS('Requirements'!$A$2:$A$201,A84,'Requirements'!$B$2:$B$201,B84,'Requirements'!$F$2:$F$201,"Yes"))</f>
        <v/>
      </c>
    </row>
    <row r="85" spans="1:7" x14ac:dyDescent="0.25">
      <c r="D85" s="11"/>
      <c r="F85" s="12" t="str">
        <f>IF($A85="","",IF(AND((D85&lt;&gt;""),(E85&lt;&gt;"")),"Yes","No"))</f>
        <v/>
      </c>
      <c r="G85" s="13" t="str">
        <f>IF($A85="","",COUNTIFS('Requirements'!$A$2:$A$201,A85,'Requirements'!$B$2:$B$201,B85,'Requirements'!$F$2:$F$201,"Yes"))</f>
        <v/>
      </c>
    </row>
    <row r="86" spans="1:7" x14ac:dyDescent="0.25">
      <c r="D86" s="11"/>
      <c r="F86" s="12" t="str">
        <f>IF($A86="","",IF(AND((D86&lt;&gt;""),(E86&lt;&gt;"")),"Yes","No"))</f>
        <v/>
      </c>
      <c r="G86" s="13" t="str">
        <f>IF($A86="","",COUNTIFS('Requirements'!$A$2:$A$201,A86,'Requirements'!$B$2:$B$201,B86,'Requirements'!$F$2:$F$201,"Yes"))</f>
        <v/>
      </c>
    </row>
    <row r="87" spans="1:7" x14ac:dyDescent="0.25">
      <c r="D87" s="11"/>
      <c r="F87" s="12" t="str">
        <f>IF($A87="","",IF(AND((D87&lt;&gt;""),(E87&lt;&gt;"")),"Yes","No"))</f>
        <v/>
      </c>
      <c r="G87" s="13" t="str">
        <f>IF($A87="","",COUNTIFS('Requirements'!$A$2:$A$201,A87,'Requirements'!$B$2:$B$201,B87,'Requirements'!$F$2:$F$201,"Yes"))</f>
        <v/>
      </c>
    </row>
    <row r="88" spans="1:7" x14ac:dyDescent="0.25">
      <c r="D88" s="11"/>
      <c r="F88" s="12" t="str">
        <f>IF($A88="","",IF(AND((D88&lt;&gt;""),(E88&lt;&gt;"")),"Yes","No"))</f>
        <v/>
      </c>
      <c r="G88" s="13" t="str">
        <f>IF($A88="","",COUNTIFS('Requirements'!$A$2:$A$201,A88,'Requirements'!$B$2:$B$201,B88,'Requirements'!$F$2:$F$201,"Yes"))</f>
        <v/>
      </c>
    </row>
    <row r="89" spans="1:7" x14ac:dyDescent="0.25">
      <c r="D89" s="11"/>
      <c r="F89" s="12" t="str">
        <f>IF($A89="","",IF(AND((D89&lt;&gt;""),(E89&lt;&gt;"")),"Yes","No"))</f>
        <v/>
      </c>
      <c r="G89" s="13" t="str">
        <f>IF($A89="","",COUNTIFS('Requirements'!$A$2:$A$201,A89,'Requirements'!$B$2:$B$201,B89,'Requirements'!$F$2:$F$201,"Yes"))</f>
        <v/>
      </c>
    </row>
    <row r="90" spans="1:7" x14ac:dyDescent="0.25">
      <c r="D90" s="11"/>
      <c r="F90" s="12" t="str">
        <f>IF($A90="","",IF(AND((D90&lt;&gt;""),(E90&lt;&gt;"")),"Yes","No"))</f>
        <v/>
      </c>
      <c r="G90" s="13" t="str">
        <f>IF($A90="","",COUNTIFS('Requirements'!$A$2:$A$201,A90,'Requirements'!$B$2:$B$201,B90,'Requirements'!$F$2:$F$201,"Yes"))</f>
        <v/>
      </c>
    </row>
    <row r="91" spans="1:7" x14ac:dyDescent="0.25">
      <c r="D91" s="11"/>
      <c r="F91" s="12" t="str">
        <f>IF($A91="","",IF(AND((D91&lt;&gt;""),(E91&lt;&gt;"")),"Yes","No"))</f>
        <v/>
      </c>
      <c r="G91" s="13" t="str">
        <f>IF($A91="","",COUNTIFS('Requirements'!$A$2:$A$201,A91,'Requirements'!$B$2:$B$201,B91,'Requirements'!$F$2:$F$201,"Yes"))</f>
        <v/>
      </c>
    </row>
    <row r="92" spans="1:7" x14ac:dyDescent="0.25">
      <c r="D92" s="11"/>
      <c r="F92" s="12" t="str">
        <f>IF($A92="","",IF(AND((D92&lt;&gt;""),(E92&lt;&gt;"")),"Yes","No"))</f>
        <v/>
      </c>
      <c r="G92" s="13" t="str">
        <f>IF($A92="","",COUNTIFS('Requirements'!$A$2:$A$201,A92,'Requirements'!$B$2:$B$201,B92,'Requirements'!$F$2:$F$201,"Yes"))</f>
        <v/>
      </c>
    </row>
    <row r="93" spans="1:7" x14ac:dyDescent="0.25">
      <c r="D93" s="11"/>
      <c r="F93" s="12" t="str">
        <f>IF($A93="","",IF(AND((D93&lt;&gt;""),(E93&lt;&gt;"")),"Yes","No"))</f>
        <v/>
      </c>
      <c r="G93" s="13" t="str">
        <f>IF($A93="","",COUNTIFS('Requirements'!$A$2:$A$201,A93,'Requirements'!$B$2:$B$201,B93,'Requirements'!$F$2:$F$201,"Yes"))</f>
        <v/>
      </c>
    </row>
    <row r="94" spans="1:7" x14ac:dyDescent="0.25">
      <c r="D94" s="11"/>
      <c r="F94" s="12" t="str">
        <f>IF($A94="","",IF(AND((D94&lt;&gt;""),(E94&lt;&gt;"")),"Yes","No"))</f>
        <v/>
      </c>
      <c r="G94" s="13" t="str">
        <f>IF($A94="","",COUNTIFS('Requirements'!$A$2:$A$201,A94,'Requirements'!$B$2:$B$201,B94,'Requirements'!$F$2:$F$201,"Yes"))</f>
        <v/>
      </c>
    </row>
    <row r="95" spans="1:7" x14ac:dyDescent="0.25">
      <c r="D95" s="11"/>
      <c r="F95" s="12" t="str">
        <f>IF($A95="","",IF(AND((D95&lt;&gt;""),(E95&lt;&gt;"")),"Yes","No"))</f>
        <v/>
      </c>
      <c r="G95" s="13" t="str">
        <f>IF($A95="","",COUNTIFS('Requirements'!$A$2:$A$201,A95,'Requirements'!$B$2:$B$201,B95,'Requirements'!$F$2:$F$201,"Yes"))</f>
        <v/>
      </c>
    </row>
    <row r="96" spans="1:7" x14ac:dyDescent="0.25">
      <c r="D96" s="11"/>
      <c r="F96" s="12" t="str">
        <f>IF($A96="","",IF(AND((D96&lt;&gt;""),(E96&lt;&gt;"")),"Yes","No"))</f>
        <v/>
      </c>
      <c r="G96" s="13" t="str">
        <f>IF($A96="","",COUNTIFS('Requirements'!$A$2:$A$201,A96,'Requirements'!$B$2:$B$201,B96,'Requirements'!$F$2:$F$201,"Yes"))</f>
        <v/>
      </c>
    </row>
    <row r="97" spans="1:7" x14ac:dyDescent="0.25">
      <c r="D97" s="11"/>
      <c r="F97" s="12" t="str">
        <f>IF($A97="","",IF(AND((D97&lt;&gt;""),(E97&lt;&gt;"")),"Yes","No"))</f>
        <v/>
      </c>
      <c r="G97" s="13" t="str">
        <f>IF($A97="","",COUNTIFS('Requirements'!$A$2:$A$201,A97,'Requirements'!$B$2:$B$201,B97,'Requirements'!$F$2:$F$201,"Yes"))</f>
        <v/>
      </c>
    </row>
    <row r="98" spans="1:7" x14ac:dyDescent="0.25">
      <c r="D98" s="11"/>
      <c r="F98" s="12" t="str">
        <f>IF($A98="","",IF(AND((D98&lt;&gt;""),(E98&lt;&gt;"")),"Yes","No"))</f>
        <v/>
      </c>
      <c r="G98" s="13" t="str">
        <f>IF($A98="","",COUNTIFS('Requirements'!$A$2:$A$201,A98,'Requirements'!$B$2:$B$201,B98,'Requirements'!$F$2:$F$201,"Yes"))</f>
        <v/>
      </c>
    </row>
    <row r="99" spans="1:7" x14ac:dyDescent="0.25">
      <c r="D99" s="11"/>
      <c r="F99" s="12" t="str">
        <f>IF($A99="","",IF(AND((D99&lt;&gt;""),(E99&lt;&gt;"")),"Yes","No"))</f>
        <v/>
      </c>
      <c r="G99" s="13" t="str">
        <f>IF($A99="","",COUNTIFS('Requirements'!$A$2:$A$201,A99,'Requirements'!$B$2:$B$201,B99,'Requirements'!$F$2:$F$201,"Yes"))</f>
        <v/>
      </c>
    </row>
    <row r="100" spans="1:7" x14ac:dyDescent="0.25">
      <c r="D100" s="11"/>
      <c r="F100" s="12" t="str">
        <f>IF($A100="","",IF(AND((D100&lt;&gt;""),(E100&lt;&gt;"")),"Yes","No"))</f>
        <v/>
      </c>
      <c r="G100" s="13" t="str">
        <f>IF($A100="","",COUNTIFS('Requirements'!$A$2:$A$201,A100,'Requirements'!$B$2:$B$201,B100,'Requirements'!$F$2:$F$201,"Yes"))</f>
        <v/>
      </c>
    </row>
    <row r="101" spans="1:7" x14ac:dyDescent="0.25">
      <c r="D101" s="11"/>
      <c r="F101" s="12" t="str">
        <f>IF($A101="","",IF(AND((D101&lt;&gt;""),(E101&lt;&gt;"")),"Yes","No"))</f>
        <v/>
      </c>
      <c r="G101" s="13" t="str">
        <f>IF($A101="","",COUNTIFS('Requirements'!$A$2:$A$201,A101,'Requirements'!$B$2:$B$201,B101,'Requirements'!$F$2:$F$201,"Yes"))</f>
        <v/>
      </c>
    </row>
    <row r="102" spans="1:7" x14ac:dyDescent="0.25">
      <c r="D102" s="11"/>
      <c r="F102" s="12" t="str">
        <f>IF($A102="","",IF(AND((D102&lt;&gt;""),(E102&lt;&gt;"")),"Yes","No"))</f>
        <v/>
      </c>
      <c r="G102" s="13" t="str">
        <f>IF($A102="","",COUNTIFS('Requirements'!$A$2:$A$201,A102,'Requirements'!$B$2:$B$201,B102,'Requirements'!$F$2:$F$201,"Yes"))</f>
        <v/>
      </c>
    </row>
    <row r="103" spans="1:7" x14ac:dyDescent="0.25">
      <c r="D103" s="11"/>
      <c r="F103" s="12" t="str">
        <f>IF($A103="","",IF(AND((D103&lt;&gt;""),(E103&lt;&gt;"")),"Yes","No"))</f>
        <v/>
      </c>
      <c r="G103" s="13" t="str">
        <f>IF($A103="","",COUNTIFS('Requirements'!$A$2:$A$201,A103,'Requirements'!$B$2:$B$201,B103,'Requirements'!$F$2:$F$201,"Yes"))</f>
        <v/>
      </c>
    </row>
    <row r="104" spans="1:7" x14ac:dyDescent="0.25">
      <c r="D104" s="11"/>
      <c r="F104" s="12" t="str">
        <f>IF($A104="","",IF(AND((D104&lt;&gt;""),(E104&lt;&gt;"")),"Yes","No"))</f>
        <v/>
      </c>
      <c r="G104" s="13" t="str">
        <f>IF($A104="","",COUNTIFS('Requirements'!$A$2:$A$201,A104,'Requirements'!$B$2:$B$201,B104,'Requirements'!$F$2:$F$201,"Yes"))</f>
        <v/>
      </c>
    </row>
    <row r="105" spans="1:7" x14ac:dyDescent="0.25">
      <c r="D105" s="11"/>
      <c r="F105" s="12" t="str">
        <f>IF($A105="","",IF(AND((D105&lt;&gt;""),(E105&lt;&gt;"")),"Yes","No"))</f>
        <v/>
      </c>
      <c r="G105" s="13" t="str">
        <f>IF($A105="","",COUNTIFS('Requirements'!$A$2:$A$201,A105,'Requirements'!$B$2:$B$201,B105,'Requirements'!$F$2:$F$201,"Yes"))</f>
        <v/>
      </c>
    </row>
    <row r="106" spans="1:7" x14ac:dyDescent="0.25">
      <c r="D106" s="11"/>
      <c r="F106" s="12" t="str">
        <f>IF($A106="","",IF(AND((D106&lt;&gt;""),(E106&lt;&gt;"")),"Yes","No"))</f>
        <v/>
      </c>
      <c r="G106" s="13" t="str">
        <f>IF($A106="","",COUNTIFS('Requirements'!$A$2:$A$201,A106,'Requirements'!$B$2:$B$201,B106,'Requirements'!$F$2:$F$201,"Yes"))</f>
        <v/>
      </c>
    </row>
    <row r="107" spans="1:7" x14ac:dyDescent="0.25">
      <c r="D107" s="11"/>
      <c r="F107" s="12" t="str">
        <f>IF($A107="","",IF(AND((D107&lt;&gt;""),(E107&lt;&gt;"")),"Yes","No"))</f>
        <v/>
      </c>
      <c r="G107" s="13" t="str">
        <f>IF($A107="","",COUNTIFS('Requirements'!$A$2:$A$201,A107,'Requirements'!$B$2:$B$201,B107,'Requirements'!$F$2:$F$201,"Yes"))</f>
        <v/>
      </c>
    </row>
    <row r="108" spans="1:7" x14ac:dyDescent="0.25">
      <c r="D108" s="11"/>
      <c r="F108" s="12" t="str">
        <f>IF($A108="","",IF(AND((D108&lt;&gt;""),(E108&lt;&gt;"")),"Yes","No"))</f>
        <v/>
      </c>
      <c r="G108" s="13" t="str">
        <f>IF($A108="","",COUNTIFS('Requirements'!$A$2:$A$201,A108,'Requirements'!$B$2:$B$201,B108,'Requirements'!$F$2:$F$201,"Yes"))</f>
        <v/>
      </c>
    </row>
    <row r="109" spans="1:7" x14ac:dyDescent="0.25">
      <c r="D109" s="11"/>
      <c r="F109" s="12" t="str">
        <f>IF($A109="","",IF(AND((D109&lt;&gt;""),(E109&lt;&gt;"")),"Yes","No"))</f>
        <v/>
      </c>
      <c r="G109" s="13" t="str">
        <f>IF($A109="","",COUNTIFS('Requirements'!$A$2:$A$201,A109,'Requirements'!$B$2:$B$201,B109,'Requirements'!$F$2:$F$201,"Yes"))</f>
        <v/>
      </c>
    </row>
    <row r="110" spans="1:7" x14ac:dyDescent="0.25">
      <c r="D110" s="11"/>
      <c r="F110" s="12" t="str">
        <f>IF($A110="","",IF(AND((D110&lt;&gt;""),(E110&lt;&gt;"")),"Yes","No"))</f>
        <v/>
      </c>
      <c r="G110" s="13" t="str">
        <f>IF($A110="","",COUNTIFS('Requirements'!$A$2:$A$201,A110,'Requirements'!$B$2:$B$201,B110,'Requirements'!$F$2:$F$201,"Yes"))</f>
        <v/>
      </c>
    </row>
    <row r="111" spans="1:7" x14ac:dyDescent="0.25">
      <c r="D111" s="11"/>
      <c r="F111" s="12" t="str">
        <f>IF($A111="","",IF(AND((D111&lt;&gt;""),(E111&lt;&gt;"")),"Yes","No"))</f>
        <v/>
      </c>
      <c r="G111" s="13" t="str">
        <f>IF($A111="","",COUNTIFS('Requirements'!$A$2:$A$201,A111,'Requirements'!$B$2:$B$201,B111,'Requirements'!$F$2:$F$201,"Yes"))</f>
        <v/>
      </c>
    </row>
    <row r="112" spans="1:7" x14ac:dyDescent="0.25">
      <c r="D112" s="11"/>
      <c r="F112" s="12" t="str">
        <f>IF($A112="","",IF(AND((D112&lt;&gt;""),(E112&lt;&gt;"")),"Yes","No"))</f>
        <v/>
      </c>
      <c r="G112" s="13" t="str">
        <f>IF($A112="","",COUNTIFS('Requirements'!$A$2:$A$201,A112,'Requirements'!$B$2:$B$201,B112,'Requirements'!$F$2:$F$201,"Yes"))</f>
        <v/>
      </c>
    </row>
    <row r="113" spans="1:7" x14ac:dyDescent="0.25">
      <c r="D113" s="11"/>
      <c r="F113" s="12" t="str">
        <f>IF($A113="","",IF(AND((D113&lt;&gt;""),(E113&lt;&gt;"")),"Yes","No"))</f>
        <v/>
      </c>
      <c r="G113" s="13" t="str">
        <f>IF($A113="","",COUNTIFS('Requirements'!$A$2:$A$201,A113,'Requirements'!$B$2:$B$201,B113,'Requirements'!$F$2:$F$201,"Yes"))</f>
        <v/>
      </c>
    </row>
    <row r="114" spans="1:7" x14ac:dyDescent="0.25">
      <c r="D114" s="11"/>
      <c r="F114" s="12" t="str">
        <f>IF($A114="","",IF(AND((D114&lt;&gt;""),(E114&lt;&gt;"")),"Yes","No"))</f>
        <v/>
      </c>
      <c r="G114" s="13" t="str">
        <f>IF($A114="","",COUNTIFS('Requirements'!$A$2:$A$201,A114,'Requirements'!$B$2:$B$201,B114,'Requirements'!$F$2:$F$201,"Yes"))</f>
        <v/>
      </c>
    </row>
    <row r="115" spans="1:7" x14ac:dyDescent="0.25">
      <c r="D115" s="11"/>
      <c r="F115" s="12" t="str">
        <f>IF($A115="","",IF(AND((D115&lt;&gt;""),(E115&lt;&gt;"")),"Yes","No"))</f>
        <v/>
      </c>
      <c r="G115" s="13" t="str">
        <f>IF($A115="","",COUNTIFS('Requirements'!$A$2:$A$201,A115,'Requirements'!$B$2:$B$201,B115,'Requirements'!$F$2:$F$201,"Yes"))</f>
        <v/>
      </c>
    </row>
    <row r="116" spans="1:7" x14ac:dyDescent="0.25">
      <c r="D116" s="11"/>
      <c r="F116" s="12" t="str">
        <f>IF($A116="","",IF(AND((D116&lt;&gt;""),(E116&lt;&gt;"")),"Yes","No"))</f>
        <v/>
      </c>
      <c r="G116" s="13" t="str">
        <f>IF($A116="","",COUNTIFS('Requirements'!$A$2:$A$201,A116,'Requirements'!$B$2:$B$201,B116,'Requirements'!$F$2:$F$201,"Yes"))</f>
        <v/>
      </c>
    </row>
    <row r="117" spans="1:7" x14ac:dyDescent="0.25">
      <c r="D117" s="11"/>
      <c r="F117" s="12" t="str">
        <f>IF($A117="","",IF(AND((D117&lt;&gt;""),(E117&lt;&gt;"")),"Yes","No"))</f>
        <v/>
      </c>
      <c r="G117" s="13" t="str">
        <f>IF($A117="","",COUNTIFS('Requirements'!$A$2:$A$201,A117,'Requirements'!$B$2:$B$201,B117,'Requirements'!$F$2:$F$201,"Yes"))</f>
        <v/>
      </c>
    </row>
    <row r="118" spans="1:7" x14ac:dyDescent="0.25">
      <c r="D118" s="11"/>
      <c r="F118" s="12" t="str">
        <f>IF($A118="","",IF(AND((D118&lt;&gt;""),(E118&lt;&gt;"")),"Yes","No"))</f>
        <v/>
      </c>
      <c r="G118" s="13" t="str">
        <f>IF($A118="","",COUNTIFS('Requirements'!$A$2:$A$201,A118,'Requirements'!$B$2:$B$201,B118,'Requirements'!$F$2:$F$201,"Yes"))</f>
        <v/>
      </c>
    </row>
    <row r="119" spans="1:7" x14ac:dyDescent="0.25">
      <c r="D119" s="11"/>
      <c r="F119" s="12" t="str">
        <f>IF($A119="","",IF(AND((D119&lt;&gt;""),(E119&lt;&gt;"")),"Yes","No"))</f>
        <v/>
      </c>
      <c r="G119" s="13" t="str">
        <f>IF($A119="","",COUNTIFS('Requirements'!$A$2:$A$201,A119,'Requirements'!$B$2:$B$201,B119,'Requirements'!$F$2:$F$201,"Yes"))</f>
        <v/>
      </c>
    </row>
    <row r="120" spans="1:7" x14ac:dyDescent="0.25">
      <c r="D120" s="11"/>
      <c r="F120" s="12" t="str">
        <f>IF($A120="","",IF(AND((D120&lt;&gt;""),(E120&lt;&gt;"")),"Yes","No"))</f>
        <v/>
      </c>
      <c r="G120" s="13" t="str">
        <f>IF($A120="","",COUNTIFS('Requirements'!$A$2:$A$201,A120,'Requirements'!$B$2:$B$201,B120,'Requirements'!$F$2:$F$201,"Yes"))</f>
        <v/>
      </c>
    </row>
    <row r="121" spans="1:7" x14ac:dyDescent="0.25">
      <c r="D121" s="11"/>
      <c r="F121" s="12" t="str">
        <f>IF($A121="","",IF(AND((D121&lt;&gt;""),(E121&lt;&gt;"")),"Yes","No"))</f>
        <v/>
      </c>
      <c r="G121" s="13" t="str">
        <f>IF($A121="","",COUNTIFS('Requirements'!$A$2:$A$201,A121,'Requirements'!$B$2:$B$201,B121,'Requirements'!$F$2:$F$201,"Yes"))</f>
        <v/>
      </c>
    </row>
    <row r="122" spans="1:7" x14ac:dyDescent="0.25">
      <c r="D122" s="11"/>
      <c r="F122" s="12" t="str">
        <f>IF($A122="","",IF(AND((D122&lt;&gt;""),(E122&lt;&gt;"")),"Yes","No"))</f>
        <v/>
      </c>
      <c r="G122" s="13" t="str">
        <f>IF($A122="","",COUNTIFS('Requirements'!$A$2:$A$201,A122,'Requirements'!$B$2:$B$201,B122,'Requirements'!$F$2:$F$201,"Yes"))</f>
        <v/>
      </c>
    </row>
    <row r="123" spans="1:7" x14ac:dyDescent="0.25">
      <c r="D123" s="11"/>
      <c r="F123" s="12" t="str">
        <f>IF($A123="","",IF(AND((D123&lt;&gt;""),(E123&lt;&gt;"")),"Yes","No"))</f>
        <v/>
      </c>
      <c r="G123" s="13" t="str">
        <f>IF($A123="","",COUNTIFS('Requirements'!$A$2:$A$201,A123,'Requirements'!$B$2:$B$201,B123,'Requirements'!$F$2:$F$201,"Yes"))</f>
        <v/>
      </c>
    </row>
    <row r="124" spans="1:7" x14ac:dyDescent="0.25">
      <c r="D124" s="11"/>
      <c r="F124" s="12" t="str">
        <f>IF($A124="","",IF(AND((D124&lt;&gt;""),(E124&lt;&gt;"")),"Yes","No"))</f>
        <v/>
      </c>
      <c r="G124" s="13" t="str">
        <f>IF($A124="","",COUNTIFS('Requirements'!$A$2:$A$201,A124,'Requirements'!$B$2:$B$201,B124,'Requirements'!$F$2:$F$201,"Yes"))</f>
        <v/>
      </c>
    </row>
    <row r="125" spans="1:7" x14ac:dyDescent="0.25">
      <c r="D125" s="11"/>
      <c r="F125" s="12" t="str">
        <f>IF($A125="","",IF(AND((D125&lt;&gt;""),(E125&lt;&gt;"")),"Yes","No"))</f>
        <v/>
      </c>
      <c r="G125" s="13" t="str">
        <f>IF($A125="","",COUNTIFS('Requirements'!$A$2:$A$201,A125,'Requirements'!$B$2:$B$201,B125,'Requirements'!$F$2:$F$201,"Yes"))</f>
        <v/>
      </c>
    </row>
    <row r="126" spans="1:7" x14ac:dyDescent="0.25">
      <c r="D126" s="11"/>
      <c r="F126" s="12" t="str">
        <f>IF($A126="","",IF(AND((D126&lt;&gt;""),(E126&lt;&gt;"")),"Yes","No"))</f>
        <v/>
      </c>
      <c r="G126" s="13" t="str">
        <f>IF($A126="","",COUNTIFS('Requirements'!$A$2:$A$201,A126,'Requirements'!$B$2:$B$201,B126,'Requirements'!$F$2:$F$201,"Yes"))</f>
        <v/>
      </c>
    </row>
    <row r="127" spans="1:7" x14ac:dyDescent="0.25">
      <c r="D127" s="11"/>
      <c r="F127" s="12" t="str">
        <f>IF($A127="","",IF(AND((D127&lt;&gt;""),(E127&lt;&gt;"")),"Yes","No"))</f>
        <v/>
      </c>
      <c r="G127" s="13" t="str">
        <f>IF($A127="","",COUNTIFS('Requirements'!$A$2:$A$201,A127,'Requirements'!$B$2:$B$201,B127,'Requirements'!$F$2:$F$201,"Yes"))</f>
        <v/>
      </c>
    </row>
    <row r="128" spans="1:7" x14ac:dyDescent="0.25">
      <c r="D128" s="11"/>
      <c r="F128" s="12" t="str">
        <f>IF($A128="","",IF(AND((D128&lt;&gt;""),(E128&lt;&gt;"")),"Yes","No"))</f>
        <v/>
      </c>
      <c r="G128" s="13" t="str">
        <f>IF($A128="","",COUNTIFS('Requirements'!$A$2:$A$201,A128,'Requirements'!$B$2:$B$201,B128,'Requirements'!$F$2:$F$201,"Yes"))</f>
        <v/>
      </c>
    </row>
    <row r="129" spans="1:7" x14ac:dyDescent="0.25">
      <c r="D129" s="11"/>
      <c r="F129" s="12" t="str">
        <f>IF($A129="","",IF(AND((D129&lt;&gt;""),(E129&lt;&gt;"")),"Yes","No"))</f>
        <v/>
      </c>
      <c r="G129" s="13" t="str">
        <f>IF($A129="","",COUNTIFS('Requirements'!$A$2:$A$201,A129,'Requirements'!$B$2:$B$201,B129,'Requirements'!$F$2:$F$201,"Yes"))</f>
        <v/>
      </c>
    </row>
    <row r="130" spans="1:7" x14ac:dyDescent="0.25">
      <c r="D130" s="11"/>
      <c r="F130" s="12" t="str">
        <f>IF($A130="","",IF(AND((D130&lt;&gt;""),(E130&lt;&gt;"")),"Yes","No"))</f>
        <v/>
      </c>
      <c r="G130" s="13" t="str">
        <f>IF($A130="","",COUNTIFS('Requirements'!$A$2:$A$201,A130,'Requirements'!$B$2:$B$201,B130,'Requirements'!$F$2:$F$201,"Yes"))</f>
        <v/>
      </c>
    </row>
    <row r="131" spans="1:7" x14ac:dyDescent="0.25">
      <c r="D131" s="11"/>
      <c r="F131" s="12" t="str">
        <f>IF($A131="","",IF(AND((D131&lt;&gt;""),(E131&lt;&gt;"")),"Yes","No"))</f>
        <v/>
      </c>
      <c r="G131" s="13" t="str">
        <f>IF($A131="","",COUNTIFS('Requirements'!$A$2:$A$201,A131,'Requirements'!$B$2:$B$201,B131,'Requirements'!$F$2:$F$201,"Yes"))</f>
        <v/>
      </c>
    </row>
    <row r="132" spans="1:7" x14ac:dyDescent="0.25">
      <c r="D132" s="11"/>
      <c r="F132" s="12" t="str">
        <f>IF($A132="","",IF(AND((D132&lt;&gt;""),(E132&lt;&gt;"")),"Yes","No"))</f>
        <v/>
      </c>
      <c r="G132" s="13" t="str">
        <f>IF($A132="","",COUNTIFS('Requirements'!$A$2:$A$201,A132,'Requirements'!$B$2:$B$201,B132,'Requirements'!$F$2:$F$201,"Yes"))</f>
        <v/>
      </c>
    </row>
    <row r="133" spans="1:7" x14ac:dyDescent="0.25">
      <c r="D133" s="11"/>
      <c r="F133" s="12" t="str">
        <f>IF($A133="","",IF(AND((D133&lt;&gt;""),(E133&lt;&gt;"")),"Yes","No"))</f>
        <v/>
      </c>
      <c r="G133" s="13" t="str">
        <f>IF($A133="","",COUNTIFS('Requirements'!$A$2:$A$201,A133,'Requirements'!$B$2:$B$201,B133,'Requirements'!$F$2:$F$201,"Yes"))</f>
        <v/>
      </c>
    </row>
    <row r="134" spans="1:7" x14ac:dyDescent="0.25">
      <c r="D134" s="11"/>
      <c r="F134" s="12" t="str">
        <f>IF($A134="","",IF(AND((D134&lt;&gt;""),(E134&lt;&gt;"")),"Yes","No"))</f>
        <v/>
      </c>
      <c r="G134" s="13" t="str">
        <f>IF($A134="","",COUNTIFS('Requirements'!$A$2:$A$201,A134,'Requirements'!$B$2:$B$201,B134,'Requirements'!$F$2:$F$201,"Yes"))</f>
        <v/>
      </c>
    </row>
    <row r="135" spans="1:7" x14ac:dyDescent="0.25">
      <c r="D135" s="11"/>
      <c r="F135" s="12" t="str">
        <f>IF($A135="","",IF(AND((D135&lt;&gt;""),(E135&lt;&gt;"")),"Yes","No"))</f>
        <v/>
      </c>
      <c r="G135" s="13" t="str">
        <f>IF($A135="","",COUNTIFS('Requirements'!$A$2:$A$201,A135,'Requirements'!$B$2:$B$201,B135,'Requirements'!$F$2:$F$201,"Yes"))</f>
        <v/>
      </c>
    </row>
    <row r="136" spans="1:7" x14ac:dyDescent="0.25">
      <c r="D136" s="11"/>
      <c r="F136" s="12" t="str">
        <f>IF($A136="","",IF(AND((D136&lt;&gt;""),(E136&lt;&gt;"")),"Yes","No"))</f>
        <v/>
      </c>
      <c r="G136" s="13" t="str">
        <f>IF($A136="","",COUNTIFS('Requirements'!$A$2:$A$201,A136,'Requirements'!$B$2:$B$201,B136,'Requirements'!$F$2:$F$201,"Yes"))</f>
        <v/>
      </c>
    </row>
    <row r="137" spans="1:7" x14ac:dyDescent="0.25">
      <c r="D137" s="11"/>
      <c r="F137" s="12" t="str">
        <f>IF($A137="","",IF(AND((D137&lt;&gt;""),(E137&lt;&gt;"")),"Yes","No"))</f>
        <v/>
      </c>
      <c r="G137" s="13" t="str">
        <f>IF($A137="","",COUNTIFS('Requirements'!$A$2:$A$201,A137,'Requirements'!$B$2:$B$201,B137,'Requirements'!$F$2:$F$201,"Yes"))</f>
        <v/>
      </c>
    </row>
    <row r="138" spans="1:7" x14ac:dyDescent="0.25">
      <c r="D138" s="11"/>
      <c r="F138" s="12" t="str">
        <f>IF($A138="","",IF(AND((D138&lt;&gt;""),(E138&lt;&gt;"")),"Yes","No"))</f>
        <v/>
      </c>
      <c r="G138" s="13" t="str">
        <f>IF($A138="","",COUNTIFS('Requirements'!$A$2:$A$201,A138,'Requirements'!$B$2:$B$201,B138,'Requirements'!$F$2:$F$201,"Yes"))</f>
        <v/>
      </c>
    </row>
    <row r="139" spans="1:7" x14ac:dyDescent="0.25">
      <c r="D139" s="11"/>
      <c r="F139" s="12" t="str">
        <f>IF($A139="","",IF(AND((D139&lt;&gt;""),(E139&lt;&gt;"")),"Yes","No"))</f>
        <v/>
      </c>
      <c r="G139" s="13" t="str">
        <f>IF($A139="","",COUNTIFS('Requirements'!$A$2:$A$201,A139,'Requirements'!$B$2:$B$201,B139,'Requirements'!$F$2:$F$201,"Yes"))</f>
        <v/>
      </c>
    </row>
    <row r="140" spans="1:7" x14ac:dyDescent="0.25">
      <c r="D140" s="11"/>
      <c r="F140" s="12" t="str">
        <f>IF($A140="","",IF(AND((D140&lt;&gt;""),(E140&lt;&gt;"")),"Yes","No"))</f>
        <v/>
      </c>
      <c r="G140" s="13" t="str">
        <f>IF($A140="","",COUNTIFS('Requirements'!$A$2:$A$201,A140,'Requirements'!$B$2:$B$201,B140,'Requirements'!$F$2:$F$201,"Yes"))</f>
        <v/>
      </c>
    </row>
    <row r="141" spans="1:7" x14ac:dyDescent="0.25">
      <c r="D141" s="11"/>
      <c r="F141" s="12" t="str">
        <f>IF($A141="","",IF(AND((D141&lt;&gt;""),(E141&lt;&gt;"")),"Yes","No"))</f>
        <v/>
      </c>
      <c r="G141" s="13" t="str">
        <f>IF($A141="","",COUNTIFS('Requirements'!$A$2:$A$201,A141,'Requirements'!$B$2:$B$201,B141,'Requirements'!$F$2:$F$201,"Yes"))</f>
        <v/>
      </c>
    </row>
    <row r="142" spans="1:7" x14ac:dyDescent="0.25">
      <c r="D142" s="11"/>
      <c r="F142" s="12" t="str">
        <f>IF($A142="","",IF(AND((D142&lt;&gt;""),(E142&lt;&gt;"")),"Yes","No"))</f>
        <v/>
      </c>
      <c r="G142" s="13" t="str">
        <f>IF($A142="","",COUNTIFS('Requirements'!$A$2:$A$201,A142,'Requirements'!$B$2:$B$201,B142,'Requirements'!$F$2:$F$201,"Yes"))</f>
        <v/>
      </c>
    </row>
    <row r="143" spans="1:7" x14ac:dyDescent="0.25">
      <c r="D143" s="11"/>
      <c r="F143" s="12" t="str">
        <f>IF($A143="","",IF(AND((D143&lt;&gt;""),(E143&lt;&gt;"")),"Yes","No"))</f>
        <v/>
      </c>
      <c r="G143" s="13" t="str">
        <f>IF($A143="","",COUNTIFS('Requirements'!$A$2:$A$201,A143,'Requirements'!$B$2:$B$201,B143,'Requirements'!$F$2:$F$201,"Yes"))</f>
        <v/>
      </c>
    </row>
    <row r="144" spans="1:7" x14ac:dyDescent="0.25">
      <c r="D144" s="11"/>
      <c r="F144" s="12" t="str">
        <f>IF($A144="","",IF(AND((D144&lt;&gt;""),(E144&lt;&gt;"")),"Yes","No"))</f>
        <v/>
      </c>
      <c r="G144" s="13" t="str">
        <f>IF($A144="","",COUNTIFS('Requirements'!$A$2:$A$201,A144,'Requirements'!$B$2:$B$201,B144,'Requirements'!$F$2:$F$201,"Yes"))</f>
        <v/>
      </c>
    </row>
    <row r="145" spans="1:7" x14ac:dyDescent="0.25">
      <c r="D145" s="11"/>
      <c r="F145" s="12" t="str">
        <f>IF($A145="","",IF(AND((D145&lt;&gt;""),(E145&lt;&gt;"")),"Yes","No"))</f>
        <v/>
      </c>
      <c r="G145" s="13" t="str">
        <f>IF($A145="","",COUNTIFS('Requirements'!$A$2:$A$201,A145,'Requirements'!$B$2:$B$201,B145,'Requirements'!$F$2:$F$201,"Yes"))</f>
        <v/>
      </c>
    </row>
    <row r="146" spans="1:7" x14ac:dyDescent="0.25">
      <c r="D146" s="11"/>
      <c r="F146" s="12" t="str">
        <f>IF($A146="","",IF(AND((D146&lt;&gt;""),(E146&lt;&gt;"")),"Yes","No"))</f>
        <v/>
      </c>
      <c r="G146" s="13" t="str">
        <f>IF($A146="","",COUNTIFS('Requirements'!$A$2:$A$201,A146,'Requirements'!$B$2:$B$201,B146,'Requirements'!$F$2:$F$201,"Yes"))</f>
        <v/>
      </c>
    </row>
    <row r="147" spans="1:7" x14ac:dyDescent="0.25">
      <c r="D147" s="11"/>
      <c r="F147" s="12" t="str">
        <f>IF($A147="","",IF(AND((D147&lt;&gt;""),(E147&lt;&gt;"")),"Yes","No"))</f>
        <v/>
      </c>
      <c r="G147" s="13" t="str">
        <f>IF($A147="","",COUNTIFS('Requirements'!$A$2:$A$201,A147,'Requirements'!$B$2:$B$201,B147,'Requirements'!$F$2:$F$201,"Yes"))</f>
        <v/>
      </c>
    </row>
    <row r="148" spans="1:7" x14ac:dyDescent="0.25">
      <c r="D148" s="11"/>
      <c r="F148" s="12" t="str">
        <f>IF($A148="","",IF(AND((D148&lt;&gt;""),(E148&lt;&gt;"")),"Yes","No"))</f>
        <v/>
      </c>
      <c r="G148" s="13" t="str">
        <f>IF($A148="","",COUNTIFS('Requirements'!$A$2:$A$201,A148,'Requirements'!$B$2:$B$201,B148,'Requirements'!$F$2:$F$201,"Yes"))</f>
        <v/>
      </c>
    </row>
    <row r="149" spans="1:7" x14ac:dyDescent="0.25">
      <c r="D149" s="11"/>
      <c r="F149" s="12" t="str">
        <f>IF($A149="","",IF(AND((D149&lt;&gt;""),(E149&lt;&gt;"")),"Yes","No"))</f>
        <v/>
      </c>
      <c r="G149" s="13" t="str">
        <f>IF($A149="","",COUNTIFS('Requirements'!$A$2:$A$201,A149,'Requirements'!$B$2:$B$201,B149,'Requirements'!$F$2:$F$201,"Yes"))</f>
        <v/>
      </c>
    </row>
    <row r="150" spans="1:7" x14ac:dyDescent="0.25">
      <c r="D150" s="11"/>
      <c r="F150" s="12" t="str">
        <f>IF($A150="","",IF(AND((D150&lt;&gt;""),(E150&lt;&gt;"")),"Yes","No"))</f>
        <v/>
      </c>
      <c r="G150" s="13" t="str">
        <f>IF($A150="","",COUNTIFS('Requirements'!$A$2:$A$201,A150,'Requirements'!$B$2:$B$201,B150,'Requirements'!$F$2:$F$201,"Yes"))</f>
        <v/>
      </c>
    </row>
    <row r="151" spans="1:7" x14ac:dyDescent="0.25">
      <c r="D151" s="11"/>
      <c r="F151" s="12" t="str">
        <f>IF($A151="","",IF(AND((D151&lt;&gt;""),(E151&lt;&gt;"")),"Yes","No"))</f>
        <v/>
      </c>
      <c r="G151" s="13" t="str">
        <f>IF($A151="","",COUNTIFS('Requirements'!$A$2:$A$201,A151,'Requirements'!$B$2:$B$201,B151,'Requirements'!$F$2:$F$201,"Yes"))</f>
        <v/>
      </c>
    </row>
    <row r="152" spans="1:7" x14ac:dyDescent="0.25">
      <c r="D152" s="11"/>
      <c r="F152" s="12" t="str">
        <f>IF($A152="","",IF(AND((D152&lt;&gt;""),(E152&lt;&gt;"")),"Yes","No"))</f>
        <v/>
      </c>
      <c r="G152" s="13" t="str">
        <f>IF($A152="","",COUNTIFS('Requirements'!$A$2:$A$201,A152,'Requirements'!$B$2:$B$201,B152,'Requirements'!$F$2:$F$201,"Yes"))</f>
        <v/>
      </c>
    </row>
    <row r="153" spans="1:7" x14ac:dyDescent="0.25">
      <c r="D153" s="11"/>
      <c r="F153" s="12" t="str">
        <f>IF($A153="","",IF(AND((D153&lt;&gt;""),(E153&lt;&gt;"")),"Yes","No"))</f>
        <v/>
      </c>
      <c r="G153" s="13" t="str">
        <f>IF($A153="","",COUNTIFS('Requirements'!$A$2:$A$201,A153,'Requirements'!$B$2:$B$201,B153,'Requirements'!$F$2:$F$201,"Yes"))</f>
        <v/>
      </c>
    </row>
    <row r="154" spans="1:7" x14ac:dyDescent="0.25">
      <c r="D154" s="11"/>
      <c r="F154" s="12" t="str">
        <f>IF($A154="","",IF(AND((D154&lt;&gt;""),(E154&lt;&gt;"")),"Yes","No"))</f>
        <v/>
      </c>
      <c r="G154" s="13" t="str">
        <f>IF($A154="","",COUNTIFS('Requirements'!$A$2:$A$201,A154,'Requirements'!$B$2:$B$201,B154,'Requirements'!$F$2:$F$201,"Yes"))</f>
        <v/>
      </c>
    </row>
    <row r="155" spans="1:7" x14ac:dyDescent="0.25">
      <c r="D155" s="11"/>
      <c r="F155" s="12" t="str">
        <f>IF($A155="","",IF(AND((D155&lt;&gt;""),(E155&lt;&gt;"")),"Yes","No"))</f>
        <v/>
      </c>
      <c r="G155" s="13" t="str">
        <f>IF($A155="","",COUNTIFS('Requirements'!$A$2:$A$201,A155,'Requirements'!$B$2:$B$201,B155,'Requirements'!$F$2:$F$201,"Yes"))</f>
        <v/>
      </c>
    </row>
    <row r="156" spans="1:7" x14ac:dyDescent="0.25">
      <c r="D156" s="11"/>
      <c r="F156" s="12" t="str">
        <f>IF($A156="","",IF(AND((D156&lt;&gt;""),(E156&lt;&gt;"")),"Yes","No"))</f>
        <v/>
      </c>
      <c r="G156" s="13" t="str">
        <f>IF($A156="","",COUNTIFS('Requirements'!$A$2:$A$201,A156,'Requirements'!$B$2:$B$201,B156,'Requirements'!$F$2:$F$201,"Yes"))</f>
        <v/>
      </c>
    </row>
    <row r="157" spans="1:7" x14ac:dyDescent="0.25">
      <c r="D157" s="11"/>
      <c r="F157" s="12" t="str">
        <f>IF($A157="","",IF(AND((D157&lt;&gt;""),(E157&lt;&gt;"")),"Yes","No"))</f>
        <v/>
      </c>
      <c r="G157" s="13" t="str">
        <f>IF($A157="","",COUNTIFS('Requirements'!$A$2:$A$201,A157,'Requirements'!$B$2:$B$201,B157,'Requirements'!$F$2:$F$201,"Yes"))</f>
        <v/>
      </c>
    </row>
    <row r="158" spans="1:7" x14ac:dyDescent="0.25">
      <c r="D158" s="11"/>
      <c r="F158" s="12" t="str">
        <f>IF($A158="","",IF(AND((D158&lt;&gt;""),(E158&lt;&gt;"")),"Yes","No"))</f>
        <v/>
      </c>
      <c r="G158" s="13" t="str">
        <f>IF($A158="","",COUNTIFS('Requirements'!$A$2:$A$201,A158,'Requirements'!$B$2:$B$201,B158,'Requirements'!$F$2:$F$201,"Yes"))</f>
        <v/>
      </c>
    </row>
    <row r="159" spans="1:7" x14ac:dyDescent="0.25">
      <c r="D159" s="11"/>
      <c r="F159" s="12" t="str">
        <f>IF($A159="","",IF(AND((D159&lt;&gt;""),(E159&lt;&gt;"")),"Yes","No"))</f>
        <v/>
      </c>
      <c r="G159" s="13" t="str">
        <f>IF($A159="","",COUNTIFS('Requirements'!$A$2:$A$201,A159,'Requirements'!$B$2:$B$201,B159,'Requirements'!$F$2:$F$201,"Yes"))</f>
        <v/>
      </c>
    </row>
    <row r="160" spans="1:7" x14ac:dyDescent="0.25">
      <c r="D160" s="11"/>
      <c r="F160" s="12" t="str">
        <f>IF($A160="","",IF(AND((D160&lt;&gt;""),(E160&lt;&gt;"")),"Yes","No"))</f>
        <v/>
      </c>
      <c r="G160" s="13" t="str">
        <f>IF($A160="","",COUNTIFS('Requirements'!$A$2:$A$201,A160,'Requirements'!$B$2:$B$201,B160,'Requirements'!$F$2:$F$201,"Yes"))</f>
        <v/>
      </c>
    </row>
    <row r="161" spans="1:7" x14ac:dyDescent="0.25">
      <c r="D161" s="11"/>
      <c r="F161" s="12" t="str">
        <f>IF($A161="","",IF(AND((D161&lt;&gt;""),(E161&lt;&gt;"")),"Yes","No"))</f>
        <v/>
      </c>
      <c r="G161" s="13" t="str">
        <f>IF($A161="","",COUNTIFS('Requirements'!$A$2:$A$201,A161,'Requirements'!$B$2:$B$201,B161,'Requirements'!$F$2:$F$201,"Yes"))</f>
        <v/>
      </c>
    </row>
    <row r="162" spans="1:7" x14ac:dyDescent="0.25">
      <c r="D162" s="11"/>
      <c r="F162" s="12" t="str">
        <f>IF($A162="","",IF(AND((D162&lt;&gt;""),(E162&lt;&gt;"")),"Yes","No"))</f>
        <v/>
      </c>
      <c r="G162" s="13" t="str">
        <f>IF($A162="","",COUNTIFS('Requirements'!$A$2:$A$201,A162,'Requirements'!$B$2:$B$201,B162,'Requirements'!$F$2:$F$201,"Yes"))</f>
        <v/>
      </c>
    </row>
    <row r="163" spans="1:7" x14ac:dyDescent="0.25">
      <c r="D163" s="11"/>
      <c r="F163" s="12" t="str">
        <f>IF($A163="","",IF(AND((D163&lt;&gt;""),(E163&lt;&gt;"")),"Yes","No"))</f>
        <v/>
      </c>
      <c r="G163" s="13" t="str">
        <f>IF($A163="","",COUNTIFS('Requirements'!$A$2:$A$201,A163,'Requirements'!$B$2:$B$201,B163,'Requirements'!$F$2:$F$201,"Yes"))</f>
        <v/>
      </c>
    </row>
    <row r="164" spans="1:7" x14ac:dyDescent="0.25">
      <c r="D164" s="11"/>
      <c r="F164" s="12" t="str">
        <f>IF($A164="","",IF(AND((D164&lt;&gt;""),(E164&lt;&gt;"")),"Yes","No"))</f>
        <v/>
      </c>
      <c r="G164" s="13" t="str">
        <f>IF($A164="","",COUNTIFS('Requirements'!$A$2:$A$201,A164,'Requirements'!$B$2:$B$201,B164,'Requirements'!$F$2:$F$201,"Yes"))</f>
        <v/>
      </c>
    </row>
    <row r="165" spans="1:7" x14ac:dyDescent="0.25">
      <c r="D165" s="11"/>
      <c r="F165" s="12" t="str">
        <f>IF($A165="","",IF(AND((D165&lt;&gt;""),(E165&lt;&gt;"")),"Yes","No"))</f>
        <v/>
      </c>
      <c r="G165" s="13" t="str">
        <f>IF($A165="","",COUNTIFS('Requirements'!$A$2:$A$201,A165,'Requirements'!$B$2:$B$201,B165,'Requirements'!$F$2:$F$201,"Yes"))</f>
        <v/>
      </c>
    </row>
    <row r="166" spans="1:7" x14ac:dyDescent="0.25">
      <c r="D166" s="11"/>
      <c r="F166" s="12" t="str">
        <f>IF($A166="","",IF(AND((D166&lt;&gt;""),(E166&lt;&gt;"")),"Yes","No"))</f>
        <v/>
      </c>
      <c r="G166" s="13" t="str">
        <f>IF($A166="","",COUNTIFS('Requirements'!$A$2:$A$201,A166,'Requirements'!$B$2:$B$201,B166,'Requirements'!$F$2:$F$201,"Yes"))</f>
        <v/>
      </c>
    </row>
    <row r="167" spans="1:7" x14ac:dyDescent="0.25">
      <c r="D167" s="11"/>
      <c r="F167" s="12" t="str">
        <f>IF($A167="","",IF(AND((D167&lt;&gt;""),(E167&lt;&gt;"")),"Yes","No"))</f>
        <v/>
      </c>
      <c r="G167" s="13" t="str">
        <f>IF($A167="","",COUNTIFS('Requirements'!$A$2:$A$201,A167,'Requirements'!$B$2:$B$201,B167,'Requirements'!$F$2:$F$201,"Yes"))</f>
        <v/>
      </c>
    </row>
    <row r="168" spans="1:7" x14ac:dyDescent="0.25">
      <c r="D168" s="11"/>
      <c r="F168" s="12" t="str">
        <f>IF($A168="","",IF(AND((D168&lt;&gt;""),(E168&lt;&gt;"")),"Yes","No"))</f>
        <v/>
      </c>
      <c r="G168" s="13" t="str">
        <f>IF($A168="","",COUNTIFS('Requirements'!$A$2:$A$201,A168,'Requirements'!$B$2:$B$201,B168,'Requirements'!$F$2:$F$201,"Yes"))</f>
        <v/>
      </c>
    </row>
    <row r="169" spans="1:7" x14ac:dyDescent="0.25">
      <c r="D169" s="11"/>
      <c r="F169" s="12" t="str">
        <f>IF($A169="","",IF(AND((D169&lt;&gt;""),(E169&lt;&gt;"")),"Yes","No"))</f>
        <v/>
      </c>
      <c r="G169" s="13" t="str">
        <f>IF($A169="","",COUNTIFS('Requirements'!$A$2:$A$201,A169,'Requirements'!$B$2:$B$201,B169,'Requirements'!$F$2:$F$201,"Yes"))</f>
        <v/>
      </c>
    </row>
    <row r="170" spans="1:7" x14ac:dyDescent="0.25">
      <c r="D170" s="11"/>
      <c r="F170" s="12" t="str">
        <f>IF($A170="","",IF(AND((D170&lt;&gt;""),(E170&lt;&gt;"")),"Yes","No"))</f>
        <v/>
      </c>
      <c r="G170" s="13" t="str">
        <f>IF($A170="","",COUNTIFS('Requirements'!$A$2:$A$201,A170,'Requirements'!$B$2:$B$201,B170,'Requirements'!$F$2:$F$201,"Yes"))</f>
        <v/>
      </c>
    </row>
    <row r="171" spans="1:7" x14ac:dyDescent="0.25">
      <c r="D171" s="11"/>
      <c r="F171" s="12" t="str">
        <f>IF($A171="","",IF(AND((D171&lt;&gt;""),(E171&lt;&gt;"")),"Yes","No"))</f>
        <v/>
      </c>
      <c r="G171" s="13" t="str">
        <f>IF($A171="","",COUNTIFS('Requirements'!$A$2:$A$201,A171,'Requirements'!$B$2:$B$201,B171,'Requirements'!$F$2:$F$201,"Yes"))</f>
        <v/>
      </c>
    </row>
    <row r="172" spans="1:7" x14ac:dyDescent="0.25">
      <c r="D172" s="11"/>
      <c r="F172" s="12" t="str">
        <f>IF($A172="","",IF(AND((D172&lt;&gt;""),(E172&lt;&gt;"")),"Yes","No"))</f>
        <v/>
      </c>
      <c r="G172" s="13" t="str">
        <f>IF($A172="","",COUNTIFS('Requirements'!$A$2:$A$201,A172,'Requirements'!$B$2:$B$201,B172,'Requirements'!$F$2:$F$201,"Yes"))</f>
        <v/>
      </c>
    </row>
    <row r="173" spans="1:7" x14ac:dyDescent="0.25">
      <c r="D173" s="11"/>
      <c r="F173" s="12" t="str">
        <f>IF($A173="","",IF(AND((D173&lt;&gt;""),(E173&lt;&gt;"")),"Yes","No"))</f>
        <v/>
      </c>
      <c r="G173" s="13" t="str">
        <f>IF($A173="","",COUNTIFS('Requirements'!$A$2:$A$201,A173,'Requirements'!$B$2:$B$201,B173,'Requirements'!$F$2:$F$201,"Yes"))</f>
        <v/>
      </c>
    </row>
    <row r="174" spans="1:7" x14ac:dyDescent="0.25">
      <c r="D174" s="11"/>
      <c r="F174" s="12" t="str">
        <f>IF($A174="","",IF(AND((D174&lt;&gt;""),(E174&lt;&gt;"")),"Yes","No"))</f>
        <v/>
      </c>
      <c r="G174" s="13" t="str">
        <f>IF($A174="","",COUNTIFS('Requirements'!$A$2:$A$201,A174,'Requirements'!$B$2:$B$201,B174,'Requirements'!$F$2:$F$201,"Yes"))</f>
        <v/>
      </c>
    </row>
    <row r="175" spans="1:7" x14ac:dyDescent="0.25">
      <c r="D175" s="11"/>
      <c r="F175" s="12" t="str">
        <f>IF($A175="","",IF(AND((D175&lt;&gt;""),(E175&lt;&gt;"")),"Yes","No"))</f>
        <v/>
      </c>
      <c r="G175" s="13" t="str">
        <f>IF($A175="","",COUNTIFS('Requirements'!$A$2:$A$201,A175,'Requirements'!$B$2:$B$201,B175,'Requirements'!$F$2:$F$201,"Yes"))</f>
        <v/>
      </c>
    </row>
    <row r="176" spans="1:7" x14ac:dyDescent="0.25">
      <c r="D176" s="11"/>
      <c r="F176" s="12" t="str">
        <f>IF($A176="","",IF(AND((D176&lt;&gt;""),(E176&lt;&gt;"")),"Yes","No"))</f>
        <v/>
      </c>
      <c r="G176" s="13" t="str">
        <f>IF($A176="","",COUNTIFS('Requirements'!$A$2:$A$201,A176,'Requirements'!$B$2:$B$201,B176,'Requirements'!$F$2:$F$201,"Yes"))</f>
        <v/>
      </c>
    </row>
    <row r="177" spans="1:7" x14ac:dyDescent="0.25">
      <c r="D177" s="11"/>
      <c r="F177" s="12" t="str">
        <f>IF($A177="","",IF(AND((D177&lt;&gt;""),(E177&lt;&gt;"")),"Yes","No"))</f>
        <v/>
      </c>
      <c r="G177" s="13" t="str">
        <f>IF($A177="","",COUNTIFS('Requirements'!$A$2:$A$201,A177,'Requirements'!$B$2:$B$201,B177,'Requirements'!$F$2:$F$201,"Yes"))</f>
        <v/>
      </c>
    </row>
    <row r="178" spans="1:7" x14ac:dyDescent="0.25">
      <c r="D178" s="11"/>
      <c r="F178" s="12" t="str">
        <f>IF($A178="","",IF(AND((D178&lt;&gt;""),(E178&lt;&gt;"")),"Yes","No"))</f>
        <v/>
      </c>
      <c r="G178" s="13" t="str">
        <f>IF($A178="","",COUNTIFS('Requirements'!$A$2:$A$201,A178,'Requirements'!$B$2:$B$201,B178,'Requirements'!$F$2:$F$201,"Yes"))</f>
        <v/>
      </c>
    </row>
    <row r="179" spans="1:7" x14ac:dyDescent="0.25">
      <c r="D179" s="11"/>
      <c r="F179" s="12" t="str">
        <f>IF($A179="","",IF(AND((D179&lt;&gt;""),(E179&lt;&gt;"")),"Yes","No"))</f>
        <v/>
      </c>
      <c r="G179" s="13" t="str">
        <f>IF($A179="","",COUNTIFS('Requirements'!$A$2:$A$201,A179,'Requirements'!$B$2:$B$201,B179,'Requirements'!$F$2:$F$201,"Yes"))</f>
        <v/>
      </c>
    </row>
    <row r="180" spans="1:7" x14ac:dyDescent="0.25">
      <c r="D180" s="11"/>
      <c r="F180" s="12" t="str">
        <f>IF($A180="","",IF(AND((D180&lt;&gt;""),(E180&lt;&gt;"")),"Yes","No"))</f>
        <v/>
      </c>
      <c r="G180" s="13" t="str">
        <f>IF($A180="","",COUNTIFS('Requirements'!$A$2:$A$201,A180,'Requirements'!$B$2:$B$201,B180,'Requirements'!$F$2:$F$201,"Yes"))</f>
        <v/>
      </c>
    </row>
    <row r="181" spans="1:7" x14ac:dyDescent="0.25">
      <c r="D181" s="11"/>
      <c r="F181" s="12" t="str">
        <f>IF($A181="","",IF(AND((D181&lt;&gt;""),(E181&lt;&gt;"")),"Yes","No"))</f>
        <v/>
      </c>
      <c r="G181" s="13" t="str">
        <f>IF($A181="","",COUNTIFS('Requirements'!$A$2:$A$201,A181,'Requirements'!$B$2:$B$201,B181,'Requirements'!$F$2:$F$201,"Yes"))</f>
        <v/>
      </c>
    </row>
    <row r="182" spans="1:7" x14ac:dyDescent="0.25">
      <c r="D182" s="11"/>
      <c r="F182" s="12" t="str">
        <f>IF($A182="","",IF(AND((D182&lt;&gt;""),(E182&lt;&gt;"")),"Yes","No"))</f>
        <v/>
      </c>
      <c r="G182" s="13" t="str">
        <f>IF($A182="","",COUNTIFS('Requirements'!$A$2:$A$201,A182,'Requirements'!$B$2:$B$201,B182,'Requirements'!$F$2:$F$201,"Yes"))</f>
        <v/>
      </c>
    </row>
    <row r="183" spans="1:7" x14ac:dyDescent="0.25">
      <c r="D183" s="11"/>
      <c r="F183" s="12" t="str">
        <f>IF($A183="","",IF(AND((D183&lt;&gt;""),(E183&lt;&gt;"")),"Yes","No"))</f>
        <v/>
      </c>
      <c r="G183" s="13" t="str">
        <f>IF($A183="","",COUNTIFS('Requirements'!$A$2:$A$201,A183,'Requirements'!$B$2:$B$201,B183,'Requirements'!$F$2:$F$201,"Yes"))</f>
        <v/>
      </c>
    </row>
    <row r="184" spans="1:7" x14ac:dyDescent="0.25">
      <c r="D184" s="11"/>
      <c r="F184" s="12" t="str">
        <f>IF($A184="","",IF(AND((D184&lt;&gt;""),(E184&lt;&gt;"")),"Yes","No"))</f>
        <v/>
      </c>
      <c r="G184" s="13" t="str">
        <f>IF($A184="","",COUNTIFS('Requirements'!$A$2:$A$201,A184,'Requirements'!$B$2:$B$201,B184,'Requirements'!$F$2:$F$201,"Yes"))</f>
        <v/>
      </c>
    </row>
    <row r="185" spans="1:7" x14ac:dyDescent="0.25">
      <c r="D185" s="11"/>
      <c r="F185" s="12" t="str">
        <f>IF($A185="","",IF(AND((D185&lt;&gt;""),(E185&lt;&gt;"")),"Yes","No"))</f>
        <v/>
      </c>
      <c r="G185" s="13" t="str">
        <f>IF($A185="","",COUNTIFS('Requirements'!$A$2:$A$201,A185,'Requirements'!$B$2:$B$201,B185,'Requirements'!$F$2:$F$201,"Yes"))</f>
        <v/>
      </c>
    </row>
    <row r="186" spans="1:7" x14ac:dyDescent="0.25">
      <c r="D186" s="11"/>
      <c r="F186" s="12" t="str">
        <f>IF($A186="","",IF(AND((D186&lt;&gt;""),(E186&lt;&gt;"")),"Yes","No"))</f>
        <v/>
      </c>
      <c r="G186" s="13" t="str">
        <f>IF($A186="","",COUNTIFS('Requirements'!$A$2:$A$201,A186,'Requirements'!$B$2:$B$201,B186,'Requirements'!$F$2:$F$201,"Yes"))</f>
        <v/>
      </c>
    </row>
    <row r="187" spans="1:7" x14ac:dyDescent="0.25">
      <c r="D187" s="11"/>
      <c r="F187" s="12" t="str">
        <f>IF($A187="","",IF(AND((D187&lt;&gt;""),(E187&lt;&gt;"")),"Yes","No"))</f>
        <v/>
      </c>
      <c r="G187" s="13" t="str">
        <f>IF($A187="","",COUNTIFS('Requirements'!$A$2:$A$201,A187,'Requirements'!$B$2:$B$201,B187,'Requirements'!$F$2:$F$201,"Yes"))</f>
        <v/>
      </c>
    </row>
    <row r="188" spans="1:7" x14ac:dyDescent="0.25">
      <c r="D188" s="11"/>
      <c r="F188" s="12" t="str">
        <f>IF($A188="","",IF(AND((D188&lt;&gt;""),(E188&lt;&gt;"")),"Yes","No"))</f>
        <v/>
      </c>
      <c r="G188" s="13" t="str">
        <f>IF($A188="","",COUNTIFS('Requirements'!$A$2:$A$201,A188,'Requirements'!$B$2:$B$201,B188,'Requirements'!$F$2:$F$201,"Yes"))</f>
        <v/>
      </c>
    </row>
    <row r="189" spans="1:7" x14ac:dyDescent="0.25">
      <c r="D189" s="11"/>
      <c r="F189" s="12" t="str">
        <f>IF($A189="","",IF(AND((D189&lt;&gt;""),(E189&lt;&gt;"")),"Yes","No"))</f>
        <v/>
      </c>
      <c r="G189" s="13" t="str">
        <f>IF($A189="","",COUNTIFS('Requirements'!$A$2:$A$201,A189,'Requirements'!$B$2:$B$201,B189,'Requirements'!$F$2:$F$201,"Yes"))</f>
        <v/>
      </c>
    </row>
    <row r="190" spans="1:7" x14ac:dyDescent="0.25">
      <c r="D190" s="11"/>
      <c r="F190" s="12" t="str">
        <f>IF($A190="","",IF(AND((D190&lt;&gt;""),(E190&lt;&gt;"")),"Yes","No"))</f>
        <v/>
      </c>
      <c r="G190" s="13" t="str">
        <f>IF($A190="","",COUNTIFS('Requirements'!$A$2:$A$201,A190,'Requirements'!$B$2:$B$201,B190,'Requirements'!$F$2:$F$201,"Yes"))</f>
        <v/>
      </c>
    </row>
    <row r="191" spans="1:7" x14ac:dyDescent="0.25">
      <c r="D191" s="11"/>
      <c r="F191" s="12" t="str">
        <f>IF($A191="","",IF(AND((D191&lt;&gt;""),(E191&lt;&gt;"")),"Yes","No"))</f>
        <v/>
      </c>
      <c r="G191" s="13" t="str">
        <f>IF($A191="","",COUNTIFS('Requirements'!$A$2:$A$201,A191,'Requirements'!$B$2:$B$201,B191,'Requirements'!$F$2:$F$201,"Yes"))</f>
        <v/>
      </c>
    </row>
    <row r="192" spans="1:7" x14ac:dyDescent="0.25">
      <c r="D192" s="11"/>
      <c r="F192" s="12" t="str">
        <f>IF($A192="","",IF(AND((D192&lt;&gt;""),(E192&lt;&gt;"")),"Yes","No"))</f>
        <v/>
      </c>
      <c r="G192" s="13" t="str">
        <f>IF($A192="","",COUNTIFS('Requirements'!$A$2:$A$201,A192,'Requirements'!$B$2:$B$201,B192,'Requirements'!$F$2:$F$201,"Yes"))</f>
        <v/>
      </c>
    </row>
    <row r="193" spans="1:7" x14ac:dyDescent="0.25">
      <c r="D193" s="11"/>
      <c r="F193" s="12" t="str">
        <f>IF($A193="","",IF(AND((D193&lt;&gt;""),(E193&lt;&gt;"")),"Yes","No"))</f>
        <v/>
      </c>
      <c r="G193" s="13" t="str">
        <f>IF($A193="","",COUNTIFS('Requirements'!$A$2:$A$201,A193,'Requirements'!$B$2:$B$201,B193,'Requirements'!$F$2:$F$201,"Yes"))</f>
        <v/>
      </c>
    </row>
    <row r="194" spans="1:7" x14ac:dyDescent="0.25">
      <c r="D194" s="11"/>
      <c r="F194" s="12" t="str">
        <f>IF($A194="","",IF(AND((D194&lt;&gt;""),(E194&lt;&gt;"")),"Yes","No"))</f>
        <v/>
      </c>
      <c r="G194" s="13" t="str">
        <f>IF($A194="","",COUNTIFS('Requirements'!$A$2:$A$201,A194,'Requirements'!$B$2:$B$201,B194,'Requirements'!$F$2:$F$201,"Yes"))</f>
        <v/>
      </c>
    </row>
    <row r="195" spans="1:7" x14ac:dyDescent="0.25">
      <c r="D195" s="11"/>
      <c r="F195" s="12" t="str">
        <f>IF($A195="","",IF(AND((D195&lt;&gt;""),(E195&lt;&gt;"")),"Yes","No"))</f>
        <v/>
      </c>
      <c r="G195" s="13" t="str">
        <f>IF($A195="","",COUNTIFS('Requirements'!$A$2:$A$201,A195,'Requirements'!$B$2:$B$201,B195,'Requirements'!$F$2:$F$201,"Yes"))</f>
        <v/>
      </c>
    </row>
    <row r="196" spans="1:7" x14ac:dyDescent="0.25">
      <c r="D196" s="11"/>
      <c r="F196" s="12" t="str">
        <f>IF($A196="","",IF(AND((D196&lt;&gt;""),(E196&lt;&gt;"")),"Yes","No"))</f>
        <v/>
      </c>
      <c r="G196" s="13" t="str">
        <f>IF($A196="","",COUNTIFS('Requirements'!$A$2:$A$201,A196,'Requirements'!$B$2:$B$201,B196,'Requirements'!$F$2:$F$201,"Yes"))</f>
        <v/>
      </c>
    </row>
    <row r="197" spans="1:7" x14ac:dyDescent="0.25">
      <c r="D197" s="11"/>
      <c r="F197" s="12" t="str">
        <f>IF($A197="","",IF(AND((D197&lt;&gt;""),(E197&lt;&gt;"")),"Yes","No"))</f>
        <v/>
      </c>
      <c r="G197" s="13" t="str">
        <f>IF($A197="","",COUNTIFS('Requirements'!$A$2:$A$201,A197,'Requirements'!$B$2:$B$201,B197,'Requirements'!$F$2:$F$201,"Yes"))</f>
        <v/>
      </c>
    </row>
    <row r="198" spans="1:7" x14ac:dyDescent="0.25">
      <c r="D198" s="11"/>
      <c r="F198" s="12" t="str">
        <f>IF($A198="","",IF(AND((D198&lt;&gt;""),(E198&lt;&gt;"")),"Yes","No"))</f>
        <v/>
      </c>
      <c r="G198" s="13" t="str">
        <f>IF($A198="","",COUNTIFS('Requirements'!$A$2:$A$201,A198,'Requirements'!$B$2:$B$201,B198,'Requirements'!$F$2:$F$201,"Yes"))</f>
        <v/>
      </c>
    </row>
    <row r="199" spans="1:7" x14ac:dyDescent="0.25">
      <c r="D199" s="11"/>
      <c r="F199" s="12" t="str">
        <f>IF($A199="","",IF(AND((D199&lt;&gt;""),(E199&lt;&gt;"")),"Yes","No"))</f>
        <v/>
      </c>
      <c r="G199" s="13" t="str">
        <f>IF($A199="","",COUNTIFS('Requirements'!$A$2:$A$201,A199,'Requirements'!$B$2:$B$201,B199,'Requirements'!$F$2:$F$201,"Yes"))</f>
        <v/>
      </c>
    </row>
    <row r="200" spans="1:7" x14ac:dyDescent="0.25">
      <c r="D200" s="11"/>
      <c r="F200" s="12" t="str">
        <f>IF($A200="","",IF(AND((D200&lt;&gt;""),(E200&lt;&gt;"")),"Yes","No"))</f>
        <v/>
      </c>
      <c r="G200" s="13" t="str">
        <f>IF($A200="","",COUNTIFS('Requirements'!$A$2:$A$201,A200,'Requirements'!$B$2:$B$201,B200,'Requirements'!$F$2:$F$201,"Yes"))</f>
        <v/>
      </c>
    </row>
    <row r="201" spans="1:7" x14ac:dyDescent="0.25">
      <c r="D201" s="11"/>
      <c r="F201" s="12" t="str">
        <f>IF($A201="","",IF(AND((D201&lt;&gt;""),(E201&lt;&gt;"")),"Yes","No"))</f>
        <v/>
      </c>
      <c r="G201" s="13" t="str">
        <f>IF($A201="","",COUNTIFS('Requirements'!$A$2:$A$201,A201,'Requirements'!$B$2:$B$201,B201,'Requirements'!$F$2:$F$201,"Yes"))</f>
        <v/>
      </c>
    </row>
  </sheetData>
  <autoFilter ref="A1:G1"/>
  <conditionalFormatting sqref="F2:F201">
    <cfRule type="expression" dxfId="0" priority="1">
      <formula>F2="Yes"</formula>
    </cfRule>
  </conditionalFormatting>
  <dataValidations count="2">
    <dataValidation type="list" allowBlank="1" showErrorMessage="1" errorTitle="Pick from the list" error="Choose one of: First Aid, Camping, Cooking, Citizenship in the Community, Swimming" sqref="B2:B201">
      <formula1>"First Aid,Camping,Cooking,Citizenship in the Community,Swimming"</formula1>
    </dataValidation>
    <dataValidation type="date" operator="greaterThan" allowBlank="1" showErrorMessage="1" errorTitle="Date expected" error="Enter a date, e.g. 10/15/2026." sqref="D2:D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17">
        <f>COUNTA('Requirements'!$C$2:$C$201)</f>
        <v>6</v>
      </c>
    </row>
    <row r="4" spans="1:2" x14ac:dyDescent="0.25">
      <c r="A4" t="s">
        <v>18</v>
      </c>
      <c r="B4" s="17">
        <f>COUNTIF('Requirements'!$F$2:$F$201,"Yes")</f>
        <v>4</v>
      </c>
    </row>
    <row r="5" spans="1:2" x14ac:dyDescent="0.25">
      <c r="A5" t="s">
        <v>39</v>
      </c>
      <c r="B5" s="17">
        <f>COUNTIF('Requirements'!$F$2:$F$201,"No")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Requirements</vt:lpstr>
      <vt:lpstr>Troop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