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Bay schedule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<sst xmlns="http://schemas.openxmlformats.org/spreadsheetml/2006/main" count="64" uniqueCount="55">
  <si>
    <t>RV Bay Scheduler</t>
  </si>
  <si>
    <t>A free bay scheduler for RV shops: assign jobs to bays and techs by date with a bay-utilization view in Google Sheets or Excel.</t>
  </si>
  <si>
    <t>Quick start</t>
  </si>
  <si>
    <t>Open the Bay schedule tab and replace the sample rows with your own — one row per entry. Formulas fill in automatically for new rows.</t>
  </si>
  <si>
    <t>Book each RV into a bay from Date in to Promised. Bay conflict flags overlapping bookings in the same bay; check length against the bay too.</t>
  </si>
  <si>
    <t>Promised turns red if it passes before the job is Done; track Parts so units don't sit in a bay waiting.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</si>
  <si>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</si>
  <si>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</si>
  <si>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</si>
  <si>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</si>
  <si>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</si>
  <si>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</si>
  <si>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</si>
  <si>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RV / customer</t>
  </si>
  <si>
    <t>Bay</t>
  </si>
  <si>
    <t>Length (ft)</t>
  </si>
  <si>
    <t>Date in</t>
  </si>
  <si>
    <t>Promised</t>
  </si>
  <si>
    <t>Work</t>
  </si>
  <si>
    <t>Tech</t>
  </si>
  <si>
    <t>Parts</t>
  </si>
  <si>
    <t>Status</t>
  </si>
  <si>
    <t>Bay conflict</t>
  </si>
  <si>
    <t>Winnebago View 24D – Hayes</t>
  </si>
  <si>
    <t>Bay 1</t>
  </si>
  <si>
    <t>Slide-out motor replace</t>
  </si>
  <si>
    <t>Carlos</t>
  </si>
  <si>
    <t>In</t>
  </si>
  <si>
    <t>In bay</t>
  </si>
  <si>
    <t>Grand Design Reflection – Lee</t>
  </si>
  <si>
    <t>Bay 2</t>
  </si>
  <si>
    <t>Roof reseal + vent</t>
  </si>
  <si>
    <t>Dana</t>
  </si>
  <si>
    <t>Not needed</t>
  </si>
  <si>
    <t>Thor Ace 32.3 – Moreno</t>
  </si>
  <si>
    <t>Bay 3 (40 ft+)</t>
  </si>
  <si>
    <t>Generator service</t>
  </si>
  <si>
    <t>Ordered</t>
  </si>
  <si>
    <t>Waiting</t>
  </si>
  <si>
    <t>Airstream Flying Cloud – Patel</t>
  </si>
  <si>
    <t>Brake inspection</t>
  </si>
  <si>
    <t>Jayco Eagle – Ruiz</t>
  </si>
  <si>
    <t>Water heater replace</t>
  </si>
  <si>
    <t>Done</t>
  </si>
  <si>
    <t>Item</t>
  </si>
  <si>
    <t>Value</t>
  </si>
  <si>
    <t>Notes</t>
  </si>
  <si>
    <t>Overview</t>
  </si>
  <si>
    <t>Entries</t>
  </si>
  <si>
    <t>Overdue (promised)</t>
  </si>
  <si>
    <t>By status</t>
  </si>
  <si>
    <t>Status: Waiting</t>
  </si>
  <si>
    <t>Status: In bay</t>
  </si>
  <si>
    <t>Status: Done</t>
  </si>
  <si>
    <t>Status: Picked 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</si>
</sst>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 d, yyyy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0" fontId="0" fillId="3" borderId="0" xfId="0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</cellXfs>
  <cellStyles count="1">
    <cellStyle name="Normal" xfId="0" builtinId="0"/>
  </cellStyles>
  <dxfs count="2"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5" width="14" customWidth="1"/>
    <col min="6" max="7" width="24" customWidth="1"/>
    <col min="8" max="9" width="16" customWidth="1"/>
    <col min="10" max="10" width="24" customWidth="1"/>
  </cols>
  <sheetData>
    <row r="1" ht="22" customHeight="1" spans="1:10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</row>
    <row r="2" spans="1:10" x14ac:dyDescent="0.25">
      <c r="A2" t="s">
        <v>23</v>
      </c>
      <c r="B2" t="s">
        <v>24</v>
      </c>
      <c r="C2" s="11">
        <v>25</v>
      </c>
      <c r="D2" s="12">
        <v>46306</v>
      </c>
      <c r="E2" s="12">
        <v>46309</v>
      </c>
      <c r="F2" t="s">
        <v>25</v>
      </c>
      <c r="G2" t="s">
        <v>26</v>
      </c>
      <c r="H2" t="s">
        <v>27</v>
      </c>
      <c r="I2" t="s">
        <v>28</v>
      </c>
      <c r="J2" s="13" t="str">
        <f>IF($A2="","",IF((I2="Picked up"),"",IF((COUNTIFS('Bay schedule'!$B$2:$B$201,B2,'Bay schedule'!$D$2:$D$201,("&lt;"&amp;E2),'Bay schedule'!$E$2:$E$201,("&gt;"&amp;D2),'Bay schedule'!$I$2:$I$201,"&lt;&gt;Picked up")&gt;1),"Overlap","")))</f>
        <v/>
      </c>
    </row>
    <row r="3" spans="1:10" x14ac:dyDescent="0.25">
      <c r="A3" t="s">
        <v>29</v>
      </c>
      <c r="B3" t="s">
        <v>30</v>
      </c>
      <c r="C3" s="11">
        <v>31</v>
      </c>
      <c r="D3" s="12">
        <v>46307</v>
      </c>
      <c r="E3" s="12">
        <v>46311</v>
      </c>
      <c r="F3" t="s">
        <v>31</v>
      </c>
      <c r="G3" t="s">
        <v>32</v>
      </c>
      <c r="H3" t="s">
        <v>33</v>
      </c>
      <c r="I3" t="s">
        <v>28</v>
      </c>
      <c r="J3" s="13" t="str">
        <f>IF($A3="","",IF((I3="Picked up"),"",IF((COUNTIFS('Bay schedule'!$B$2:$B$201,B3,'Bay schedule'!$D$2:$D$201,("&lt;"&amp;E3),'Bay schedule'!$E$2:$E$201,("&gt;"&amp;D3),'Bay schedule'!$I$2:$I$201,"&lt;&gt;Picked up")&gt;1),"Overlap","")))</f>
        <v/>
      </c>
    </row>
    <row r="4" spans="1:10" x14ac:dyDescent="0.25">
      <c r="A4" t="s">
        <v>34</v>
      </c>
      <c r="B4" t="s">
        <v>35</v>
      </c>
      <c r="C4" s="11">
        <v>33</v>
      </c>
      <c r="D4" s="12">
        <v>46310</v>
      </c>
      <c r="E4" s="12">
        <v>46313</v>
      </c>
      <c r="F4" t="s">
        <v>36</v>
      </c>
      <c r="G4" t="s">
        <v>26</v>
      </c>
      <c r="H4" t="s">
        <v>37</v>
      </c>
      <c r="I4" t="s">
        <v>38</v>
      </c>
      <c r="J4" s="13" t="str">
        <f>IF($A4="","",IF((I4="Picked up"),"",IF((COUNTIFS('Bay schedule'!$B$2:$B$201,B4,'Bay schedule'!$D$2:$D$201,("&lt;"&amp;E4),'Bay schedule'!$E$2:$E$201,("&gt;"&amp;D4),'Bay schedule'!$I$2:$I$201,"&lt;&gt;Picked up")&gt;1),"Overlap","")))</f>
        <v/>
      </c>
    </row>
    <row r="5" spans="1:10" x14ac:dyDescent="0.25">
      <c r="A5" t="s">
        <v>39</v>
      </c>
      <c r="B5" t="s">
        <v>24</v>
      </c>
      <c r="C5" s="11">
        <v>25</v>
      </c>
      <c r="D5" s="12">
        <v>46309</v>
      </c>
      <c r="E5" s="12">
        <v>46310</v>
      </c>
      <c r="F5" t="s">
        <v>40</v>
      </c>
      <c r="G5" t="s">
        <v>32</v>
      </c>
      <c r="H5" t="s">
        <v>33</v>
      </c>
      <c r="I5" t="s">
        <v>38</v>
      </c>
      <c r="J5" s="13" t="str">
        <f>IF($A5="","",IF((I5="Picked up"),"",IF((COUNTIFS('Bay schedule'!$B$2:$B$201,B5,'Bay schedule'!$D$2:$D$201,("&lt;"&amp;E5),'Bay schedule'!$E$2:$E$201,("&gt;"&amp;D5),'Bay schedule'!$I$2:$I$201,"&lt;&gt;Picked up")&gt;1),"Overlap","")))</f>
        <v/>
      </c>
    </row>
    <row r="6" spans="1:10" x14ac:dyDescent="0.25">
      <c r="A6" t="s">
        <v>41</v>
      </c>
      <c r="B6" t="s">
        <v>30</v>
      </c>
      <c r="C6" s="11">
        <v>34</v>
      </c>
      <c r="D6" s="12">
        <v>46300</v>
      </c>
      <c r="E6" s="12">
        <v>46305</v>
      </c>
      <c r="F6" t="s">
        <v>42</v>
      </c>
      <c r="G6" t="s">
        <v>26</v>
      </c>
      <c r="H6" t="s">
        <v>27</v>
      </c>
      <c r="I6" t="s">
        <v>43</v>
      </c>
      <c r="J6" s="13" t="str">
        <f>IF($A6="","",IF((I6="Picked up"),"",IF((COUNTIFS('Bay schedule'!$B$2:$B$201,B6,'Bay schedule'!$D$2:$D$201,("&lt;"&amp;E6),'Bay schedule'!$E$2:$E$201,("&gt;"&amp;D6),'Bay schedule'!$I$2:$I$201,"&lt;&gt;Picked up")&gt;1),"Overlap","")))</f>
        <v/>
      </c>
    </row>
    <row r="7" spans="1:10" x14ac:dyDescent="0.25">
      <c r="C7" s="11"/>
      <c r="D7" s="12"/>
      <c r="E7" s="12"/>
      <c r="J7" s="13" t="str">
        <f>IF($A7="","",IF((I7="Picked up"),"",IF((COUNTIFS('Bay schedule'!$B$2:$B$201,B7,'Bay schedule'!$D$2:$D$201,("&lt;"&amp;E7),'Bay schedule'!$E$2:$E$201,("&gt;"&amp;D7),'Bay schedule'!$I$2:$I$201,"&lt;&gt;Picked up")&gt;1),"Overlap","")))</f>
        <v/>
      </c>
    </row>
    <row r="8" spans="1:10" x14ac:dyDescent="0.25">
      <c r="C8" s="11"/>
      <c r="D8" s="12"/>
      <c r="E8" s="12"/>
      <c r="J8" s="13" t="str">
        <f>IF($A8="","",IF((I8="Picked up"),"",IF((COUNTIFS('Bay schedule'!$B$2:$B$201,B8,'Bay schedule'!$D$2:$D$201,("&lt;"&amp;E8),'Bay schedule'!$E$2:$E$201,("&gt;"&amp;D8),'Bay schedule'!$I$2:$I$201,"&lt;&gt;Picked up")&gt;1),"Overlap","")))</f>
        <v/>
      </c>
    </row>
    <row r="9" spans="1:10" x14ac:dyDescent="0.25">
      <c r="C9" s="11"/>
      <c r="D9" s="12"/>
      <c r="E9" s="12"/>
      <c r="J9" s="13" t="str">
        <f>IF($A9="","",IF((I9="Picked up"),"",IF((COUNTIFS('Bay schedule'!$B$2:$B$201,B9,'Bay schedule'!$D$2:$D$201,("&lt;"&amp;E9),'Bay schedule'!$E$2:$E$201,("&gt;"&amp;D9),'Bay schedule'!$I$2:$I$201,"&lt;&gt;Picked up")&gt;1),"Overlap","")))</f>
        <v/>
      </c>
    </row>
    <row r="10" spans="1:10" x14ac:dyDescent="0.25">
      <c r="C10" s="11"/>
      <c r="D10" s="12"/>
      <c r="E10" s="12"/>
      <c r="J10" s="13" t="str">
        <f>IF($A10="","",IF((I10="Picked up"),"",IF((COUNTIFS('Bay schedule'!$B$2:$B$201,B10,'Bay schedule'!$D$2:$D$201,("&lt;"&amp;E10),'Bay schedule'!$E$2:$E$201,("&gt;"&amp;D10),'Bay schedule'!$I$2:$I$201,"&lt;&gt;Picked up")&gt;1),"Overlap","")))</f>
        <v/>
      </c>
    </row>
    <row r="11" spans="1:10" x14ac:dyDescent="0.25">
      <c r="C11" s="11"/>
      <c r="D11" s="12"/>
      <c r="E11" s="12"/>
      <c r="J11" s="13" t="str">
        <f>IF($A11="","",IF((I11="Picked up"),"",IF((COUNTIFS('Bay schedule'!$B$2:$B$201,B11,'Bay schedule'!$D$2:$D$201,("&lt;"&amp;E11),'Bay schedule'!$E$2:$E$201,("&gt;"&amp;D11),'Bay schedule'!$I$2:$I$201,"&lt;&gt;Picked up")&gt;1),"Overlap","")))</f>
        <v/>
      </c>
    </row>
    <row r="12" spans="1:10" x14ac:dyDescent="0.25">
      <c r="C12" s="11"/>
      <c r="D12" s="12"/>
      <c r="E12" s="12"/>
      <c r="J12" s="13" t="str">
        <f>IF($A12="","",IF((I12="Picked up"),"",IF((COUNTIFS('Bay schedule'!$B$2:$B$201,B12,'Bay schedule'!$D$2:$D$201,("&lt;"&amp;E12),'Bay schedule'!$E$2:$E$201,("&gt;"&amp;D12),'Bay schedule'!$I$2:$I$201,"&lt;&gt;Picked up")&gt;1),"Overlap","")))</f>
        <v/>
      </c>
    </row>
    <row r="13" spans="1:10" x14ac:dyDescent="0.25">
      <c r="C13" s="11"/>
      <c r="D13" s="12"/>
      <c r="E13" s="12"/>
      <c r="J13" s="13" t="str">
        <f>IF($A13="","",IF((I13="Picked up"),"",IF((COUNTIFS('Bay schedule'!$B$2:$B$201,B13,'Bay schedule'!$D$2:$D$201,("&lt;"&amp;E13),'Bay schedule'!$E$2:$E$201,("&gt;"&amp;D13),'Bay schedule'!$I$2:$I$201,"&lt;&gt;Picked up")&gt;1),"Overlap","")))</f>
        <v/>
      </c>
    </row>
    <row r="14" spans="1:10" x14ac:dyDescent="0.25">
      <c r="C14" s="11"/>
      <c r="D14" s="12"/>
      <c r="E14" s="12"/>
      <c r="J14" s="13" t="str">
        <f>IF($A14="","",IF((I14="Picked up"),"",IF((COUNTIFS('Bay schedule'!$B$2:$B$201,B14,'Bay schedule'!$D$2:$D$201,("&lt;"&amp;E14),'Bay schedule'!$E$2:$E$201,("&gt;"&amp;D14),'Bay schedule'!$I$2:$I$201,"&lt;&gt;Picked up")&gt;1),"Overlap","")))</f>
        <v/>
      </c>
    </row>
    <row r="15" spans="1:10" x14ac:dyDescent="0.25">
      <c r="C15" s="11"/>
      <c r="D15" s="12"/>
      <c r="E15" s="12"/>
      <c r="J15" s="13" t="str">
        <f>IF($A15="","",IF((I15="Picked up"),"",IF((COUNTIFS('Bay schedule'!$B$2:$B$201,B15,'Bay schedule'!$D$2:$D$201,("&lt;"&amp;E15),'Bay schedule'!$E$2:$E$201,("&gt;"&amp;D15),'Bay schedule'!$I$2:$I$201,"&lt;&gt;Picked up")&gt;1),"Overlap","")))</f>
        <v/>
      </c>
    </row>
    <row r="16" spans="1:10" x14ac:dyDescent="0.25">
      <c r="C16" s="11"/>
      <c r="D16" s="12"/>
      <c r="E16" s="12"/>
      <c r="J16" s="13" t="str">
        <f>IF($A16="","",IF((I16="Picked up"),"",IF((COUNTIFS('Bay schedule'!$B$2:$B$201,B16,'Bay schedule'!$D$2:$D$201,("&lt;"&amp;E16),'Bay schedule'!$E$2:$E$201,("&gt;"&amp;D16),'Bay schedule'!$I$2:$I$201,"&lt;&gt;Picked up")&gt;1),"Overlap","")))</f>
        <v/>
      </c>
    </row>
    <row r="17" spans="1:10" x14ac:dyDescent="0.25">
      <c r="C17" s="11"/>
      <c r="D17" s="12"/>
      <c r="E17" s="12"/>
      <c r="J17" s="13" t="str">
        <f>IF($A17="","",IF((I17="Picked up"),"",IF((COUNTIFS('Bay schedule'!$B$2:$B$201,B17,'Bay schedule'!$D$2:$D$201,("&lt;"&amp;E17),'Bay schedule'!$E$2:$E$201,("&gt;"&amp;D17),'Bay schedule'!$I$2:$I$201,"&lt;&gt;Picked up")&gt;1),"Overlap","")))</f>
        <v/>
      </c>
    </row>
    <row r="18" spans="1:10" x14ac:dyDescent="0.25">
      <c r="C18" s="11"/>
      <c r="D18" s="12"/>
      <c r="E18" s="12"/>
      <c r="J18" s="13" t="str">
        <f>IF($A18="","",IF((I18="Picked up"),"",IF((COUNTIFS('Bay schedule'!$B$2:$B$201,B18,'Bay schedule'!$D$2:$D$201,("&lt;"&amp;E18),'Bay schedule'!$E$2:$E$201,("&gt;"&amp;D18),'Bay schedule'!$I$2:$I$201,"&lt;&gt;Picked up")&gt;1),"Overlap","")))</f>
        <v/>
      </c>
    </row>
    <row r="19" spans="1:10" x14ac:dyDescent="0.25">
      <c r="C19" s="11"/>
      <c r="D19" s="12"/>
      <c r="E19" s="12"/>
      <c r="J19" s="13" t="str">
        <f>IF($A19="","",IF((I19="Picked up"),"",IF((COUNTIFS('Bay schedule'!$B$2:$B$201,B19,'Bay schedule'!$D$2:$D$201,("&lt;"&amp;E19),'Bay schedule'!$E$2:$E$201,("&gt;"&amp;D19),'Bay schedule'!$I$2:$I$201,"&lt;&gt;Picked up")&gt;1),"Overlap","")))</f>
        <v/>
      </c>
    </row>
    <row r="20" spans="1:10" x14ac:dyDescent="0.25">
      <c r="C20" s="11"/>
      <c r="D20" s="12"/>
      <c r="E20" s="12"/>
      <c r="J20" s="13" t="str">
        <f>IF($A20="","",IF((I20="Picked up"),"",IF((COUNTIFS('Bay schedule'!$B$2:$B$201,B20,'Bay schedule'!$D$2:$D$201,("&lt;"&amp;E20),'Bay schedule'!$E$2:$E$201,("&gt;"&amp;D20),'Bay schedule'!$I$2:$I$201,"&lt;&gt;Picked up")&gt;1),"Overlap","")))</f>
        <v/>
      </c>
    </row>
    <row r="21" spans="1:10" x14ac:dyDescent="0.25">
      <c r="C21" s="11"/>
      <c r="D21" s="12"/>
      <c r="E21" s="12"/>
      <c r="J21" s="13" t="str">
        <f>IF($A21="","",IF((I21="Picked up"),"",IF((COUNTIFS('Bay schedule'!$B$2:$B$201,B21,'Bay schedule'!$D$2:$D$201,("&lt;"&amp;E21),'Bay schedule'!$E$2:$E$201,("&gt;"&amp;D21),'Bay schedule'!$I$2:$I$201,"&lt;&gt;Picked up")&gt;1),"Overlap","")))</f>
        <v/>
      </c>
    </row>
    <row r="22" spans="1:10" x14ac:dyDescent="0.25">
      <c r="C22" s="11"/>
      <c r="D22" s="12"/>
      <c r="E22" s="12"/>
      <c r="J22" s="13" t="str">
        <f>IF($A22="","",IF((I22="Picked up"),"",IF((COUNTIFS('Bay schedule'!$B$2:$B$201,B22,'Bay schedule'!$D$2:$D$201,("&lt;"&amp;E22),'Bay schedule'!$E$2:$E$201,("&gt;"&amp;D22),'Bay schedule'!$I$2:$I$201,"&lt;&gt;Picked up")&gt;1),"Overlap","")))</f>
        <v/>
      </c>
    </row>
    <row r="23" spans="1:10" x14ac:dyDescent="0.25">
      <c r="C23" s="11"/>
      <c r="D23" s="12"/>
      <c r="E23" s="12"/>
      <c r="J23" s="13" t="str">
        <f>IF($A23="","",IF((I23="Picked up"),"",IF((COUNTIFS('Bay schedule'!$B$2:$B$201,B23,'Bay schedule'!$D$2:$D$201,("&lt;"&amp;E23),'Bay schedule'!$E$2:$E$201,("&gt;"&amp;D23),'Bay schedule'!$I$2:$I$201,"&lt;&gt;Picked up")&gt;1),"Overlap","")))</f>
        <v/>
      </c>
    </row>
    <row r="24" spans="1:10" x14ac:dyDescent="0.25">
      <c r="C24" s="11"/>
      <c r="D24" s="12"/>
      <c r="E24" s="12"/>
      <c r="J24" s="13" t="str">
        <f>IF($A24="","",IF((I24="Picked up"),"",IF((COUNTIFS('Bay schedule'!$B$2:$B$201,B24,'Bay schedule'!$D$2:$D$201,("&lt;"&amp;E24),'Bay schedule'!$E$2:$E$201,("&gt;"&amp;D24),'Bay schedule'!$I$2:$I$201,"&lt;&gt;Picked up")&gt;1),"Overlap","")))</f>
        <v/>
      </c>
    </row>
    <row r="25" spans="1:10" x14ac:dyDescent="0.25">
      <c r="C25" s="11"/>
      <c r="D25" s="12"/>
      <c r="E25" s="12"/>
      <c r="J25" s="13" t="str">
        <f>IF($A25="","",IF((I25="Picked up"),"",IF((COUNTIFS('Bay schedule'!$B$2:$B$201,B25,'Bay schedule'!$D$2:$D$201,("&lt;"&amp;E25),'Bay schedule'!$E$2:$E$201,("&gt;"&amp;D25),'Bay schedule'!$I$2:$I$201,"&lt;&gt;Picked up")&gt;1),"Overlap","")))</f>
        <v/>
      </c>
    </row>
    <row r="26" spans="1:10" x14ac:dyDescent="0.25">
      <c r="C26" s="11"/>
      <c r="D26" s="12"/>
      <c r="E26" s="12"/>
      <c r="J26" s="13" t="str">
        <f>IF($A26="","",IF((I26="Picked up"),"",IF((COUNTIFS('Bay schedule'!$B$2:$B$201,B26,'Bay schedule'!$D$2:$D$201,("&lt;"&amp;E26),'Bay schedule'!$E$2:$E$201,("&gt;"&amp;D26),'Bay schedule'!$I$2:$I$201,"&lt;&gt;Picked up")&gt;1),"Overlap","")))</f>
        <v/>
      </c>
    </row>
    <row r="27" spans="1:10" x14ac:dyDescent="0.25">
      <c r="C27" s="11"/>
      <c r="D27" s="12"/>
      <c r="E27" s="12"/>
      <c r="J27" s="13" t="str">
        <f>IF($A27="","",IF((I27="Picked up"),"",IF((COUNTIFS('Bay schedule'!$B$2:$B$201,B27,'Bay schedule'!$D$2:$D$201,("&lt;"&amp;E27),'Bay schedule'!$E$2:$E$201,("&gt;"&amp;D27),'Bay schedule'!$I$2:$I$201,"&lt;&gt;Picked up")&gt;1),"Overlap","")))</f>
        <v/>
      </c>
    </row>
    <row r="28" spans="1:10" x14ac:dyDescent="0.25">
      <c r="C28" s="11"/>
      <c r="D28" s="12"/>
      <c r="E28" s="12"/>
      <c r="J28" s="13" t="str">
        <f>IF($A28="","",IF((I28="Picked up"),"",IF((COUNTIFS('Bay schedule'!$B$2:$B$201,B28,'Bay schedule'!$D$2:$D$201,("&lt;"&amp;E28),'Bay schedule'!$E$2:$E$201,("&gt;"&amp;D28),'Bay schedule'!$I$2:$I$201,"&lt;&gt;Picked up")&gt;1),"Overlap","")))</f>
        <v/>
      </c>
    </row>
    <row r="29" spans="1:10" x14ac:dyDescent="0.25">
      <c r="C29" s="11"/>
      <c r="D29" s="12"/>
      <c r="E29" s="12"/>
      <c r="J29" s="13" t="str">
        <f>IF($A29="","",IF((I29="Picked up"),"",IF((COUNTIFS('Bay schedule'!$B$2:$B$201,B29,'Bay schedule'!$D$2:$D$201,("&lt;"&amp;E29),'Bay schedule'!$E$2:$E$201,("&gt;"&amp;D29),'Bay schedule'!$I$2:$I$201,"&lt;&gt;Picked up")&gt;1),"Overlap","")))</f>
        <v/>
      </c>
    </row>
    <row r="30" spans="1:10" x14ac:dyDescent="0.25">
      <c r="C30" s="11"/>
      <c r="D30" s="12"/>
      <c r="E30" s="12"/>
      <c r="J30" s="13" t="str">
        <f>IF($A30="","",IF((I30="Picked up"),"",IF((COUNTIFS('Bay schedule'!$B$2:$B$201,B30,'Bay schedule'!$D$2:$D$201,("&lt;"&amp;E30),'Bay schedule'!$E$2:$E$201,("&gt;"&amp;D30),'Bay schedule'!$I$2:$I$201,"&lt;&gt;Picked up")&gt;1),"Overlap","")))</f>
        <v/>
      </c>
    </row>
    <row r="31" spans="1:10" x14ac:dyDescent="0.25">
      <c r="C31" s="11"/>
      <c r="D31" s="12"/>
      <c r="E31" s="12"/>
      <c r="J31" s="13" t="str">
        <f>IF($A31="","",IF((I31="Picked up"),"",IF((COUNTIFS('Bay schedule'!$B$2:$B$201,B31,'Bay schedule'!$D$2:$D$201,("&lt;"&amp;E31),'Bay schedule'!$E$2:$E$201,("&gt;"&amp;D31),'Bay schedule'!$I$2:$I$201,"&lt;&gt;Picked up")&gt;1),"Overlap","")))</f>
        <v/>
      </c>
    </row>
    <row r="32" spans="1:10" x14ac:dyDescent="0.25">
      <c r="C32" s="11"/>
      <c r="D32" s="12"/>
      <c r="E32" s="12"/>
      <c r="J32" s="13" t="str">
        <f>IF($A32="","",IF((I32="Picked up"),"",IF((COUNTIFS('Bay schedule'!$B$2:$B$201,B32,'Bay schedule'!$D$2:$D$201,("&lt;"&amp;E32),'Bay schedule'!$E$2:$E$201,("&gt;"&amp;D32),'Bay schedule'!$I$2:$I$201,"&lt;&gt;Picked up")&gt;1),"Overlap","")))</f>
        <v/>
      </c>
    </row>
    <row r="33" spans="1:10" x14ac:dyDescent="0.25">
      <c r="C33" s="11"/>
      <c r="D33" s="12"/>
      <c r="E33" s="12"/>
      <c r="J33" s="13" t="str">
        <f>IF($A33="","",IF((I33="Picked up"),"",IF((COUNTIFS('Bay schedule'!$B$2:$B$201,B33,'Bay schedule'!$D$2:$D$201,("&lt;"&amp;E33),'Bay schedule'!$E$2:$E$201,("&gt;"&amp;D33),'Bay schedule'!$I$2:$I$201,"&lt;&gt;Picked up")&gt;1),"Overlap","")))</f>
        <v/>
      </c>
    </row>
    <row r="34" spans="1:10" x14ac:dyDescent="0.25">
      <c r="C34" s="11"/>
      <c r="D34" s="12"/>
      <c r="E34" s="12"/>
      <c r="J34" s="13" t="str">
        <f>IF($A34="","",IF((I34="Picked up"),"",IF((COUNTIFS('Bay schedule'!$B$2:$B$201,B34,'Bay schedule'!$D$2:$D$201,("&lt;"&amp;E34),'Bay schedule'!$E$2:$E$201,("&gt;"&amp;D34),'Bay schedule'!$I$2:$I$201,"&lt;&gt;Picked up")&gt;1),"Overlap","")))</f>
        <v/>
      </c>
    </row>
    <row r="35" spans="1:10" x14ac:dyDescent="0.25">
      <c r="C35" s="11"/>
      <c r="D35" s="12"/>
      <c r="E35" s="12"/>
      <c r="J35" s="13" t="str">
        <f>IF($A35="","",IF((I35="Picked up"),"",IF((COUNTIFS('Bay schedule'!$B$2:$B$201,B35,'Bay schedule'!$D$2:$D$201,("&lt;"&amp;E35),'Bay schedule'!$E$2:$E$201,("&gt;"&amp;D35),'Bay schedule'!$I$2:$I$201,"&lt;&gt;Picked up")&gt;1),"Overlap","")))</f>
        <v/>
      </c>
    </row>
    <row r="36" spans="1:10" x14ac:dyDescent="0.25">
      <c r="C36" s="11"/>
      <c r="D36" s="12"/>
      <c r="E36" s="12"/>
      <c r="J36" s="13" t="str">
        <f>IF($A36="","",IF((I36="Picked up"),"",IF((COUNTIFS('Bay schedule'!$B$2:$B$201,B36,'Bay schedule'!$D$2:$D$201,("&lt;"&amp;E36),'Bay schedule'!$E$2:$E$201,("&gt;"&amp;D36),'Bay schedule'!$I$2:$I$201,"&lt;&gt;Picked up")&gt;1),"Overlap","")))</f>
        <v/>
      </c>
    </row>
    <row r="37" spans="1:10" x14ac:dyDescent="0.25">
      <c r="C37" s="11"/>
      <c r="D37" s="12"/>
      <c r="E37" s="12"/>
      <c r="J37" s="13" t="str">
        <f>IF($A37="","",IF((I37="Picked up"),"",IF((COUNTIFS('Bay schedule'!$B$2:$B$201,B37,'Bay schedule'!$D$2:$D$201,("&lt;"&amp;E37),'Bay schedule'!$E$2:$E$201,("&gt;"&amp;D37),'Bay schedule'!$I$2:$I$201,"&lt;&gt;Picked up")&gt;1),"Overlap","")))</f>
        <v/>
      </c>
    </row>
    <row r="38" spans="1:10" x14ac:dyDescent="0.25">
      <c r="C38" s="11"/>
      <c r="D38" s="12"/>
      <c r="E38" s="12"/>
      <c r="J38" s="13" t="str">
        <f>IF($A38="","",IF((I38="Picked up"),"",IF((COUNTIFS('Bay schedule'!$B$2:$B$201,B38,'Bay schedule'!$D$2:$D$201,("&lt;"&amp;E38),'Bay schedule'!$E$2:$E$201,("&gt;"&amp;D38),'Bay schedule'!$I$2:$I$201,"&lt;&gt;Picked up")&gt;1),"Overlap","")))</f>
        <v/>
      </c>
    </row>
    <row r="39" spans="1:10" x14ac:dyDescent="0.25">
      <c r="C39" s="11"/>
      <c r="D39" s="12"/>
      <c r="E39" s="12"/>
      <c r="J39" s="13" t="str">
        <f>IF($A39="","",IF((I39="Picked up"),"",IF((COUNTIFS('Bay schedule'!$B$2:$B$201,B39,'Bay schedule'!$D$2:$D$201,("&lt;"&amp;E39),'Bay schedule'!$E$2:$E$201,("&gt;"&amp;D39),'Bay schedule'!$I$2:$I$201,"&lt;&gt;Picked up")&gt;1),"Overlap","")))</f>
        <v/>
      </c>
    </row>
    <row r="40" spans="1:10" x14ac:dyDescent="0.25">
      <c r="C40" s="11"/>
      <c r="D40" s="12"/>
      <c r="E40" s="12"/>
      <c r="J40" s="13" t="str">
        <f>IF($A40="","",IF((I40="Picked up"),"",IF((COUNTIFS('Bay schedule'!$B$2:$B$201,B40,'Bay schedule'!$D$2:$D$201,("&lt;"&amp;E40),'Bay schedule'!$E$2:$E$201,("&gt;"&amp;D40),'Bay schedule'!$I$2:$I$201,"&lt;&gt;Picked up")&gt;1),"Overlap","")))</f>
        <v/>
      </c>
    </row>
    <row r="41" spans="1:10" x14ac:dyDescent="0.25">
      <c r="C41" s="11"/>
      <c r="D41" s="12"/>
      <c r="E41" s="12"/>
      <c r="J41" s="13" t="str">
        <f>IF($A41="","",IF((I41="Picked up"),"",IF((COUNTIFS('Bay schedule'!$B$2:$B$201,B41,'Bay schedule'!$D$2:$D$201,("&lt;"&amp;E41),'Bay schedule'!$E$2:$E$201,("&gt;"&amp;D41),'Bay schedule'!$I$2:$I$201,"&lt;&gt;Picked up")&gt;1),"Overlap","")))</f>
        <v/>
      </c>
    </row>
    <row r="42" spans="1:10" x14ac:dyDescent="0.25">
      <c r="C42" s="11"/>
      <c r="D42" s="12"/>
      <c r="E42" s="12"/>
      <c r="J42" s="13" t="str">
        <f>IF($A42="","",IF((I42="Picked up"),"",IF((COUNTIFS('Bay schedule'!$B$2:$B$201,B42,'Bay schedule'!$D$2:$D$201,("&lt;"&amp;E42),'Bay schedule'!$E$2:$E$201,("&gt;"&amp;D42),'Bay schedule'!$I$2:$I$201,"&lt;&gt;Picked up")&gt;1),"Overlap","")))</f>
        <v/>
      </c>
    </row>
    <row r="43" spans="1:10" x14ac:dyDescent="0.25">
      <c r="C43" s="11"/>
      <c r="D43" s="12"/>
      <c r="E43" s="12"/>
      <c r="J43" s="13" t="str">
        <f>IF($A43="","",IF((I43="Picked up"),"",IF((COUNTIFS('Bay schedule'!$B$2:$B$201,B43,'Bay schedule'!$D$2:$D$201,("&lt;"&amp;E43),'Bay schedule'!$E$2:$E$201,("&gt;"&amp;D43),'Bay schedule'!$I$2:$I$201,"&lt;&gt;Picked up")&gt;1),"Overlap","")))</f>
        <v/>
      </c>
    </row>
    <row r="44" spans="1:10" x14ac:dyDescent="0.25">
      <c r="C44" s="11"/>
      <c r="D44" s="12"/>
      <c r="E44" s="12"/>
      <c r="J44" s="13" t="str">
        <f>IF($A44="","",IF((I44="Picked up"),"",IF((COUNTIFS('Bay schedule'!$B$2:$B$201,B44,'Bay schedule'!$D$2:$D$201,("&lt;"&amp;E44),'Bay schedule'!$E$2:$E$201,("&gt;"&amp;D44),'Bay schedule'!$I$2:$I$201,"&lt;&gt;Picked up")&gt;1),"Overlap","")))</f>
        <v/>
      </c>
    </row>
    <row r="45" spans="1:10" x14ac:dyDescent="0.25">
      <c r="C45" s="11"/>
      <c r="D45" s="12"/>
      <c r="E45" s="12"/>
      <c r="J45" s="13" t="str">
        <f>IF($A45="","",IF((I45="Picked up"),"",IF((COUNTIFS('Bay schedule'!$B$2:$B$201,B45,'Bay schedule'!$D$2:$D$201,("&lt;"&amp;E45),'Bay schedule'!$E$2:$E$201,("&gt;"&amp;D45),'Bay schedule'!$I$2:$I$201,"&lt;&gt;Picked up")&gt;1),"Overlap","")))</f>
        <v/>
      </c>
    </row>
    <row r="46" spans="1:10" x14ac:dyDescent="0.25">
      <c r="C46" s="11"/>
      <c r="D46" s="12"/>
      <c r="E46" s="12"/>
      <c r="J46" s="13" t="str">
        <f>IF($A46="","",IF((I46="Picked up"),"",IF((COUNTIFS('Bay schedule'!$B$2:$B$201,B46,'Bay schedule'!$D$2:$D$201,("&lt;"&amp;E46),'Bay schedule'!$E$2:$E$201,("&gt;"&amp;D46),'Bay schedule'!$I$2:$I$201,"&lt;&gt;Picked up")&gt;1),"Overlap","")))</f>
        <v/>
      </c>
    </row>
    <row r="47" spans="1:10" x14ac:dyDescent="0.25">
      <c r="C47" s="11"/>
      <c r="D47" s="12"/>
      <c r="E47" s="12"/>
      <c r="J47" s="13" t="str">
        <f>IF($A47="","",IF((I47="Picked up"),"",IF((COUNTIFS('Bay schedule'!$B$2:$B$201,B47,'Bay schedule'!$D$2:$D$201,("&lt;"&amp;E47),'Bay schedule'!$E$2:$E$201,("&gt;"&amp;D47),'Bay schedule'!$I$2:$I$201,"&lt;&gt;Picked up")&gt;1),"Overlap","")))</f>
        <v/>
      </c>
    </row>
    <row r="48" spans="1:10" x14ac:dyDescent="0.25">
      <c r="C48" s="11"/>
      <c r="D48" s="12"/>
      <c r="E48" s="12"/>
      <c r="J48" s="13" t="str">
        <f>IF($A48="","",IF((I48="Picked up"),"",IF((COUNTIFS('Bay schedule'!$B$2:$B$201,B48,'Bay schedule'!$D$2:$D$201,("&lt;"&amp;E48),'Bay schedule'!$E$2:$E$201,("&gt;"&amp;D48),'Bay schedule'!$I$2:$I$201,"&lt;&gt;Picked up")&gt;1),"Overlap","")))</f>
        <v/>
      </c>
    </row>
    <row r="49" spans="1:10" x14ac:dyDescent="0.25">
      <c r="C49" s="11"/>
      <c r="D49" s="12"/>
      <c r="E49" s="12"/>
      <c r="J49" s="13" t="str">
        <f>IF($A49="","",IF((I49="Picked up"),"",IF((COUNTIFS('Bay schedule'!$B$2:$B$201,B49,'Bay schedule'!$D$2:$D$201,("&lt;"&amp;E49),'Bay schedule'!$E$2:$E$201,("&gt;"&amp;D49),'Bay schedule'!$I$2:$I$201,"&lt;&gt;Picked up")&gt;1),"Overlap","")))</f>
        <v/>
      </c>
    </row>
    <row r="50" spans="1:10" x14ac:dyDescent="0.25">
      <c r="C50" s="11"/>
      <c r="D50" s="12"/>
      <c r="E50" s="12"/>
      <c r="J50" s="13" t="str">
        <f>IF($A50="","",IF((I50="Picked up"),"",IF((COUNTIFS('Bay schedule'!$B$2:$B$201,B50,'Bay schedule'!$D$2:$D$201,("&lt;"&amp;E50),'Bay schedule'!$E$2:$E$201,("&gt;"&amp;D50),'Bay schedule'!$I$2:$I$201,"&lt;&gt;Picked up")&gt;1),"Overlap","")))</f>
        <v/>
      </c>
    </row>
    <row r="51" spans="1:10" x14ac:dyDescent="0.25">
      <c r="C51" s="11"/>
      <c r="D51" s="12"/>
      <c r="E51" s="12"/>
      <c r="J51" s="13" t="str">
        <f>IF($A51="","",IF((I51="Picked up"),"",IF((COUNTIFS('Bay schedule'!$B$2:$B$201,B51,'Bay schedule'!$D$2:$D$201,("&lt;"&amp;E51),'Bay schedule'!$E$2:$E$201,("&gt;"&amp;D51),'Bay schedule'!$I$2:$I$201,"&lt;&gt;Picked up")&gt;1),"Overlap","")))</f>
        <v/>
      </c>
    </row>
    <row r="52" spans="1:10" x14ac:dyDescent="0.25">
      <c r="C52" s="11"/>
      <c r="D52" s="12"/>
      <c r="E52" s="12"/>
      <c r="J52" s="13" t="str">
        <f>IF($A52="","",IF((I52="Picked up"),"",IF((COUNTIFS('Bay schedule'!$B$2:$B$201,B52,'Bay schedule'!$D$2:$D$201,("&lt;"&amp;E52),'Bay schedule'!$E$2:$E$201,("&gt;"&amp;D52),'Bay schedule'!$I$2:$I$201,"&lt;&gt;Picked up")&gt;1),"Overlap","")))</f>
        <v/>
      </c>
    </row>
    <row r="53" spans="1:10" x14ac:dyDescent="0.25">
      <c r="C53" s="11"/>
      <c r="D53" s="12"/>
      <c r="E53" s="12"/>
      <c r="J53" s="13" t="str">
        <f>IF($A53="","",IF((I53="Picked up"),"",IF((COUNTIFS('Bay schedule'!$B$2:$B$201,B53,'Bay schedule'!$D$2:$D$201,("&lt;"&amp;E53),'Bay schedule'!$E$2:$E$201,("&gt;"&amp;D53),'Bay schedule'!$I$2:$I$201,"&lt;&gt;Picked up")&gt;1),"Overlap","")))</f>
        <v/>
      </c>
    </row>
    <row r="54" spans="1:10" x14ac:dyDescent="0.25">
      <c r="C54" s="11"/>
      <c r="D54" s="12"/>
      <c r="E54" s="12"/>
      <c r="J54" s="13" t="str">
        <f>IF($A54="","",IF((I54="Picked up"),"",IF((COUNTIFS('Bay schedule'!$B$2:$B$201,B54,'Bay schedule'!$D$2:$D$201,("&lt;"&amp;E54),'Bay schedule'!$E$2:$E$201,("&gt;"&amp;D54),'Bay schedule'!$I$2:$I$201,"&lt;&gt;Picked up")&gt;1),"Overlap","")))</f>
        <v/>
      </c>
    </row>
    <row r="55" spans="1:10" x14ac:dyDescent="0.25">
      <c r="C55" s="11"/>
      <c r="D55" s="12"/>
      <c r="E55" s="12"/>
      <c r="J55" s="13" t="str">
        <f>IF($A55="","",IF((I55="Picked up"),"",IF((COUNTIFS('Bay schedule'!$B$2:$B$201,B55,'Bay schedule'!$D$2:$D$201,("&lt;"&amp;E55),'Bay schedule'!$E$2:$E$201,("&gt;"&amp;D55),'Bay schedule'!$I$2:$I$201,"&lt;&gt;Picked up")&gt;1),"Overlap","")))</f>
        <v/>
      </c>
    </row>
    <row r="56" spans="1:10" x14ac:dyDescent="0.25">
      <c r="C56" s="11"/>
      <c r="D56" s="12"/>
      <c r="E56" s="12"/>
      <c r="J56" s="13" t="str">
        <f>IF($A56="","",IF((I56="Picked up"),"",IF((COUNTIFS('Bay schedule'!$B$2:$B$201,B56,'Bay schedule'!$D$2:$D$201,("&lt;"&amp;E56),'Bay schedule'!$E$2:$E$201,("&gt;"&amp;D56),'Bay schedule'!$I$2:$I$201,"&lt;&gt;Picked up")&gt;1),"Overlap","")))</f>
        <v/>
      </c>
    </row>
    <row r="57" spans="1:10" x14ac:dyDescent="0.25">
      <c r="C57" s="11"/>
      <c r="D57" s="12"/>
      <c r="E57" s="12"/>
      <c r="J57" s="13" t="str">
        <f>IF($A57="","",IF((I57="Picked up"),"",IF((COUNTIFS('Bay schedule'!$B$2:$B$201,B57,'Bay schedule'!$D$2:$D$201,("&lt;"&amp;E57),'Bay schedule'!$E$2:$E$201,("&gt;"&amp;D57),'Bay schedule'!$I$2:$I$201,"&lt;&gt;Picked up")&gt;1),"Overlap","")))</f>
        <v/>
      </c>
    </row>
    <row r="58" spans="1:10" x14ac:dyDescent="0.25">
      <c r="C58" s="11"/>
      <c r="D58" s="12"/>
      <c r="E58" s="12"/>
      <c r="J58" s="13" t="str">
        <f>IF($A58="","",IF((I58="Picked up"),"",IF((COUNTIFS('Bay schedule'!$B$2:$B$201,B58,'Bay schedule'!$D$2:$D$201,("&lt;"&amp;E58),'Bay schedule'!$E$2:$E$201,("&gt;"&amp;D58),'Bay schedule'!$I$2:$I$201,"&lt;&gt;Picked up")&gt;1),"Overlap","")))</f>
        <v/>
      </c>
    </row>
    <row r="59" spans="1:10" x14ac:dyDescent="0.25">
      <c r="C59" s="11"/>
      <c r="D59" s="12"/>
      <c r="E59" s="12"/>
      <c r="J59" s="13" t="str">
        <f>IF($A59="","",IF((I59="Picked up"),"",IF((COUNTIFS('Bay schedule'!$B$2:$B$201,B59,'Bay schedule'!$D$2:$D$201,("&lt;"&amp;E59),'Bay schedule'!$E$2:$E$201,("&gt;"&amp;D59),'Bay schedule'!$I$2:$I$201,"&lt;&gt;Picked up")&gt;1),"Overlap","")))</f>
        <v/>
      </c>
    </row>
    <row r="60" spans="1:10" x14ac:dyDescent="0.25">
      <c r="C60" s="11"/>
      <c r="D60" s="12"/>
      <c r="E60" s="12"/>
      <c r="J60" s="13" t="str">
        <f>IF($A60="","",IF((I60="Picked up"),"",IF((COUNTIFS('Bay schedule'!$B$2:$B$201,B60,'Bay schedule'!$D$2:$D$201,("&lt;"&amp;E60),'Bay schedule'!$E$2:$E$201,("&gt;"&amp;D60),'Bay schedule'!$I$2:$I$201,"&lt;&gt;Picked up")&gt;1),"Overlap","")))</f>
        <v/>
      </c>
    </row>
    <row r="61" spans="1:10" x14ac:dyDescent="0.25">
      <c r="C61" s="11"/>
      <c r="D61" s="12"/>
      <c r="E61" s="12"/>
      <c r="J61" s="13" t="str">
        <f>IF($A61="","",IF((I61="Picked up"),"",IF((COUNTIFS('Bay schedule'!$B$2:$B$201,B61,'Bay schedule'!$D$2:$D$201,("&lt;"&amp;E61),'Bay schedule'!$E$2:$E$201,("&gt;"&amp;D61),'Bay schedule'!$I$2:$I$201,"&lt;&gt;Picked up")&gt;1),"Overlap","")))</f>
        <v/>
      </c>
    </row>
    <row r="62" spans="1:10" x14ac:dyDescent="0.25">
      <c r="C62" s="11"/>
      <c r="D62" s="12"/>
      <c r="E62" s="12"/>
      <c r="J62" s="13" t="str">
        <f>IF($A62="","",IF((I62="Picked up"),"",IF((COUNTIFS('Bay schedule'!$B$2:$B$201,B62,'Bay schedule'!$D$2:$D$201,("&lt;"&amp;E62),'Bay schedule'!$E$2:$E$201,("&gt;"&amp;D62),'Bay schedule'!$I$2:$I$201,"&lt;&gt;Picked up")&gt;1),"Overlap","")))</f>
        <v/>
      </c>
    </row>
    <row r="63" spans="1:10" x14ac:dyDescent="0.25">
      <c r="C63" s="11"/>
      <c r="D63" s="12"/>
      <c r="E63" s="12"/>
      <c r="J63" s="13" t="str">
        <f>IF($A63="","",IF((I63="Picked up"),"",IF((COUNTIFS('Bay schedule'!$B$2:$B$201,B63,'Bay schedule'!$D$2:$D$201,("&lt;"&amp;E63),'Bay schedule'!$E$2:$E$201,("&gt;"&amp;D63),'Bay schedule'!$I$2:$I$201,"&lt;&gt;Picked up")&gt;1),"Overlap","")))</f>
        <v/>
      </c>
    </row>
    <row r="64" spans="1:10" x14ac:dyDescent="0.25">
      <c r="C64" s="11"/>
      <c r="D64" s="12"/>
      <c r="E64" s="12"/>
      <c r="J64" s="13" t="str">
        <f>IF($A64="","",IF((I64="Picked up"),"",IF((COUNTIFS('Bay schedule'!$B$2:$B$201,B64,'Bay schedule'!$D$2:$D$201,("&lt;"&amp;E64),'Bay schedule'!$E$2:$E$201,("&gt;"&amp;D64),'Bay schedule'!$I$2:$I$201,"&lt;&gt;Picked up")&gt;1),"Overlap","")))</f>
        <v/>
      </c>
    </row>
    <row r="65" spans="1:10" x14ac:dyDescent="0.25">
      <c r="C65" s="11"/>
      <c r="D65" s="12"/>
      <c r="E65" s="12"/>
      <c r="J65" s="13" t="str">
        <f>IF($A65="","",IF((I65="Picked up"),"",IF((COUNTIFS('Bay schedule'!$B$2:$B$201,B65,'Bay schedule'!$D$2:$D$201,("&lt;"&amp;E65),'Bay schedule'!$E$2:$E$201,("&gt;"&amp;D65),'Bay schedule'!$I$2:$I$201,"&lt;&gt;Picked up")&gt;1),"Overlap","")))</f>
        <v/>
      </c>
    </row>
    <row r="66" spans="1:10" x14ac:dyDescent="0.25">
      <c r="C66" s="11"/>
      <c r="D66" s="12"/>
      <c r="E66" s="12"/>
      <c r="J66" s="13" t="str">
        <f>IF($A66="","",IF((I66="Picked up"),"",IF((COUNTIFS('Bay schedule'!$B$2:$B$201,B66,'Bay schedule'!$D$2:$D$201,("&lt;"&amp;E66),'Bay schedule'!$E$2:$E$201,("&gt;"&amp;D66),'Bay schedule'!$I$2:$I$201,"&lt;&gt;Picked up")&gt;1),"Overlap","")))</f>
        <v/>
      </c>
    </row>
    <row r="67" spans="1:10" x14ac:dyDescent="0.25">
      <c r="C67" s="11"/>
      <c r="D67" s="12"/>
      <c r="E67" s="12"/>
      <c r="J67" s="13" t="str">
        <f>IF($A67="","",IF((I67="Picked up"),"",IF((COUNTIFS('Bay schedule'!$B$2:$B$201,B67,'Bay schedule'!$D$2:$D$201,("&lt;"&amp;E67),'Bay schedule'!$E$2:$E$201,("&gt;"&amp;D67),'Bay schedule'!$I$2:$I$201,"&lt;&gt;Picked up")&gt;1),"Overlap","")))</f>
        <v/>
      </c>
    </row>
    <row r="68" spans="1:10" x14ac:dyDescent="0.25">
      <c r="C68" s="11"/>
      <c r="D68" s="12"/>
      <c r="E68" s="12"/>
      <c r="J68" s="13" t="str">
        <f>IF($A68="","",IF((I68="Picked up"),"",IF((COUNTIFS('Bay schedule'!$B$2:$B$201,B68,'Bay schedule'!$D$2:$D$201,("&lt;"&amp;E68),'Bay schedule'!$E$2:$E$201,("&gt;"&amp;D68),'Bay schedule'!$I$2:$I$201,"&lt;&gt;Picked up")&gt;1),"Overlap","")))</f>
        <v/>
      </c>
    </row>
    <row r="69" spans="1:10" x14ac:dyDescent="0.25">
      <c r="C69" s="11"/>
      <c r="D69" s="12"/>
      <c r="E69" s="12"/>
      <c r="J69" s="13" t="str">
        <f>IF($A69="","",IF((I69="Picked up"),"",IF((COUNTIFS('Bay schedule'!$B$2:$B$201,B69,'Bay schedule'!$D$2:$D$201,("&lt;"&amp;E69),'Bay schedule'!$E$2:$E$201,("&gt;"&amp;D69),'Bay schedule'!$I$2:$I$201,"&lt;&gt;Picked up")&gt;1),"Overlap","")))</f>
        <v/>
      </c>
    </row>
    <row r="70" spans="1:10" x14ac:dyDescent="0.25">
      <c r="C70" s="11"/>
      <c r="D70" s="12"/>
      <c r="E70" s="12"/>
      <c r="J70" s="13" t="str">
        <f>IF($A70="","",IF((I70="Picked up"),"",IF((COUNTIFS('Bay schedule'!$B$2:$B$201,B70,'Bay schedule'!$D$2:$D$201,("&lt;"&amp;E70),'Bay schedule'!$E$2:$E$201,("&gt;"&amp;D70),'Bay schedule'!$I$2:$I$201,"&lt;&gt;Picked up")&gt;1),"Overlap","")))</f>
        <v/>
      </c>
    </row>
    <row r="71" spans="1:10" x14ac:dyDescent="0.25">
      <c r="C71" s="11"/>
      <c r="D71" s="12"/>
      <c r="E71" s="12"/>
      <c r="J71" s="13" t="str">
        <f>IF($A71="","",IF((I71="Picked up"),"",IF((COUNTIFS('Bay schedule'!$B$2:$B$201,B71,'Bay schedule'!$D$2:$D$201,("&lt;"&amp;E71),'Bay schedule'!$E$2:$E$201,("&gt;"&amp;D71),'Bay schedule'!$I$2:$I$201,"&lt;&gt;Picked up")&gt;1),"Overlap","")))</f>
        <v/>
      </c>
    </row>
    <row r="72" spans="1:10" x14ac:dyDescent="0.25">
      <c r="C72" s="11"/>
      <c r="D72" s="12"/>
      <c r="E72" s="12"/>
      <c r="J72" s="13" t="str">
        <f>IF($A72="","",IF((I72="Picked up"),"",IF((COUNTIFS('Bay schedule'!$B$2:$B$201,B72,'Bay schedule'!$D$2:$D$201,("&lt;"&amp;E72),'Bay schedule'!$E$2:$E$201,("&gt;"&amp;D72),'Bay schedule'!$I$2:$I$201,"&lt;&gt;Picked up")&gt;1),"Overlap","")))</f>
        <v/>
      </c>
    </row>
    <row r="73" spans="1:10" x14ac:dyDescent="0.25">
      <c r="C73" s="11"/>
      <c r="D73" s="12"/>
      <c r="E73" s="12"/>
      <c r="J73" s="13" t="str">
        <f>IF($A73="","",IF((I73="Picked up"),"",IF((COUNTIFS('Bay schedule'!$B$2:$B$201,B73,'Bay schedule'!$D$2:$D$201,("&lt;"&amp;E73),'Bay schedule'!$E$2:$E$201,("&gt;"&amp;D73),'Bay schedule'!$I$2:$I$201,"&lt;&gt;Picked up")&gt;1),"Overlap","")))</f>
        <v/>
      </c>
    </row>
    <row r="74" spans="1:10" x14ac:dyDescent="0.25">
      <c r="C74" s="11"/>
      <c r="D74" s="12"/>
      <c r="E74" s="12"/>
      <c r="J74" s="13" t="str">
        <f>IF($A74="","",IF((I74="Picked up"),"",IF((COUNTIFS('Bay schedule'!$B$2:$B$201,B74,'Bay schedule'!$D$2:$D$201,("&lt;"&amp;E74),'Bay schedule'!$E$2:$E$201,("&gt;"&amp;D74),'Bay schedule'!$I$2:$I$201,"&lt;&gt;Picked up")&gt;1),"Overlap","")))</f>
        <v/>
      </c>
    </row>
    <row r="75" spans="1:10" x14ac:dyDescent="0.25">
      <c r="C75" s="11"/>
      <c r="D75" s="12"/>
      <c r="E75" s="12"/>
      <c r="J75" s="13" t="str">
        <f>IF($A75="","",IF((I75="Picked up"),"",IF((COUNTIFS('Bay schedule'!$B$2:$B$201,B75,'Bay schedule'!$D$2:$D$201,("&lt;"&amp;E75),'Bay schedule'!$E$2:$E$201,("&gt;"&amp;D75),'Bay schedule'!$I$2:$I$201,"&lt;&gt;Picked up")&gt;1),"Overlap","")))</f>
        <v/>
      </c>
    </row>
    <row r="76" spans="1:10" x14ac:dyDescent="0.25">
      <c r="C76" s="11"/>
      <c r="D76" s="12"/>
      <c r="E76" s="12"/>
      <c r="J76" s="13" t="str">
        <f>IF($A76="","",IF((I76="Picked up"),"",IF((COUNTIFS('Bay schedule'!$B$2:$B$201,B76,'Bay schedule'!$D$2:$D$201,("&lt;"&amp;E76),'Bay schedule'!$E$2:$E$201,("&gt;"&amp;D76),'Bay schedule'!$I$2:$I$201,"&lt;&gt;Picked up")&gt;1),"Overlap","")))</f>
        <v/>
      </c>
    </row>
    <row r="77" spans="1:10" x14ac:dyDescent="0.25">
      <c r="C77" s="11"/>
      <c r="D77" s="12"/>
      <c r="E77" s="12"/>
      <c r="J77" s="13" t="str">
        <f>IF($A77="","",IF((I77="Picked up"),"",IF((COUNTIFS('Bay schedule'!$B$2:$B$201,B77,'Bay schedule'!$D$2:$D$201,("&lt;"&amp;E77),'Bay schedule'!$E$2:$E$201,("&gt;"&amp;D77),'Bay schedule'!$I$2:$I$201,"&lt;&gt;Picked up")&gt;1),"Overlap","")))</f>
        <v/>
      </c>
    </row>
    <row r="78" spans="1:10" x14ac:dyDescent="0.25">
      <c r="C78" s="11"/>
      <c r="D78" s="12"/>
      <c r="E78" s="12"/>
      <c r="J78" s="13" t="str">
        <f>IF($A78="","",IF((I78="Picked up"),"",IF((COUNTIFS('Bay schedule'!$B$2:$B$201,B78,'Bay schedule'!$D$2:$D$201,("&lt;"&amp;E78),'Bay schedule'!$E$2:$E$201,("&gt;"&amp;D78),'Bay schedule'!$I$2:$I$201,"&lt;&gt;Picked up")&gt;1),"Overlap","")))</f>
        <v/>
      </c>
    </row>
    <row r="79" spans="1:10" x14ac:dyDescent="0.25">
      <c r="C79" s="11"/>
      <c r="D79" s="12"/>
      <c r="E79" s="12"/>
      <c r="J79" s="13" t="str">
        <f>IF($A79="","",IF((I79="Picked up"),"",IF((COUNTIFS('Bay schedule'!$B$2:$B$201,B79,'Bay schedule'!$D$2:$D$201,("&lt;"&amp;E79),'Bay schedule'!$E$2:$E$201,("&gt;"&amp;D79),'Bay schedule'!$I$2:$I$201,"&lt;&gt;Picked up")&gt;1),"Overlap","")))</f>
        <v/>
      </c>
    </row>
    <row r="80" spans="1:10" x14ac:dyDescent="0.25">
      <c r="C80" s="11"/>
      <c r="D80" s="12"/>
      <c r="E80" s="12"/>
      <c r="J80" s="13" t="str">
        <f>IF($A80="","",IF((I80="Picked up"),"",IF((COUNTIFS('Bay schedule'!$B$2:$B$201,B80,'Bay schedule'!$D$2:$D$201,("&lt;"&amp;E80),'Bay schedule'!$E$2:$E$201,("&gt;"&amp;D80),'Bay schedule'!$I$2:$I$201,"&lt;&gt;Picked up")&gt;1),"Overlap","")))</f>
        <v/>
      </c>
    </row>
    <row r="81" spans="1:10" x14ac:dyDescent="0.25">
      <c r="C81" s="11"/>
      <c r="D81" s="12"/>
      <c r="E81" s="12"/>
      <c r="J81" s="13" t="str">
        <f>IF($A81="","",IF((I81="Picked up"),"",IF((COUNTIFS('Bay schedule'!$B$2:$B$201,B81,'Bay schedule'!$D$2:$D$201,("&lt;"&amp;E81),'Bay schedule'!$E$2:$E$201,("&gt;"&amp;D81),'Bay schedule'!$I$2:$I$201,"&lt;&gt;Picked up")&gt;1),"Overlap","")))</f>
        <v/>
      </c>
    </row>
    <row r="82" spans="1:10" x14ac:dyDescent="0.25">
      <c r="C82" s="11"/>
      <c r="D82" s="12"/>
      <c r="E82" s="12"/>
      <c r="J82" s="13" t="str">
        <f>IF($A82="","",IF((I82="Picked up"),"",IF((COUNTIFS('Bay schedule'!$B$2:$B$201,B82,'Bay schedule'!$D$2:$D$201,("&lt;"&amp;E82),'Bay schedule'!$E$2:$E$201,("&gt;"&amp;D82),'Bay schedule'!$I$2:$I$201,"&lt;&gt;Picked up")&gt;1),"Overlap","")))</f>
        <v/>
      </c>
    </row>
    <row r="83" spans="1:10" x14ac:dyDescent="0.25">
      <c r="C83" s="11"/>
      <c r="D83" s="12"/>
      <c r="E83" s="12"/>
      <c r="J83" s="13" t="str">
        <f>IF($A83="","",IF((I83="Picked up"),"",IF((COUNTIFS('Bay schedule'!$B$2:$B$201,B83,'Bay schedule'!$D$2:$D$201,("&lt;"&amp;E83),'Bay schedule'!$E$2:$E$201,("&gt;"&amp;D83),'Bay schedule'!$I$2:$I$201,"&lt;&gt;Picked up")&gt;1),"Overlap","")))</f>
        <v/>
      </c>
    </row>
    <row r="84" spans="1:10" x14ac:dyDescent="0.25">
      <c r="C84" s="11"/>
      <c r="D84" s="12"/>
      <c r="E84" s="12"/>
      <c r="J84" s="13" t="str">
        <f>IF($A84="","",IF((I84="Picked up"),"",IF((COUNTIFS('Bay schedule'!$B$2:$B$201,B84,'Bay schedule'!$D$2:$D$201,("&lt;"&amp;E84),'Bay schedule'!$E$2:$E$201,("&gt;"&amp;D84),'Bay schedule'!$I$2:$I$201,"&lt;&gt;Picked up")&gt;1),"Overlap","")))</f>
        <v/>
      </c>
    </row>
    <row r="85" spans="1:10" x14ac:dyDescent="0.25">
      <c r="C85" s="11"/>
      <c r="D85" s="12"/>
      <c r="E85" s="12"/>
      <c r="J85" s="13" t="str">
        <f>IF($A85="","",IF((I85="Picked up"),"",IF((COUNTIFS('Bay schedule'!$B$2:$B$201,B85,'Bay schedule'!$D$2:$D$201,("&lt;"&amp;E85),'Bay schedule'!$E$2:$E$201,("&gt;"&amp;D85),'Bay schedule'!$I$2:$I$201,"&lt;&gt;Picked up")&gt;1),"Overlap","")))</f>
        <v/>
      </c>
    </row>
    <row r="86" spans="1:10" x14ac:dyDescent="0.25">
      <c r="C86" s="11"/>
      <c r="D86" s="12"/>
      <c r="E86" s="12"/>
      <c r="J86" s="13" t="str">
        <f>IF($A86="","",IF((I86="Picked up"),"",IF((COUNTIFS('Bay schedule'!$B$2:$B$201,B86,'Bay schedule'!$D$2:$D$201,("&lt;"&amp;E86),'Bay schedule'!$E$2:$E$201,("&gt;"&amp;D86),'Bay schedule'!$I$2:$I$201,"&lt;&gt;Picked up")&gt;1),"Overlap","")))</f>
        <v/>
      </c>
    </row>
    <row r="87" spans="1:10" x14ac:dyDescent="0.25">
      <c r="C87" s="11"/>
      <c r="D87" s="12"/>
      <c r="E87" s="12"/>
      <c r="J87" s="13" t="str">
        <f>IF($A87="","",IF((I87="Picked up"),"",IF((COUNTIFS('Bay schedule'!$B$2:$B$201,B87,'Bay schedule'!$D$2:$D$201,("&lt;"&amp;E87),'Bay schedule'!$E$2:$E$201,("&gt;"&amp;D87),'Bay schedule'!$I$2:$I$201,"&lt;&gt;Picked up")&gt;1),"Overlap","")))</f>
        <v/>
      </c>
    </row>
    <row r="88" spans="1:10" x14ac:dyDescent="0.25">
      <c r="C88" s="11"/>
      <c r="D88" s="12"/>
      <c r="E88" s="12"/>
      <c r="J88" s="13" t="str">
        <f>IF($A88="","",IF((I88="Picked up"),"",IF((COUNTIFS('Bay schedule'!$B$2:$B$201,B88,'Bay schedule'!$D$2:$D$201,("&lt;"&amp;E88),'Bay schedule'!$E$2:$E$201,("&gt;"&amp;D88),'Bay schedule'!$I$2:$I$201,"&lt;&gt;Picked up")&gt;1),"Overlap","")))</f>
        <v/>
      </c>
    </row>
    <row r="89" spans="1:10" x14ac:dyDescent="0.25">
      <c r="C89" s="11"/>
      <c r="D89" s="12"/>
      <c r="E89" s="12"/>
      <c r="J89" s="13" t="str">
        <f>IF($A89="","",IF((I89="Picked up"),"",IF((COUNTIFS('Bay schedule'!$B$2:$B$201,B89,'Bay schedule'!$D$2:$D$201,("&lt;"&amp;E89),'Bay schedule'!$E$2:$E$201,("&gt;"&amp;D89),'Bay schedule'!$I$2:$I$201,"&lt;&gt;Picked up")&gt;1),"Overlap","")))</f>
        <v/>
      </c>
    </row>
    <row r="90" spans="1:10" x14ac:dyDescent="0.25">
      <c r="C90" s="11"/>
      <c r="D90" s="12"/>
      <c r="E90" s="12"/>
      <c r="J90" s="13" t="str">
        <f>IF($A90="","",IF((I90="Picked up"),"",IF((COUNTIFS('Bay schedule'!$B$2:$B$201,B90,'Bay schedule'!$D$2:$D$201,("&lt;"&amp;E90),'Bay schedule'!$E$2:$E$201,("&gt;"&amp;D90),'Bay schedule'!$I$2:$I$201,"&lt;&gt;Picked up")&gt;1),"Overlap","")))</f>
        <v/>
      </c>
    </row>
    <row r="91" spans="1:10" x14ac:dyDescent="0.25">
      <c r="C91" s="11"/>
      <c r="D91" s="12"/>
      <c r="E91" s="12"/>
      <c r="J91" s="13" t="str">
        <f>IF($A91="","",IF((I91="Picked up"),"",IF((COUNTIFS('Bay schedule'!$B$2:$B$201,B91,'Bay schedule'!$D$2:$D$201,("&lt;"&amp;E91),'Bay schedule'!$E$2:$E$201,("&gt;"&amp;D91),'Bay schedule'!$I$2:$I$201,"&lt;&gt;Picked up")&gt;1),"Overlap","")))</f>
        <v/>
      </c>
    </row>
    <row r="92" spans="1:10" x14ac:dyDescent="0.25">
      <c r="C92" s="11"/>
      <c r="D92" s="12"/>
      <c r="E92" s="12"/>
      <c r="J92" s="13" t="str">
        <f>IF($A92="","",IF((I92="Picked up"),"",IF((COUNTIFS('Bay schedule'!$B$2:$B$201,B92,'Bay schedule'!$D$2:$D$201,("&lt;"&amp;E92),'Bay schedule'!$E$2:$E$201,("&gt;"&amp;D92),'Bay schedule'!$I$2:$I$201,"&lt;&gt;Picked up")&gt;1),"Overlap","")))</f>
        <v/>
      </c>
    </row>
    <row r="93" spans="1:10" x14ac:dyDescent="0.25">
      <c r="C93" s="11"/>
      <c r="D93" s="12"/>
      <c r="E93" s="12"/>
      <c r="J93" s="13" t="str">
        <f>IF($A93="","",IF((I93="Picked up"),"",IF((COUNTIFS('Bay schedule'!$B$2:$B$201,B93,'Bay schedule'!$D$2:$D$201,("&lt;"&amp;E93),'Bay schedule'!$E$2:$E$201,("&gt;"&amp;D93),'Bay schedule'!$I$2:$I$201,"&lt;&gt;Picked up")&gt;1),"Overlap","")))</f>
        <v/>
      </c>
    </row>
    <row r="94" spans="1:10" x14ac:dyDescent="0.25">
      <c r="C94" s="11"/>
      <c r="D94" s="12"/>
      <c r="E94" s="12"/>
      <c r="J94" s="13" t="str">
        <f>IF($A94="","",IF((I94="Picked up"),"",IF((COUNTIFS('Bay schedule'!$B$2:$B$201,B94,'Bay schedule'!$D$2:$D$201,("&lt;"&amp;E94),'Bay schedule'!$E$2:$E$201,("&gt;"&amp;D94),'Bay schedule'!$I$2:$I$201,"&lt;&gt;Picked up")&gt;1),"Overlap","")))</f>
        <v/>
      </c>
    </row>
    <row r="95" spans="1:10" x14ac:dyDescent="0.25">
      <c r="C95" s="11"/>
      <c r="D95" s="12"/>
      <c r="E95" s="12"/>
      <c r="J95" s="13" t="str">
        <f>IF($A95="","",IF((I95="Picked up"),"",IF((COUNTIFS('Bay schedule'!$B$2:$B$201,B95,'Bay schedule'!$D$2:$D$201,("&lt;"&amp;E95),'Bay schedule'!$E$2:$E$201,("&gt;"&amp;D95),'Bay schedule'!$I$2:$I$201,"&lt;&gt;Picked up")&gt;1),"Overlap","")))</f>
        <v/>
      </c>
    </row>
    <row r="96" spans="1:10" x14ac:dyDescent="0.25">
      <c r="C96" s="11"/>
      <c r="D96" s="12"/>
      <c r="E96" s="12"/>
      <c r="J96" s="13" t="str">
        <f>IF($A96="","",IF((I96="Picked up"),"",IF((COUNTIFS('Bay schedule'!$B$2:$B$201,B96,'Bay schedule'!$D$2:$D$201,("&lt;"&amp;E96),'Bay schedule'!$E$2:$E$201,("&gt;"&amp;D96),'Bay schedule'!$I$2:$I$201,"&lt;&gt;Picked up")&gt;1),"Overlap","")))</f>
        <v/>
      </c>
    </row>
    <row r="97" spans="1:10" x14ac:dyDescent="0.25">
      <c r="C97" s="11"/>
      <c r="D97" s="12"/>
      <c r="E97" s="12"/>
      <c r="J97" s="13" t="str">
        <f>IF($A97="","",IF((I97="Picked up"),"",IF((COUNTIFS('Bay schedule'!$B$2:$B$201,B97,'Bay schedule'!$D$2:$D$201,("&lt;"&amp;E97),'Bay schedule'!$E$2:$E$201,("&gt;"&amp;D97),'Bay schedule'!$I$2:$I$201,"&lt;&gt;Picked up")&gt;1),"Overlap","")))</f>
        <v/>
      </c>
    </row>
    <row r="98" spans="1:10" x14ac:dyDescent="0.25">
      <c r="C98" s="11"/>
      <c r="D98" s="12"/>
      <c r="E98" s="12"/>
      <c r="J98" s="13" t="str">
        <f>IF($A98="","",IF((I98="Picked up"),"",IF((COUNTIFS('Bay schedule'!$B$2:$B$201,B98,'Bay schedule'!$D$2:$D$201,("&lt;"&amp;E98),'Bay schedule'!$E$2:$E$201,("&gt;"&amp;D98),'Bay schedule'!$I$2:$I$201,"&lt;&gt;Picked up")&gt;1),"Overlap","")))</f>
        <v/>
      </c>
    </row>
    <row r="99" spans="1:10" x14ac:dyDescent="0.25">
      <c r="C99" s="11"/>
      <c r="D99" s="12"/>
      <c r="E99" s="12"/>
      <c r="J99" s="13" t="str">
        <f>IF($A99="","",IF((I99="Picked up"),"",IF((COUNTIFS('Bay schedule'!$B$2:$B$201,B99,'Bay schedule'!$D$2:$D$201,("&lt;"&amp;E99),'Bay schedule'!$E$2:$E$201,("&gt;"&amp;D99),'Bay schedule'!$I$2:$I$201,"&lt;&gt;Picked up")&gt;1),"Overlap","")))</f>
        <v/>
      </c>
    </row>
    <row r="100" spans="1:10" x14ac:dyDescent="0.25">
      <c r="C100" s="11"/>
      <c r="D100" s="12"/>
      <c r="E100" s="12"/>
      <c r="J100" s="13" t="str">
        <f>IF($A100="","",IF((I100="Picked up"),"",IF((COUNTIFS('Bay schedule'!$B$2:$B$201,B100,'Bay schedule'!$D$2:$D$201,("&lt;"&amp;E100),'Bay schedule'!$E$2:$E$201,("&gt;"&amp;D100),'Bay schedule'!$I$2:$I$201,"&lt;&gt;Picked up")&gt;1),"Overlap","")))</f>
        <v/>
      </c>
    </row>
    <row r="101" spans="1:10" x14ac:dyDescent="0.25">
      <c r="C101" s="11"/>
      <c r="D101" s="12"/>
      <c r="E101" s="12"/>
      <c r="J101" s="13" t="str">
        <f>IF($A101="","",IF((I101="Picked up"),"",IF((COUNTIFS('Bay schedule'!$B$2:$B$201,B101,'Bay schedule'!$D$2:$D$201,("&lt;"&amp;E101),'Bay schedule'!$E$2:$E$201,("&gt;"&amp;D101),'Bay schedule'!$I$2:$I$201,"&lt;&gt;Picked up")&gt;1),"Overlap","")))</f>
        <v/>
      </c>
    </row>
    <row r="102" spans="1:10" x14ac:dyDescent="0.25">
      <c r="C102" s="11"/>
      <c r="D102" s="12"/>
      <c r="E102" s="12"/>
      <c r="J102" s="13" t="str">
        <f>IF($A102="","",IF((I102="Picked up"),"",IF((COUNTIFS('Bay schedule'!$B$2:$B$201,B102,'Bay schedule'!$D$2:$D$201,("&lt;"&amp;E102),'Bay schedule'!$E$2:$E$201,("&gt;"&amp;D102),'Bay schedule'!$I$2:$I$201,"&lt;&gt;Picked up")&gt;1),"Overlap","")))</f>
        <v/>
      </c>
    </row>
    <row r="103" spans="1:10" x14ac:dyDescent="0.25">
      <c r="C103" s="11"/>
      <c r="D103" s="12"/>
      <c r="E103" s="12"/>
      <c r="J103" s="13" t="str">
        <f>IF($A103="","",IF((I103="Picked up"),"",IF((COUNTIFS('Bay schedule'!$B$2:$B$201,B103,'Bay schedule'!$D$2:$D$201,("&lt;"&amp;E103),'Bay schedule'!$E$2:$E$201,("&gt;"&amp;D103),'Bay schedule'!$I$2:$I$201,"&lt;&gt;Picked up")&gt;1),"Overlap","")))</f>
        <v/>
      </c>
    </row>
    <row r="104" spans="1:10" x14ac:dyDescent="0.25">
      <c r="C104" s="11"/>
      <c r="D104" s="12"/>
      <c r="E104" s="12"/>
      <c r="J104" s="13" t="str">
        <f>IF($A104="","",IF((I104="Picked up"),"",IF((COUNTIFS('Bay schedule'!$B$2:$B$201,B104,'Bay schedule'!$D$2:$D$201,("&lt;"&amp;E104),'Bay schedule'!$E$2:$E$201,("&gt;"&amp;D104),'Bay schedule'!$I$2:$I$201,"&lt;&gt;Picked up")&gt;1),"Overlap","")))</f>
        <v/>
      </c>
    </row>
    <row r="105" spans="1:10" x14ac:dyDescent="0.25">
      <c r="C105" s="11"/>
      <c r="D105" s="12"/>
      <c r="E105" s="12"/>
      <c r="J105" s="13" t="str">
        <f>IF($A105="","",IF((I105="Picked up"),"",IF((COUNTIFS('Bay schedule'!$B$2:$B$201,B105,'Bay schedule'!$D$2:$D$201,("&lt;"&amp;E105),'Bay schedule'!$E$2:$E$201,("&gt;"&amp;D105),'Bay schedule'!$I$2:$I$201,"&lt;&gt;Picked up")&gt;1),"Overlap","")))</f>
        <v/>
      </c>
    </row>
    <row r="106" spans="1:10" x14ac:dyDescent="0.25">
      <c r="C106" s="11"/>
      <c r="D106" s="12"/>
      <c r="E106" s="12"/>
      <c r="J106" s="13" t="str">
        <f>IF($A106="","",IF((I106="Picked up"),"",IF((COUNTIFS('Bay schedule'!$B$2:$B$201,B106,'Bay schedule'!$D$2:$D$201,("&lt;"&amp;E106),'Bay schedule'!$E$2:$E$201,("&gt;"&amp;D106),'Bay schedule'!$I$2:$I$201,"&lt;&gt;Picked up")&gt;1),"Overlap","")))</f>
        <v/>
      </c>
    </row>
    <row r="107" spans="1:10" x14ac:dyDescent="0.25">
      <c r="C107" s="11"/>
      <c r="D107" s="12"/>
      <c r="E107" s="12"/>
      <c r="J107" s="13" t="str">
        <f>IF($A107="","",IF((I107="Picked up"),"",IF((COUNTIFS('Bay schedule'!$B$2:$B$201,B107,'Bay schedule'!$D$2:$D$201,("&lt;"&amp;E107),'Bay schedule'!$E$2:$E$201,("&gt;"&amp;D107),'Bay schedule'!$I$2:$I$201,"&lt;&gt;Picked up")&gt;1),"Overlap","")))</f>
        <v/>
      </c>
    </row>
    <row r="108" spans="1:10" x14ac:dyDescent="0.25">
      <c r="C108" s="11"/>
      <c r="D108" s="12"/>
      <c r="E108" s="12"/>
      <c r="J108" s="13" t="str">
        <f>IF($A108="","",IF((I108="Picked up"),"",IF((COUNTIFS('Bay schedule'!$B$2:$B$201,B108,'Bay schedule'!$D$2:$D$201,("&lt;"&amp;E108),'Bay schedule'!$E$2:$E$201,("&gt;"&amp;D108),'Bay schedule'!$I$2:$I$201,"&lt;&gt;Picked up")&gt;1),"Overlap","")))</f>
        <v/>
      </c>
    </row>
    <row r="109" spans="1:10" x14ac:dyDescent="0.25">
      <c r="C109" s="11"/>
      <c r="D109" s="12"/>
      <c r="E109" s="12"/>
      <c r="J109" s="13" t="str">
        <f>IF($A109="","",IF((I109="Picked up"),"",IF((COUNTIFS('Bay schedule'!$B$2:$B$201,B109,'Bay schedule'!$D$2:$D$201,("&lt;"&amp;E109),'Bay schedule'!$E$2:$E$201,("&gt;"&amp;D109),'Bay schedule'!$I$2:$I$201,"&lt;&gt;Picked up")&gt;1),"Overlap","")))</f>
        <v/>
      </c>
    </row>
    <row r="110" spans="1:10" x14ac:dyDescent="0.25">
      <c r="C110" s="11"/>
      <c r="D110" s="12"/>
      <c r="E110" s="12"/>
      <c r="J110" s="13" t="str">
        <f>IF($A110="","",IF((I110="Picked up"),"",IF((COUNTIFS('Bay schedule'!$B$2:$B$201,B110,'Bay schedule'!$D$2:$D$201,("&lt;"&amp;E110),'Bay schedule'!$E$2:$E$201,("&gt;"&amp;D110),'Bay schedule'!$I$2:$I$201,"&lt;&gt;Picked up")&gt;1),"Overlap","")))</f>
        <v/>
      </c>
    </row>
    <row r="111" spans="1:10" x14ac:dyDescent="0.25">
      <c r="C111" s="11"/>
      <c r="D111" s="12"/>
      <c r="E111" s="12"/>
      <c r="J111" s="13" t="str">
        <f>IF($A111="","",IF((I111="Picked up"),"",IF((COUNTIFS('Bay schedule'!$B$2:$B$201,B111,'Bay schedule'!$D$2:$D$201,("&lt;"&amp;E111),'Bay schedule'!$E$2:$E$201,("&gt;"&amp;D111),'Bay schedule'!$I$2:$I$201,"&lt;&gt;Picked up")&gt;1),"Overlap","")))</f>
        <v/>
      </c>
    </row>
    <row r="112" spans="1:10" x14ac:dyDescent="0.25">
      <c r="C112" s="11"/>
      <c r="D112" s="12"/>
      <c r="E112" s="12"/>
      <c r="J112" s="13" t="str">
        <f>IF($A112="","",IF((I112="Picked up"),"",IF((COUNTIFS('Bay schedule'!$B$2:$B$201,B112,'Bay schedule'!$D$2:$D$201,("&lt;"&amp;E112),'Bay schedule'!$E$2:$E$201,("&gt;"&amp;D112),'Bay schedule'!$I$2:$I$201,"&lt;&gt;Picked up")&gt;1),"Overlap","")))</f>
        <v/>
      </c>
    </row>
    <row r="113" spans="1:10" x14ac:dyDescent="0.25">
      <c r="C113" s="11"/>
      <c r="D113" s="12"/>
      <c r="E113" s="12"/>
      <c r="J113" s="13" t="str">
        <f>IF($A113="","",IF((I113="Picked up"),"",IF((COUNTIFS('Bay schedule'!$B$2:$B$201,B113,'Bay schedule'!$D$2:$D$201,("&lt;"&amp;E113),'Bay schedule'!$E$2:$E$201,("&gt;"&amp;D113),'Bay schedule'!$I$2:$I$201,"&lt;&gt;Picked up")&gt;1),"Overlap","")))</f>
        <v/>
      </c>
    </row>
    <row r="114" spans="1:10" x14ac:dyDescent="0.25">
      <c r="C114" s="11"/>
      <c r="D114" s="12"/>
      <c r="E114" s="12"/>
      <c r="J114" s="13" t="str">
        <f>IF($A114="","",IF((I114="Picked up"),"",IF((COUNTIFS('Bay schedule'!$B$2:$B$201,B114,'Bay schedule'!$D$2:$D$201,("&lt;"&amp;E114),'Bay schedule'!$E$2:$E$201,("&gt;"&amp;D114),'Bay schedule'!$I$2:$I$201,"&lt;&gt;Picked up")&gt;1),"Overlap","")))</f>
        <v/>
      </c>
    </row>
    <row r="115" spans="1:10" x14ac:dyDescent="0.25">
      <c r="C115" s="11"/>
      <c r="D115" s="12"/>
      <c r="E115" s="12"/>
      <c r="J115" s="13" t="str">
        <f>IF($A115="","",IF((I115="Picked up"),"",IF((COUNTIFS('Bay schedule'!$B$2:$B$201,B115,'Bay schedule'!$D$2:$D$201,("&lt;"&amp;E115),'Bay schedule'!$E$2:$E$201,("&gt;"&amp;D115),'Bay schedule'!$I$2:$I$201,"&lt;&gt;Picked up")&gt;1),"Overlap","")))</f>
        <v/>
      </c>
    </row>
    <row r="116" spans="1:10" x14ac:dyDescent="0.25">
      <c r="C116" s="11"/>
      <c r="D116" s="12"/>
      <c r="E116" s="12"/>
      <c r="J116" s="13" t="str">
        <f>IF($A116="","",IF((I116="Picked up"),"",IF((COUNTIFS('Bay schedule'!$B$2:$B$201,B116,'Bay schedule'!$D$2:$D$201,("&lt;"&amp;E116),'Bay schedule'!$E$2:$E$201,("&gt;"&amp;D116),'Bay schedule'!$I$2:$I$201,"&lt;&gt;Picked up")&gt;1),"Overlap","")))</f>
        <v/>
      </c>
    </row>
    <row r="117" spans="1:10" x14ac:dyDescent="0.25">
      <c r="C117" s="11"/>
      <c r="D117" s="12"/>
      <c r="E117" s="12"/>
      <c r="J117" s="13" t="str">
        <f>IF($A117="","",IF((I117="Picked up"),"",IF((COUNTIFS('Bay schedule'!$B$2:$B$201,B117,'Bay schedule'!$D$2:$D$201,("&lt;"&amp;E117),'Bay schedule'!$E$2:$E$201,("&gt;"&amp;D117),'Bay schedule'!$I$2:$I$201,"&lt;&gt;Picked up")&gt;1),"Overlap","")))</f>
        <v/>
      </c>
    </row>
    <row r="118" spans="1:10" x14ac:dyDescent="0.25">
      <c r="C118" s="11"/>
      <c r="D118" s="12"/>
      <c r="E118" s="12"/>
      <c r="J118" s="13" t="str">
        <f>IF($A118="","",IF((I118="Picked up"),"",IF((COUNTIFS('Bay schedule'!$B$2:$B$201,B118,'Bay schedule'!$D$2:$D$201,("&lt;"&amp;E118),'Bay schedule'!$E$2:$E$201,("&gt;"&amp;D118),'Bay schedule'!$I$2:$I$201,"&lt;&gt;Picked up")&gt;1),"Overlap","")))</f>
        <v/>
      </c>
    </row>
    <row r="119" spans="1:10" x14ac:dyDescent="0.25">
      <c r="C119" s="11"/>
      <c r="D119" s="12"/>
      <c r="E119" s="12"/>
      <c r="J119" s="13" t="str">
        <f>IF($A119="","",IF((I119="Picked up"),"",IF((COUNTIFS('Bay schedule'!$B$2:$B$201,B119,'Bay schedule'!$D$2:$D$201,("&lt;"&amp;E119),'Bay schedule'!$E$2:$E$201,("&gt;"&amp;D119),'Bay schedule'!$I$2:$I$201,"&lt;&gt;Picked up")&gt;1),"Overlap","")))</f>
        <v/>
      </c>
    </row>
    <row r="120" spans="1:10" x14ac:dyDescent="0.25">
      <c r="C120" s="11"/>
      <c r="D120" s="12"/>
      <c r="E120" s="12"/>
      <c r="J120" s="13" t="str">
        <f>IF($A120="","",IF((I120="Picked up"),"",IF((COUNTIFS('Bay schedule'!$B$2:$B$201,B120,'Bay schedule'!$D$2:$D$201,("&lt;"&amp;E120),'Bay schedule'!$E$2:$E$201,("&gt;"&amp;D120),'Bay schedule'!$I$2:$I$201,"&lt;&gt;Picked up")&gt;1),"Overlap","")))</f>
        <v/>
      </c>
    </row>
    <row r="121" spans="1:10" x14ac:dyDescent="0.25">
      <c r="C121" s="11"/>
      <c r="D121" s="12"/>
      <c r="E121" s="12"/>
      <c r="J121" s="13" t="str">
        <f>IF($A121="","",IF((I121="Picked up"),"",IF((COUNTIFS('Bay schedule'!$B$2:$B$201,B121,'Bay schedule'!$D$2:$D$201,("&lt;"&amp;E121),'Bay schedule'!$E$2:$E$201,("&gt;"&amp;D121),'Bay schedule'!$I$2:$I$201,"&lt;&gt;Picked up")&gt;1),"Overlap","")))</f>
        <v/>
      </c>
    </row>
    <row r="122" spans="1:10" x14ac:dyDescent="0.25">
      <c r="C122" s="11"/>
      <c r="D122" s="12"/>
      <c r="E122" s="12"/>
      <c r="J122" s="13" t="str">
        <f>IF($A122="","",IF((I122="Picked up"),"",IF((COUNTIFS('Bay schedule'!$B$2:$B$201,B122,'Bay schedule'!$D$2:$D$201,("&lt;"&amp;E122),'Bay schedule'!$E$2:$E$201,("&gt;"&amp;D122),'Bay schedule'!$I$2:$I$201,"&lt;&gt;Picked up")&gt;1),"Overlap","")))</f>
        <v/>
      </c>
    </row>
    <row r="123" spans="1:10" x14ac:dyDescent="0.25">
      <c r="C123" s="11"/>
      <c r="D123" s="12"/>
      <c r="E123" s="12"/>
      <c r="J123" s="13" t="str">
        <f>IF($A123="","",IF((I123="Picked up"),"",IF((COUNTIFS('Bay schedule'!$B$2:$B$201,B123,'Bay schedule'!$D$2:$D$201,("&lt;"&amp;E123),'Bay schedule'!$E$2:$E$201,("&gt;"&amp;D123),'Bay schedule'!$I$2:$I$201,"&lt;&gt;Picked up")&gt;1),"Overlap","")))</f>
        <v/>
      </c>
    </row>
    <row r="124" spans="1:10" x14ac:dyDescent="0.25">
      <c r="C124" s="11"/>
      <c r="D124" s="12"/>
      <c r="E124" s="12"/>
      <c r="J124" s="13" t="str">
        <f>IF($A124="","",IF((I124="Picked up"),"",IF((COUNTIFS('Bay schedule'!$B$2:$B$201,B124,'Bay schedule'!$D$2:$D$201,("&lt;"&amp;E124),'Bay schedule'!$E$2:$E$201,("&gt;"&amp;D124),'Bay schedule'!$I$2:$I$201,"&lt;&gt;Picked up")&gt;1),"Overlap","")))</f>
        <v/>
      </c>
    </row>
    <row r="125" spans="1:10" x14ac:dyDescent="0.25">
      <c r="C125" s="11"/>
      <c r="D125" s="12"/>
      <c r="E125" s="12"/>
      <c r="J125" s="13" t="str">
        <f>IF($A125="","",IF((I125="Picked up"),"",IF((COUNTIFS('Bay schedule'!$B$2:$B$201,B125,'Bay schedule'!$D$2:$D$201,("&lt;"&amp;E125),'Bay schedule'!$E$2:$E$201,("&gt;"&amp;D125),'Bay schedule'!$I$2:$I$201,"&lt;&gt;Picked up")&gt;1),"Overlap","")))</f>
        <v/>
      </c>
    </row>
    <row r="126" spans="1:10" x14ac:dyDescent="0.25">
      <c r="C126" s="11"/>
      <c r="D126" s="12"/>
      <c r="E126" s="12"/>
      <c r="J126" s="13" t="str">
        <f>IF($A126="","",IF((I126="Picked up"),"",IF((COUNTIFS('Bay schedule'!$B$2:$B$201,B126,'Bay schedule'!$D$2:$D$201,("&lt;"&amp;E126),'Bay schedule'!$E$2:$E$201,("&gt;"&amp;D126),'Bay schedule'!$I$2:$I$201,"&lt;&gt;Picked up")&gt;1),"Overlap","")))</f>
        <v/>
      </c>
    </row>
    <row r="127" spans="1:10" x14ac:dyDescent="0.25">
      <c r="C127" s="11"/>
      <c r="D127" s="12"/>
      <c r="E127" s="12"/>
      <c r="J127" s="13" t="str">
        <f>IF($A127="","",IF((I127="Picked up"),"",IF((COUNTIFS('Bay schedule'!$B$2:$B$201,B127,'Bay schedule'!$D$2:$D$201,("&lt;"&amp;E127),'Bay schedule'!$E$2:$E$201,("&gt;"&amp;D127),'Bay schedule'!$I$2:$I$201,"&lt;&gt;Picked up")&gt;1),"Overlap","")))</f>
        <v/>
      </c>
    </row>
    <row r="128" spans="1:10" x14ac:dyDescent="0.25">
      <c r="C128" s="11"/>
      <c r="D128" s="12"/>
      <c r="E128" s="12"/>
      <c r="J128" s="13" t="str">
        <f>IF($A128="","",IF((I128="Picked up"),"",IF((COUNTIFS('Bay schedule'!$B$2:$B$201,B128,'Bay schedule'!$D$2:$D$201,("&lt;"&amp;E128),'Bay schedule'!$E$2:$E$201,("&gt;"&amp;D128),'Bay schedule'!$I$2:$I$201,"&lt;&gt;Picked up")&gt;1),"Overlap","")))</f>
        <v/>
      </c>
    </row>
    <row r="129" spans="1:10" x14ac:dyDescent="0.25">
      <c r="C129" s="11"/>
      <c r="D129" s="12"/>
      <c r="E129" s="12"/>
      <c r="J129" s="13" t="str">
        <f>IF($A129="","",IF((I129="Picked up"),"",IF((COUNTIFS('Bay schedule'!$B$2:$B$201,B129,'Bay schedule'!$D$2:$D$201,("&lt;"&amp;E129),'Bay schedule'!$E$2:$E$201,("&gt;"&amp;D129),'Bay schedule'!$I$2:$I$201,"&lt;&gt;Picked up")&gt;1),"Overlap","")))</f>
        <v/>
      </c>
    </row>
    <row r="130" spans="1:10" x14ac:dyDescent="0.25">
      <c r="C130" s="11"/>
      <c r="D130" s="12"/>
      <c r="E130" s="12"/>
      <c r="J130" s="13" t="str">
        <f>IF($A130="","",IF((I130="Picked up"),"",IF((COUNTIFS('Bay schedule'!$B$2:$B$201,B130,'Bay schedule'!$D$2:$D$201,("&lt;"&amp;E130),'Bay schedule'!$E$2:$E$201,("&gt;"&amp;D130),'Bay schedule'!$I$2:$I$201,"&lt;&gt;Picked up")&gt;1),"Overlap","")))</f>
        <v/>
      </c>
    </row>
    <row r="131" spans="1:10" x14ac:dyDescent="0.25">
      <c r="C131" s="11"/>
      <c r="D131" s="12"/>
      <c r="E131" s="12"/>
      <c r="J131" s="13" t="str">
        <f>IF($A131="","",IF((I131="Picked up"),"",IF((COUNTIFS('Bay schedule'!$B$2:$B$201,B131,'Bay schedule'!$D$2:$D$201,("&lt;"&amp;E131),'Bay schedule'!$E$2:$E$201,("&gt;"&amp;D131),'Bay schedule'!$I$2:$I$201,"&lt;&gt;Picked up")&gt;1),"Overlap","")))</f>
        <v/>
      </c>
    </row>
    <row r="132" spans="1:10" x14ac:dyDescent="0.25">
      <c r="C132" s="11"/>
      <c r="D132" s="12"/>
      <c r="E132" s="12"/>
      <c r="J132" s="13" t="str">
        <f>IF($A132="","",IF((I132="Picked up"),"",IF((COUNTIFS('Bay schedule'!$B$2:$B$201,B132,'Bay schedule'!$D$2:$D$201,("&lt;"&amp;E132),'Bay schedule'!$E$2:$E$201,("&gt;"&amp;D132),'Bay schedule'!$I$2:$I$201,"&lt;&gt;Picked up")&gt;1),"Overlap","")))</f>
        <v/>
      </c>
    </row>
    <row r="133" spans="1:10" x14ac:dyDescent="0.25">
      <c r="C133" s="11"/>
      <c r="D133" s="12"/>
      <c r="E133" s="12"/>
      <c r="J133" s="13" t="str">
        <f>IF($A133="","",IF((I133="Picked up"),"",IF((COUNTIFS('Bay schedule'!$B$2:$B$201,B133,'Bay schedule'!$D$2:$D$201,("&lt;"&amp;E133),'Bay schedule'!$E$2:$E$201,("&gt;"&amp;D133),'Bay schedule'!$I$2:$I$201,"&lt;&gt;Picked up")&gt;1),"Overlap","")))</f>
        <v/>
      </c>
    </row>
    <row r="134" spans="1:10" x14ac:dyDescent="0.25">
      <c r="C134" s="11"/>
      <c r="D134" s="12"/>
      <c r="E134" s="12"/>
      <c r="J134" s="13" t="str">
        <f>IF($A134="","",IF((I134="Picked up"),"",IF((COUNTIFS('Bay schedule'!$B$2:$B$201,B134,'Bay schedule'!$D$2:$D$201,("&lt;"&amp;E134),'Bay schedule'!$E$2:$E$201,("&gt;"&amp;D134),'Bay schedule'!$I$2:$I$201,"&lt;&gt;Picked up")&gt;1),"Overlap","")))</f>
        <v/>
      </c>
    </row>
    <row r="135" spans="1:10" x14ac:dyDescent="0.25">
      <c r="C135" s="11"/>
      <c r="D135" s="12"/>
      <c r="E135" s="12"/>
      <c r="J135" s="13" t="str">
        <f>IF($A135="","",IF((I135="Picked up"),"",IF((COUNTIFS('Bay schedule'!$B$2:$B$201,B135,'Bay schedule'!$D$2:$D$201,("&lt;"&amp;E135),'Bay schedule'!$E$2:$E$201,("&gt;"&amp;D135),'Bay schedule'!$I$2:$I$201,"&lt;&gt;Picked up")&gt;1),"Overlap","")))</f>
        <v/>
      </c>
    </row>
    <row r="136" spans="1:10" x14ac:dyDescent="0.25">
      <c r="C136" s="11"/>
      <c r="D136" s="12"/>
      <c r="E136" s="12"/>
      <c r="J136" s="13" t="str">
        <f>IF($A136="","",IF((I136="Picked up"),"",IF((COUNTIFS('Bay schedule'!$B$2:$B$201,B136,'Bay schedule'!$D$2:$D$201,("&lt;"&amp;E136),'Bay schedule'!$E$2:$E$201,("&gt;"&amp;D136),'Bay schedule'!$I$2:$I$201,"&lt;&gt;Picked up")&gt;1),"Overlap","")))</f>
        <v/>
      </c>
    </row>
    <row r="137" spans="1:10" x14ac:dyDescent="0.25">
      <c r="C137" s="11"/>
      <c r="D137" s="12"/>
      <c r="E137" s="12"/>
      <c r="J137" s="13" t="str">
        <f>IF($A137="","",IF((I137="Picked up"),"",IF((COUNTIFS('Bay schedule'!$B$2:$B$201,B137,'Bay schedule'!$D$2:$D$201,("&lt;"&amp;E137),'Bay schedule'!$E$2:$E$201,("&gt;"&amp;D137),'Bay schedule'!$I$2:$I$201,"&lt;&gt;Picked up")&gt;1),"Overlap","")))</f>
        <v/>
      </c>
    </row>
    <row r="138" spans="1:10" x14ac:dyDescent="0.25">
      <c r="C138" s="11"/>
      <c r="D138" s="12"/>
      <c r="E138" s="12"/>
      <c r="J138" s="13" t="str">
        <f>IF($A138="","",IF((I138="Picked up"),"",IF((COUNTIFS('Bay schedule'!$B$2:$B$201,B138,'Bay schedule'!$D$2:$D$201,("&lt;"&amp;E138),'Bay schedule'!$E$2:$E$201,("&gt;"&amp;D138),'Bay schedule'!$I$2:$I$201,"&lt;&gt;Picked up")&gt;1),"Overlap","")))</f>
        <v/>
      </c>
    </row>
    <row r="139" spans="1:10" x14ac:dyDescent="0.25">
      <c r="C139" s="11"/>
      <c r="D139" s="12"/>
      <c r="E139" s="12"/>
      <c r="J139" s="13" t="str">
        <f>IF($A139="","",IF((I139="Picked up"),"",IF((COUNTIFS('Bay schedule'!$B$2:$B$201,B139,'Bay schedule'!$D$2:$D$201,("&lt;"&amp;E139),'Bay schedule'!$E$2:$E$201,("&gt;"&amp;D139),'Bay schedule'!$I$2:$I$201,"&lt;&gt;Picked up")&gt;1),"Overlap","")))</f>
        <v/>
      </c>
    </row>
    <row r="140" spans="1:10" x14ac:dyDescent="0.25">
      <c r="C140" s="11"/>
      <c r="D140" s="12"/>
      <c r="E140" s="12"/>
      <c r="J140" s="13" t="str">
        <f>IF($A140="","",IF((I140="Picked up"),"",IF((COUNTIFS('Bay schedule'!$B$2:$B$201,B140,'Bay schedule'!$D$2:$D$201,("&lt;"&amp;E140),'Bay schedule'!$E$2:$E$201,("&gt;"&amp;D140),'Bay schedule'!$I$2:$I$201,"&lt;&gt;Picked up")&gt;1),"Overlap","")))</f>
        <v/>
      </c>
    </row>
    <row r="141" spans="1:10" x14ac:dyDescent="0.25">
      <c r="C141" s="11"/>
      <c r="D141" s="12"/>
      <c r="E141" s="12"/>
      <c r="J141" s="13" t="str">
        <f>IF($A141="","",IF((I141="Picked up"),"",IF((COUNTIFS('Bay schedule'!$B$2:$B$201,B141,'Bay schedule'!$D$2:$D$201,("&lt;"&amp;E141),'Bay schedule'!$E$2:$E$201,("&gt;"&amp;D141),'Bay schedule'!$I$2:$I$201,"&lt;&gt;Picked up")&gt;1),"Overlap","")))</f>
        <v/>
      </c>
    </row>
    <row r="142" spans="1:10" x14ac:dyDescent="0.25">
      <c r="C142" s="11"/>
      <c r="D142" s="12"/>
      <c r="E142" s="12"/>
      <c r="J142" s="13" t="str">
        <f>IF($A142="","",IF((I142="Picked up"),"",IF((COUNTIFS('Bay schedule'!$B$2:$B$201,B142,'Bay schedule'!$D$2:$D$201,("&lt;"&amp;E142),'Bay schedule'!$E$2:$E$201,("&gt;"&amp;D142),'Bay schedule'!$I$2:$I$201,"&lt;&gt;Picked up")&gt;1),"Overlap","")))</f>
        <v/>
      </c>
    </row>
    <row r="143" spans="1:10" x14ac:dyDescent="0.25">
      <c r="C143" s="11"/>
      <c r="D143" s="12"/>
      <c r="E143" s="12"/>
      <c r="J143" s="13" t="str">
        <f>IF($A143="","",IF((I143="Picked up"),"",IF((COUNTIFS('Bay schedule'!$B$2:$B$201,B143,'Bay schedule'!$D$2:$D$201,("&lt;"&amp;E143),'Bay schedule'!$E$2:$E$201,("&gt;"&amp;D143),'Bay schedule'!$I$2:$I$201,"&lt;&gt;Picked up")&gt;1),"Overlap","")))</f>
        <v/>
      </c>
    </row>
    <row r="144" spans="1:10" x14ac:dyDescent="0.25">
      <c r="C144" s="11"/>
      <c r="D144" s="12"/>
      <c r="E144" s="12"/>
      <c r="J144" s="13" t="str">
        <f>IF($A144="","",IF((I144="Picked up"),"",IF((COUNTIFS('Bay schedule'!$B$2:$B$201,B144,'Bay schedule'!$D$2:$D$201,("&lt;"&amp;E144),'Bay schedule'!$E$2:$E$201,("&gt;"&amp;D144),'Bay schedule'!$I$2:$I$201,"&lt;&gt;Picked up")&gt;1),"Overlap","")))</f>
        <v/>
      </c>
    </row>
    <row r="145" spans="1:10" x14ac:dyDescent="0.25">
      <c r="C145" s="11"/>
      <c r="D145" s="12"/>
      <c r="E145" s="12"/>
      <c r="J145" s="13" t="str">
        <f>IF($A145="","",IF((I145="Picked up"),"",IF((COUNTIFS('Bay schedule'!$B$2:$B$201,B145,'Bay schedule'!$D$2:$D$201,("&lt;"&amp;E145),'Bay schedule'!$E$2:$E$201,("&gt;"&amp;D145),'Bay schedule'!$I$2:$I$201,"&lt;&gt;Picked up")&gt;1),"Overlap","")))</f>
        <v/>
      </c>
    </row>
    <row r="146" spans="1:10" x14ac:dyDescent="0.25">
      <c r="C146" s="11"/>
      <c r="D146" s="12"/>
      <c r="E146" s="12"/>
      <c r="J146" s="13" t="str">
        <f>IF($A146="","",IF((I146="Picked up"),"",IF((COUNTIFS('Bay schedule'!$B$2:$B$201,B146,'Bay schedule'!$D$2:$D$201,("&lt;"&amp;E146),'Bay schedule'!$E$2:$E$201,("&gt;"&amp;D146),'Bay schedule'!$I$2:$I$201,"&lt;&gt;Picked up")&gt;1),"Overlap","")))</f>
        <v/>
      </c>
    </row>
    <row r="147" spans="1:10" x14ac:dyDescent="0.25">
      <c r="C147" s="11"/>
      <c r="D147" s="12"/>
      <c r="E147" s="12"/>
      <c r="J147" s="13" t="str">
        <f>IF($A147="","",IF((I147="Picked up"),"",IF((COUNTIFS('Bay schedule'!$B$2:$B$201,B147,'Bay schedule'!$D$2:$D$201,("&lt;"&amp;E147),'Bay schedule'!$E$2:$E$201,("&gt;"&amp;D147),'Bay schedule'!$I$2:$I$201,"&lt;&gt;Picked up")&gt;1),"Overlap","")))</f>
        <v/>
      </c>
    </row>
    <row r="148" spans="1:10" x14ac:dyDescent="0.25">
      <c r="C148" s="11"/>
      <c r="D148" s="12"/>
      <c r="E148" s="12"/>
      <c r="J148" s="13" t="str">
        <f>IF($A148="","",IF((I148="Picked up"),"",IF((COUNTIFS('Bay schedule'!$B$2:$B$201,B148,'Bay schedule'!$D$2:$D$201,("&lt;"&amp;E148),'Bay schedule'!$E$2:$E$201,("&gt;"&amp;D148),'Bay schedule'!$I$2:$I$201,"&lt;&gt;Picked up")&gt;1),"Overlap","")))</f>
        <v/>
      </c>
    </row>
    <row r="149" spans="1:10" x14ac:dyDescent="0.25">
      <c r="C149" s="11"/>
      <c r="D149" s="12"/>
      <c r="E149" s="12"/>
      <c r="J149" s="13" t="str">
        <f>IF($A149="","",IF((I149="Picked up"),"",IF((COUNTIFS('Bay schedule'!$B$2:$B$201,B149,'Bay schedule'!$D$2:$D$201,("&lt;"&amp;E149),'Bay schedule'!$E$2:$E$201,("&gt;"&amp;D149),'Bay schedule'!$I$2:$I$201,"&lt;&gt;Picked up")&gt;1),"Overlap","")))</f>
        <v/>
      </c>
    </row>
    <row r="150" spans="1:10" x14ac:dyDescent="0.25">
      <c r="C150" s="11"/>
      <c r="D150" s="12"/>
      <c r="E150" s="12"/>
      <c r="J150" s="13" t="str">
        <f>IF($A150="","",IF((I150="Picked up"),"",IF((COUNTIFS('Bay schedule'!$B$2:$B$201,B150,'Bay schedule'!$D$2:$D$201,("&lt;"&amp;E150),'Bay schedule'!$E$2:$E$201,("&gt;"&amp;D150),'Bay schedule'!$I$2:$I$201,"&lt;&gt;Picked up")&gt;1),"Overlap","")))</f>
        <v/>
      </c>
    </row>
    <row r="151" spans="1:10" x14ac:dyDescent="0.25">
      <c r="C151" s="11"/>
      <c r="D151" s="12"/>
      <c r="E151" s="12"/>
      <c r="J151" s="13" t="str">
        <f>IF($A151="","",IF((I151="Picked up"),"",IF((COUNTIFS('Bay schedule'!$B$2:$B$201,B151,'Bay schedule'!$D$2:$D$201,("&lt;"&amp;E151),'Bay schedule'!$E$2:$E$201,("&gt;"&amp;D151),'Bay schedule'!$I$2:$I$201,"&lt;&gt;Picked up")&gt;1),"Overlap","")))</f>
        <v/>
      </c>
    </row>
    <row r="152" spans="1:10" x14ac:dyDescent="0.25">
      <c r="C152" s="11"/>
      <c r="D152" s="12"/>
      <c r="E152" s="12"/>
      <c r="J152" s="13" t="str">
        <f>IF($A152="","",IF((I152="Picked up"),"",IF((COUNTIFS('Bay schedule'!$B$2:$B$201,B152,'Bay schedule'!$D$2:$D$201,("&lt;"&amp;E152),'Bay schedule'!$E$2:$E$201,("&gt;"&amp;D152),'Bay schedule'!$I$2:$I$201,"&lt;&gt;Picked up")&gt;1),"Overlap","")))</f>
        <v/>
      </c>
    </row>
    <row r="153" spans="1:10" x14ac:dyDescent="0.25">
      <c r="C153" s="11"/>
      <c r="D153" s="12"/>
      <c r="E153" s="12"/>
      <c r="J153" s="13" t="str">
        <f>IF($A153="","",IF((I153="Picked up"),"",IF((COUNTIFS('Bay schedule'!$B$2:$B$201,B153,'Bay schedule'!$D$2:$D$201,("&lt;"&amp;E153),'Bay schedule'!$E$2:$E$201,("&gt;"&amp;D153),'Bay schedule'!$I$2:$I$201,"&lt;&gt;Picked up")&gt;1),"Overlap","")))</f>
        <v/>
      </c>
    </row>
    <row r="154" spans="1:10" x14ac:dyDescent="0.25">
      <c r="C154" s="11"/>
      <c r="D154" s="12"/>
      <c r="E154" s="12"/>
      <c r="J154" s="13" t="str">
        <f>IF($A154="","",IF((I154="Picked up"),"",IF((COUNTIFS('Bay schedule'!$B$2:$B$201,B154,'Bay schedule'!$D$2:$D$201,("&lt;"&amp;E154),'Bay schedule'!$E$2:$E$201,("&gt;"&amp;D154),'Bay schedule'!$I$2:$I$201,"&lt;&gt;Picked up")&gt;1),"Overlap","")))</f>
        <v/>
      </c>
    </row>
    <row r="155" spans="1:10" x14ac:dyDescent="0.25">
      <c r="C155" s="11"/>
      <c r="D155" s="12"/>
      <c r="E155" s="12"/>
      <c r="J155" s="13" t="str">
        <f>IF($A155="","",IF((I155="Picked up"),"",IF((COUNTIFS('Bay schedule'!$B$2:$B$201,B155,'Bay schedule'!$D$2:$D$201,("&lt;"&amp;E155),'Bay schedule'!$E$2:$E$201,("&gt;"&amp;D155),'Bay schedule'!$I$2:$I$201,"&lt;&gt;Picked up")&gt;1),"Overlap","")))</f>
        <v/>
      </c>
    </row>
    <row r="156" spans="1:10" x14ac:dyDescent="0.25">
      <c r="C156" s="11"/>
      <c r="D156" s="12"/>
      <c r="E156" s="12"/>
      <c r="J156" s="13" t="str">
        <f>IF($A156="","",IF((I156="Picked up"),"",IF((COUNTIFS('Bay schedule'!$B$2:$B$201,B156,'Bay schedule'!$D$2:$D$201,("&lt;"&amp;E156),'Bay schedule'!$E$2:$E$201,("&gt;"&amp;D156),'Bay schedule'!$I$2:$I$201,"&lt;&gt;Picked up")&gt;1),"Overlap","")))</f>
        <v/>
      </c>
    </row>
    <row r="157" spans="1:10" x14ac:dyDescent="0.25">
      <c r="C157" s="11"/>
      <c r="D157" s="12"/>
      <c r="E157" s="12"/>
      <c r="J157" s="13" t="str">
        <f>IF($A157="","",IF((I157="Picked up"),"",IF((COUNTIFS('Bay schedule'!$B$2:$B$201,B157,'Bay schedule'!$D$2:$D$201,("&lt;"&amp;E157),'Bay schedule'!$E$2:$E$201,("&gt;"&amp;D157),'Bay schedule'!$I$2:$I$201,"&lt;&gt;Picked up")&gt;1),"Overlap","")))</f>
        <v/>
      </c>
    </row>
    <row r="158" spans="1:10" x14ac:dyDescent="0.25">
      <c r="C158" s="11"/>
      <c r="D158" s="12"/>
      <c r="E158" s="12"/>
      <c r="J158" s="13" t="str">
        <f>IF($A158="","",IF((I158="Picked up"),"",IF((COUNTIFS('Bay schedule'!$B$2:$B$201,B158,'Bay schedule'!$D$2:$D$201,("&lt;"&amp;E158),'Bay schedule'!$E$2:$E$201,("&gt;"&amp;D158),'Bay schedule'!$I$2:$I$201,"&lt;&gt;Picked up")&gt;1),"Overlap","")))</f>
        <v/>
      </c>
    </row>
    <row r="159" spans="1:10" x14ac:dyDescent="0.25">
      <c r="C159" s="11"/>
      <c r="D159" s="12"/>
      <c r="E159" s="12"/>
      <c r="J159" s="13" t="str">
        <f>IF($A159="","",IF((I159="Picked up"),"",IF((COUNTIFS('Bay schedule'!$B$2:$B$201,B159,'Bay schedule'!$D$2:$D$201,("&lt;"&amp;E159),'Bay schedule'!$E$2:$E$201,("&gt;"&amp;D159),'Bay schedule'!$I$2:$I$201,"&lt;&gt;Picked up")&gt;1),"Overlap","")))</f>
        <v/>
      </c>
    </row>
    <row r="160" spans="1:10" x14ac:dyDescent="0.25">
      <c r="C160" s="11"/>
      <c r="D160" s="12"/>
      <c r="E160" s="12"/>
      <c r="J160" s="13" t="str">
        <f>IF($A160="","",IF((I160="Picked up"),"",IF((COUNTIFS('Bay schedule'!$B$2:$B$201,B160,'Bay schedule'!$D$2:$D$201,("&lt;"&amp;E160),'Bay schedule'!$E$2:$E$201,("&gt;"&amp;D160),'Bay schedule'!$I$2:$I$201,"&lt;&gt;Picked up")&gt;1),"Overlap","")))</f>
        <v/>
      </c>
    </row>
    <row r="161" spans="1:10" x14ac:dyDescent="0.25">
      <c r="C161" s="11"/>
      <c r="D161" s="12"/>
      <c r="E161" s="12"/>
      <c r="J161" s="13" t="str">
        <f>IF($A161="","",IF((I161="Picked up"),"",IF((COUNTIFS('Bay schedule'!$B$2:$B$201,B161,'Bay schedule'!$D$2:$D$201,("&lt;"&amp;E161),'Bay schedule'!$E$2:$E$201,("&gt;"&amp;D161),'Bay schedule'!$I$2:$I$201,"&lt;&gt;Picked up")&gt;1),"Overlap","")))</f>
        <v/>
      </c>
    </row>
    <row r="162" spans="1:10" x14ac:dyDescent="0.25">
      <c r="C162" s="11"/>
      <c r="D162" s="12"/>
      <c r="E162" s="12"/>
      <c r="J162" s="13" t="str">
        <f>IF($A162="","",IF((I162="Picked up"),"",IF((COUNTIFS('Bay schedule'!$B$2:$B$201,B162,'Bay schedule'!$D$2:$D$201,("&lt;"&amp;E162),'Bay schedule'!$E$2:$E$201,("&gt;"&amp;D162),'Bay schedule'!$I$2:$I$201,"&lt;&gt;Picked up")&gt;1),"Overlap","")))</f>
        <v/>
      </c>
    </row>
    <row r="163" spans="1:10" x14ac:dyDescent="0.25">
      <c r="C163" s="11"/>
      <c r="D163" s="12"/>
      <c r="E163" s="12"/>
      <c r="J163" s="13" t="str">
        <f>IF($A163="","",IF((I163="Picked up"),"",IF((COUNTIFS('Bay schedule'!$B$2:$B$201,B163,'Bay schedule'!$D$2:$D$201,("&lt;"&amp;E163),'Bay schedule'!$E$2:$E$201,("&gt;"&amp;D163),'Bay schedule'!$I$2:$I$201,"&lt;&gt;Picked up")&gt;1),"Overlap","")))</f>
        <v/>
      </c>
    </row>
    <row r="164" spans="1:10" x14ac:dyDescent="0.25">
      <c r="C164" s="11"/>
      <c r="D164" s="12"/>
      <c r="E164" s="12"/>
      <c r="J164" s="13" t="str">
        <f>IF($A164="","",IF((I164="Picked up"),"",IF((COUNTIFS('Bay schedule'!$B$2:$B$201,B164,'Bay schedule'!$D$2:$D$201,("&lt;"&amp;E164),'Bay schedule'!$E$2:$E$201,("&gt;"&amp;D164),'Bay schedule'!$I$2:$I$201,"&lt;&gt;Picked up")&gt;1),"Overlap","")))</f>
        <v/>
      </c>
    </row>
    <row r="165" spans="1:10" x14ac:dyDescent="0.25">
      <c r="C165" s="11"/>
      <c r="D165" s="12"/>
      <c r="E165" s="12"/>
      <c r="J165" s="13" t="str">
        <f>IF($A165="","",IF((I165="Picked up"),"",IF((COUNTIFS('Bay schedule'!$B$2:$B$201,B165,'Bay schedule'!$D$2:$D$201,("&lt;"&amp;E165),'Bay schedule'!$E$2:$E$201,("&gt;"&amp;D165),'Bay schedule'!$I$2:$I$201,"&lt;&gt;Picked up")&gt;1),"Overlap","")))</f>
        <v/>
      </c>
    </row>
    <row r="166" spans="1:10" x14ac:dyDescent="0.25">
      <c r="C166" s="11"/>
      <c r="D166" s="12"/>
      <c r="E166" s="12"/>
      <c r="J166" s="13" t="str">
        <f>IF($A166="","",IF((I166="Picked up"),"",IF((COUNTIFS('Bay schedule'!$B$2:$B$201,B166,'Bay schedule'!$D$2:$D$201,("&lt;"&amp;E166),'Bay schedule'!$E$2:$E$201,("&gt;"&amp;D166),'Bay schedule'!$I$2:$I$201,"&lt;&gt;Picked up")&gt;1),"Overlap","")))</f>
        <v/>
      </c>
    </row>
    <row r="167" spans="1:10" x14ac:dyDescent="0.25">
      <c r="C167" s="11"/>
      <c r="D167" s="12"/>
      <c r="E167" s="12"/>
      <c r="J167" s="13" t="str">
        <f>IF($A167="","",IF((I167="Picked up"),"",IF((COUNTIFS('Bay schedule'!$B$2:$B$201,B167,'Bay schedule'!$D$2:$D$201,("&lt;"&amp;E167),'Bay schedule'!$E$2:$E$201,("&gt;"&amp;D167),'Bay schedule'!$I$2:$I$201,"&lt;&gt;Picked up")&gt;1),"Overlap","")))</f>
        <v/>
      </c>
    </row>
    <row r="168" spans="1:10" x14ac:dyDescent="0.25">
      <c r="C168" s="11"/>
      <c r="D168" s="12"/>
      <c r="E168" s="12"/>
      <c r="J168" s="13" t="str">
        <f>IF($A168="","",IF((I168="Picked up"),"",IF((COUNTIFS('Bay schedule'!$B$2:$B$201,B168,'Bay schedule'!$D$2:$D$201,("&lt;"&amp;E168),'Bay schedule'!$E$2:$E$201,("&gt;"&amp;D168),'Bay schedule'!$I$2:$I$201,"&lt;&gt;Picked up")&gt;1),"Overlap","")))</f>
        <v/>
      </c>
    </row>
    <row r="169" spans="1:10" x14ac:dyDescent="0.25">
      <c r="C169" s="11"/>
      <c r="D169" s="12"/>
      <c r="E169" s="12"/>
      <c r="J169" s="13" t="str">
        <f>IF($A169="","",IF((I169="Picked up"),"",IF((COUNTIFS('Bay schedule'!$B$2:$B$201,B169,'Bay schedule'!$D$2:$D$201,("&lt;"&amp;E169),'Bay schedule'!$E$2:$E$201,("&gt;"&amp;D169),'Bay schedule'!$I$2:$I$201,"&lt;&gt;Picked up")&gt;1),"Overlap","")))</f>
        <v/>
      </c>
    </row>
    <row r="170" spans="1:10" x14ac:dyDescent="0.25">
      <c r="C170" s="11"/>
      <c r="D170" s="12"/>
      <c r="E170" s="12"/>
      <c r="J170" s="13" t="str">
        <f>IF($A170="","",IF((I170="Picked up"),"",IF((COUNTIFS('Bay schedule'!$B$2:$B$201,B170,'Bay schedule'!$D$2:$D$201,("&lt;"&amp;E170),'Bay schedule'!$E$2:$E$201,("&gt;"&amp;D170),'Bay schedule'!$I$2:$I$201,"&lt;&gt;Picked up")&gt;1),"Overlap","")))</f>
        <v/>
      </c>
    </row>
    <row r="171" spans="1:10" x14ac:dyDescent="0.25">
      <c r="C171" s="11"/>
      <c r="D171" s="12"/>
      <c r="E171" s="12"/>
      <c r="J171" s="13" t="str">
        <f>IF($A171="","",IF((I171="Picked up"),"",IF((COUNTIFS('Bay schedule'!$B$2:$B$201,B171,'Bay schedule'!$D$2:$D$201,("&lt;"&amp;E171),'Bay schedule'!$E$2:$E$201,("&gt;"&amp;D171),'Bay schedule'!$I$2:$I$201,"&lt;&gt;Picked up")&gt;1),"Overlap","")))</f>
        <v/>
      </c>
    </row>
    <row r="172" spans="1:10" x14ac:dyDescent="0.25">
      <c r="C172" s="11"/>
      <c r="D172" s="12"/>
      <c r="E172" s="12"/>
      <c r="J172" s="13" t="str">
        <f>IF($A172="","",IF((I172="Picked up"),"",IF((COUNTIFS('Bay schedule'!$B$2:$B$201,B172,'Bay schedule'!$D$2:$D$201,("&lt;"&amp;E172),'Bay schedule'!$E$2:$E$201,("&gt;"&amp;D172),'Bay schedule'!$I$2:$I$201,"&lt;&gt;Picked up")&gt;1),"Overlap","")))</f>
        <v/>
      </c>
    </row>
    <row r="173" spans="1:10" x14ac:dyDescent="0.25">
      <c r="C173" s="11"/>
      <c r="D173" s="12"/>
      <c r="E173" s="12"/>
      <c r="J173" s="13" t="str">
        <f>IF($A173="","",IF((I173="Picked up"),"",IF((COUNTIFS('Bay schedule'!$B$2:$B$201,B173,'Bay schedule'!$D$2:$D$201,("&lt;"&amp;E173),'Bay schedule'!$E$2:$E$201,("&gt;"&amp;D173),'Bay schedule'!$I$2:$I$201,"&lt;&gt;Picked up")&gt;1),"Overlap","")))</f>
        <v/>
      </c>
    </row>
    <row r="174" spans="1:10" x14ac:dyDescent="0.25">
      <c r="C174" s="11"/>
      <c r="D174" s="12"/>
      <c r="E174" s="12"/>
      <c r="J174" s="13" t="str">
        <f>IF($A174="","",IF((I174="Picked up"),"",IF((COUNTIFS('Bay schedule'!$B$2:$B$201,B174,'Bay schedule'!$D$2:$D$201,("&lt;"&amp;E174),'Bay schedule'!$E$2:$E$201,("&gt;"&amp;D174),'Bay schedule'!$I$2:$I$201,"&lt;&gt;Picked up")&gt;1),"Overlap","")))</f>
        <v/>
      </c>
    </row>
    <row r="175" spans="1:10" x14ac:dyDescent="0.25">
      <c r="C175" s="11"/>
      <c r="D175" s="12"/>
      <c r="E175" s="12"/>
      <c r="J175" s="13" t="str">
        <f>IF($A175="","",IF((I175="Picked up"),"",IF((COUNTIFS('Bay schedule'!$B$2:$B$201,B175,'Bay schedule'!$D$2:$D$201,("&lt;"&amp;E175),'Bay schedule'!$E$2:$E$201,("&gt;"&amp;D175),'Bay schedule'!$I$2:$I$201,"&lt;&gt;Picked up")&gt;1),"Overlap","")))</f>
        <v/>
      </c>
    </row>
    <row r="176" spans="1:10" x14ac:dyDescent="0.25">
      <c r="C176" s="11"/>
      <c r="D176" s="12"/>
      <c r="E176" s="12"/>
      <c r="J176" s="13" t="str">
        <f>IF($A176="","",IF((I176="Picked up"),"",IF((COUNTIFS('Bay schedule'!$B$2:$B$201,B176,'Bay schedule'!$D$2:$D$201,("&lt;"&amp;E176),'Bay schedule'!$E$2:$E$201,("&gt;"&amp;D176),'Bay schedule'!$I$2:$I$201,"&lt;&gt;Picked up")&gt;1),"Overlap","")))</f>
        <v/>
      </c>
    </row>
    <row r="177" spans="1:10" x14ac:dyDescent="0.25">
      <c r="C177" s="11"/>
      <c r="D177" s="12"/>
      <c r="E177" s="12"/>
      <c r="J177" s="13" t="str">
        <f>IF($A177="","",IF((I177="Picked up"),"",IF((COUNTIFS('Bay schedule'!$B$2:$B$201,B177,'Bay schedule'!$D$2:$D$201,("&lt;"&amp;E177),'Bay schedule'!$E$2:$E$201,("&gt;"&amp;D177),'Bay schedule'!$I$2:$I$201,"&lt;&gt;Picked up")&gt;1),"Overlap","")))</f>
        <v/>
      </c>
    </row>
    <row r="178" spans="1:10" x14ac:dyDescent="0.25">
      <c r="C178" s="11"/>
      <c r="D178" s="12"/>
      <c r="E178" s="12"/>
      <c r="J178" s="13" t="str">
        <f>IF($A178="","",IF((I178="Picked up"),"",IF((COUNTIFS('Bay schedule'!$B$2:$B$201,B178,'Bay schedule'!$D$2:$D$201,("&lt;"&amp;E178),'Bay schedule'!$E$2:$E$201,("&gt;"&amp;D178),'Bay schedule'!$I$2:$I$201,"&lt;&gt;Picked up")&gt;1),"Overlap","")))</f>
        <v/>
      </c>
    </row>
    <row r="179" spans="1:10" x14ac:dyDescent="0.25">
      <c r="C179" s="11"/>
      <c r="D179" s="12"/>
      <c r="E179" s="12"/>
      <c r="J179" s="13" t="str">
        <f>IF($A179="","",IF((I179="Picked up"),"",IF((COUNTIFS('Bay schedule'!$B$2:$B$201,B179,'Bay schedule'!$D$2:$D$201,("&lt;"&amp;E179),'Bay schedule'!$E$2:$E$201,("&gt;"&amp;D179),'Bay schedule'!$I$2:$I$201,"&lt;&gt;Picked up")&gt;1),"Overlap","")))</f>
        <v/>
      </c>
    </row>
    <row r="180" spans="1:10" x14ac:dyDescent="0.25">
      <c r="C180" s="11"/>
      <c r="D180" s="12"/>
      <c r="E180" s="12"/>
      <c r="J180" s="13" t="str">
        <f>IF($A180="","",IF((I180="Picked up"),"",IF((COUNTIFS('Bay schedule'!$B$2:$B$201,B180,'Bay schedule'!$D$2:$D$201,("&lt;"&amp;E180),'Bay schedule'!$E$2:$E$201,("&gt;"&amp;D180),'Bay schedule'!$I$2:$I$201,"&lt;&gt;Picked up")&gt;1),"Overlap","")))</f>
        <v/>
      </c>
    </row>
    <row r="181" spans="1:10" x14ac:dyDescent="0.25">
      <c r="C181" s="11"/>
      <c r="D181" s="12"/>
      <c r="E181" s="12"/>
      <c r="J181" s="13" t="str">
        <f>IF($A181="","",IF((I181="Picked up"),"",IF((COUNTIFS('Bay schedule'!$B$2:$B$201,B181,'Bay schedule'!$D$2:$D$201,("&lt;"&amp;E181),'Bay schedule'!$E$2:$E$201,("&gt;"&amp;D181),'Bay schedule'!$I$2:$I$201,"&lt;&gt;Picked up")&gt;1),"Overlap","")))</f>
        <v/>
      </c>
    </row>
    <row r="182" spans="1:10" x14ac:dyDescent="0.25">
      <c r="C182" s="11"/>
      <c r="D182" s="12"/>
      <c r="E182" s="12"/>
      <c r="J182" s="13" t="str">
        <f>IF($A182="","",IF((I182="Picked up"),"",IF((COUNTIFS('Bay schedule'!$B$2:$B$201,B182,'Bay schedule'!$D$2:$D$201,("&lt;"&amp;E182),'Bay schedule'!$E$2:$E$201,("&gt;"&amp;D182),'Bay schedule'!$I$2:$I$201,"&lt;&gt;Picked up")&gt;1),"Overlap","")))</f>
        <v/>
      </c>
    </row>
    <row r="183" spans="1:10" x14ac:dyDescent="0.25">
      <c r="C183" s="11"/>
      <c r="D183" s="12"/>
      <c r="E183" s="12"/>
      <c r="J183" s="13" t="str">
        <f>IF($A183="","",IF((I183="Picked up"),"",IF((COUNTIFS('Bay schedule'!$B$2:$B$201,B183,'Bay schedule'!$D$2:$D$201,("&lt;"&amp;E183),'Bay schedule'!$E$2:$E$201,("&gt;"&amp;D183),'Bay schedule'!$I$2:$I$201,"&lt;&gt;Picked up")&gt;1),"Overlap","")))</f>
        <v/>
      </c>
    </row>
    <row r="184" spans="1:10" x14ac:dyDescent="0.25">
      <c r="C184" s="11"/>
      <c r="D184" s="12"/>
      <c r="E184" s="12"/>
      <c r="J184" s="13" t="str">
        <f>IF($A184="","",IF((I184="Picked up"),"",IF((COUNTIFS('Bay schedule'!$B$2:$B$201,B184,'Bay schedule'!$D$2:$D$201,("&lt;"&amp;E184),'Bay schedule'!$E$2:$E$201,("&gt;"&amp;D184),'Bay schedule'!$I$2:$I$201,"&lt;&gt;Picked up")&gt;1),"Overlap","")))</f>
        <v/>
      </c>
    </row>
    <row r="185" spans="1:10" x14ac:dyDescent="0.25">
      <c r="C185" s="11"/>
      <c r="D185" s="12"/>
      <c r="E185" s="12"/>
      <c r="J185" s="13" t="str">
        <f>IF($A185="","",IF((I185="Picked up"),"",IF((COUNTIFS('Bay schedule'!$B$2:$B$201,B185,'Bay schedule'!$D$2:$D$201,("&lt;"&amp;E185),'Bay schedule'!$E$2:$E$201,("&gt;"&amp;D185),'Bay schedule'!$I$2:$I$201,"&lt;&gt;Picked up")&gt;1),"Overlap","")))</f>
        <v/>
      </c>
    </row>
    <row r="186" spans="1:10" x14ac:dyDescent="0.25">
      <c r="C186" s="11"/>
      <c r="D186" s="12"/>
      <c r="E186" s="12"/>
      <c r="J186" s="13" t="str">
        <f>IF($A186="","",IF((I186="Picked up"),"",IF((COUNTIFS('Bay schedule'!$B$2:$B$201,B186,'Bay schedule'!$D$2:$D$201,("&lt;"&amp;E186),'Bay schedule'!$E$2:$E$201,("&gt;"&amp;D186),'Bay schedule'!$I$2:$I$201,"&lt;&gt;Picked up")&gt;1),"Overlap","")))</f>
        <v/>
      </c>
    </row>
    <row r="187" spans="1:10" x14ac:dyDescent="0.25">
      <c r="C187" s="11"/>
      <c r="D187" s="12"/>
      <c r="E187" s="12"/>
      <c r="J187" s="13" t="str">
        <f>IF($A187="","",IF((I187="Picked up"),"",IF((COUNTIFS('Bay schedule'!$B$2:$B$201,B187,'Bay schedule'!$D$2:$D$201,("&lt;"&amp;E187),'Bay schedule'!$E$2:$E$201,("&gt;"&amp;D187),'Bay schedule'!$I$2:$I$201,"&lt;&gt;Picked up")&gt;1),"Overlap","")))</f>
        <v/>
      </c>
    </row>
    <row r="188" spans="1:10" x14ac:dyDescent="0.25">
      <c r="C188" s="11"/>
      <c r="D188" s="12"/>
      <c r="E188" s="12"/>
      <c r="J188" s="13" t="str">
        <f>IF($A188="","",IF((I188="Picked up"),"",IF((COUNTIFS('Bay schedule'!$B$2:$B$201,B188,'Bay schedule'!$D$2:$D$201,("&lt;"&amp;E188),'Bay schedule'!$E$2:$E$201,("&gt;"&amp;D188),'Bay schedule'!$I$2:$I$201,"&lt;&gt;Picked up")&gt;1),"Overlap","")))</f>
        <v/>
      </c>
    </row>
    <row r="189" spans="1:10" x14ac:dyDescent="0.25">
      <c r="C189" s="11"/>
      <c r="D189" s="12"/>
      <c r="E189" s="12"/>
      <c r="J189" s="13" t="str">
        <f>IF($A189="","",IF((I189="Picked up"),"",IF((COUNTIFS('Bay schedule'!$B$2:$B$201,B189,'Bay schedule'!$D$2:$D$201,("&lt;"&amp;E189),'Bay schedule'!$E$2:$E$201,("&gt;"&amp;D189),'Bay schedule'!$I$2:$I$201,"&lt;&gt;Picked up")&gt;1),"Overlap","")))</f>
        <v/>
      </c>
    </row>
    <row r="190" spans="1:10" x14ac:dyDescent="0.25">
      <c r="C190" s="11"/>
      <c r="D190" s="12"/>
      <c r="E190" s="12"/>
      <c r="J190" s="13" t="str">
        <f>IF($A190="","",IF((I190="Picked up"),"",IF((COUNTIFS('Bay schedule'!$B$2:$B$201,B190,'Bay schedule'!$D$2:$D$201,("&lt;"&amp;E190),'Bay schedule'!$E$2:$E$201,("&gt;"&amp;D190),'Bay schedule'!$I$2:$I$201,"&lt;&gt;Picked up")&gt;1),"Overlap","")))</f>
        <v/>
      </c>
    </row>
    <row r="191" spans="1:10" x14ac:dyDescent="0.25">
      <c r="C191" s="11"/>
      <c r="D191" s="12"/>
      <c r="E191" s="12"/>
      <c r="J191" s="13" t="str">
        <f>IF($A191="","",IF((I191="Picked up"),"",IF((COUNTIFS('Bay schedule'!$B$2:$B$201,B191,'Bay schedule'!$D$2:$D$201,("&lt;"&amp;E191),'Bay schedule'!$E$2:$E$201,("&gt;"&amp;D191),'Bay schedule'!$I$2:$I$201,"&lt;&gt;Picked up")&gt;1),"Overlap","")))</f>
        <v/>
      </c>
    </row>
    <row r="192" spans="1:10" x14ac:dyDescent="0.25">
      <c r="C192" s="11"/>
      <c r="D192" s="12"/>
      <c r="E192" s="12"/>
      <c r="J192" s="13" t="str">
        <f>IF($A192="","",IF((I192="Picked up"),"",IF((COUNTIFS('Bay schedule'!$B$2:$B$201,B192,'Bay schedule'!$D$2:$D$201,("&lt;"&amp;E192),'Bay schedule'!$E$2:$E$201,("&gt;"&amp;D192),'Bay schedule'!$I$2:$I$201,"&lt;&gt;Picked up")&gt;1),"Overlap","")))</f>
        <v/>
      </c>
    </row>
    <row r="193" spans="1:10" x14ac:dyDescent="0.25">
      <c r="C193" s="11"/>
      <c r="D193" s="12"/>
      <c r="E193" s="12"/>
      <c r="J193" s="13" t="str">
        <f>IF($A193="","",IF((I193="Picked up"),"",IF((COUNTIFS('Bay schedule'!$B$2:$B$201,B193,'Bay schedule'!$D$2:$D$201,("&lt;"&amp;E193),'Bay schedule'!$E$2:$E$201,("&gt;"&amp;D193),'Bay schedule'!$I$2:$I$201,"&lt;&gt;Picked up")&gt;1),"Overlap","")))</f>
        <v/>
      </c>
    </row>
    <row r="194" spans="1:10" x14ac:dyDescent="0.25">
      <c r="C194" s="11"/>
      <c r="D194" s="12"/>
      <c r="E194" s="12"/>
      <c r="J194" s="13" t="str">
        <f>IF($A194="","",IF((I194="Picked up"),"",IF((COUNTIFS('Bay schedule'!$B$2:$B$201,B194,'Bay schedule'!$D$2:$D$201,("&lt;"&amp;E194),'Bay schedule'!$E$2:$E$201,("&gt;"&amp;D194),'Bay schedule'!$I$2:$I$201,"&lt;&gt;Picked up")&gt;1),"Overlap","")))</f>
        <v/>
      </c>
    </row>
    <row r="195" spans="1:10" x14ac:dyDescent="0.25">
      <c r="C195" s="11"/>
      <c r="D195" s="12"/>
      <c r="E195" s="12"/>
      <c r="J195" s="13" t="str">
        <f>IF($A195="","",IF((I195="Picked up"),"",IF((COUNTIFS('Bay schedule'!$B$2:$B$201,B195,'Bay schedule'!$D$2:$D$201,("&lt;"&amp;E195),'Bay schedule'!$E$2:$E$201,("&gt;"&amp;D195),'Bay schedule'!$I$2:$I$201,"&lt;&gt;Picked up")&gt;1),"Overlap","")))</f>
        <v/>
      </c>
    </row>
    <row r="196" spans="1:10" x14ac:dyDescent="0.25">
      <c r="C196" s="11"/>
      <c r="D196" s="12"/>
      <c r="E196" s="12"/>
      <c r="J196" s="13" t="str">
        <f>IF($A196="","",IF((I196="Picked up"),"",IF((COUNTIFS('Bay schedule'!$B$2:$B$201,B196,'Bay schedule'!$D$2:$D$201,("&lt;"&amp;E196),'Bay schedule'!$E$2:$E$201,("&gt;"&amp;D196),'Bay schedule'!$I$2:$I$201,"&lt;&gt;Picked up")&gt;1),"Overlap","")))</f>
        <v/>
      </c>
    </row>
    <row r="197" spans="1:10" x14ac:dyDescent="0.25">
      <c r="C197" s="11"/>
      <c r="D197" s="12"/>
      <c r="E197" s="12"/>
      <c r="J197" s="13" t="str">
        <f>IF($A197="","",IF((I197="Picked up"),"",IF((COUNTIFS('Bay schedule'!$B$2:$B$201,B197,'Bay schedule'!$D$2:$D$201,("&lt;"&amp;E197),'Bay schedule'!$E$2:$E$201,("&gt;"&amp;D197),'Bay schedule'!$I$2:$I$201,"&lt;&gt;Picked up")&gt;1),"Overlap","")))</f>
        <v/>
      </c>
    </row>
    <row r="198" spans="1:10" x14ac:dyDescent="0.25">
      <c r="C198" s="11"/>
      <c r="D198" s="12"/>
      <c r="E198" s="12"/>
      <c r="J198" s="13" t="str">
        <f>IF($A198="","",IF((I198="Picked up"),"",IF((COUNTIFS('Bay schedule'!$B$2:$B$201,B198,'Bay schedule'!$D$2:$D$201,("&lt;"&amp;E198),'Bay schedule'!$E$2:$E$201,("&gt;"&amp;D198),'Bay schedule'!$I$2:$I$201,"&lt;&gt;Picked up")&gt;1),"Overlap","")))</f>
        <v/>
      </c>
    </row>
    <row r="199" spans="1:10" x14ac:dyDescent="0.25">
      <c r="C199" s="11"/>
      <c r="D199" s="12"/>
      <c r="E199" s="12"/>
      <c r="J199" s="13" t="str">
        <f>IF($A199="","",IF((I199="Picked up"),"",IF((COUNTIFS('Bay schedule'!$B$2:$B$201,B199,'Bay schedule'!$D$2:$D$201,("&lt;"&amp;E199),'Bay schedule'!$E$2:$E$201,("&gt;"&amp;D199),'Bay schedule'!$I$2:$I$201,"&lt;&gt;Picked up")&gt;1),"Overlap","")))</f>
        <v/>
      </c>
    </row>
    <row r="200" spans="1:10" x14ac:dyDescent="0.25">
      <c r="C200" s="11"/>
      <c r="D200" s="12"/>
      <c r="E200" s="12"/>
      <c r="J200" s="13" t="str">
        <f>IF($A200="","",IF((I200="Picked up"),"",IF((COUNTIFS('Bay schedule'!$B$2:$B$201,B200,'Bay schedule'!$D$2:$D$201,("&lt;"&amp;E200),'Bay schedule'!$E$2:$E$201,("&gt;"&amp;D200),'Bay schedule'!$I$2:$I$201,"&lt;&gt;Picked up")&gt;1),"Overlap","")))</f>
        <v/>
      </c>
    </row>
    <row r="201" spans="1:10" x14ac:dyDescent="0.25">
      <c r="C201" s="11"/>
      <c r="D201" s="12"/>
      <c r="E201" s="12"/>
      <c r="J201" s="13" t="str">
        <f>IF($A201="","",IF((I201="Picked up"),"",IF((COUNTIFS('Bay schedule'!$B$2:$B$201,B201,'Bay schedule'!$D$2:$D$201,("&lt;"&amp;E201),'Bay schedule'!$E$2:$E$201,("&gt;"&amp;D201),'Bay schedule'!$I$2:$I$201,"&lt;&gt;Picked up")&gt;1),"Overlap","")))</f>
        <v/>
      </c>
    </row>
  </sheetData>
  <autoFilter ref="A1:J1"/>
  <conditionalFormatting sqref="E2:E201">
    <cfRule type="expression" dxfId="0" priority="1">
      <formula>AND(E2&lt;&gt;"",E2&lt;TODAY(),NOT(OR($I2="Done",$I2="Picked up")))</formula>
    </cfRule>
  </conditionalFormatting>
  <conditionalFormatting sqref="J2:J201">
    <cfRule type="expression" dxfId="1" priority="1">
      <formula>J2="Overlap"</formula>
    </cfRule>
  </conditionalFormatting>
  <dataValidations count="6">
    <dataValidation type="list" allowBlank="1" showErrorMessage="1" errorTitle="Pick from the list" error="Choose one of: Bay 1, Bay 2, Bay 3 (40 ft+)" sqref="B2:B201">
      <formula1>"Bay 1,Bay 2,Bay 3 (40 ft+)"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ate" operator="greaterThan" allowBlank="1" showErrorMessage="1" errorTitle="Date expected" error="Enter a date, e.g. 10/15/2026." sqref="D2:D201">
      <formula1>2</formula1>
    </dataValidation>
    <dataValidation type="date" operator="greaterThan" allowBlank="1" showErrorMessage="1" errorTitle="Date expected" error="Enter a date, e.g. 10/15/2026." sqref="E2:E201">
      <formula1>2</formula1>
    </dataValidation>
    <dataValidation type="list" allowBlank="1" showErrorMessage="1" errorTitle="Pick from the list" error="Choose one of: Not needed, Ordered, In" sqref="H2:H201">
      <formula1>"Not needed,Ordered,In"</formula1>
    </dataValidation>
    <dataValidation type="list" allowBlank="1" showErrorMessage="1" errorTitle="Pick from the list" error="Choose one of: Waiting, In bay, Done, Picked up" sqref="I2:I201">
      <formula1>"Waiting,In bay,Done,Picked up"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44</v>
      </c>
      <c r="B1" s="14" t="s">
        <v>45</v>
      </c>
      <c r="C1" s="14" t="s">
        <v>46</v>
      </c>
    </row>
    <row r="2" spans="1:3" x14ac:dyDescent="0.25">
      <c r="A2" s="15" t="s">
        <v>47</v>
      </c>
      <c r="B2" s="16"/>
      <c r="C2" s="16"/>
    </row>
    <row r="3" spans="1:2" x14ac:dyDescent="0.25">
      <c r="A3" t="s">
        <v>48</v>
      </c>
      <c r="B3" s="17">
        <f>COUNTA('Bay schedule'!$A$2:$A$201)</f>
        <v>5</v>
      </c>
    </row>
    <row r="4" spans="1:2" x14ac:dyDescent="0.25">
      <c r="A4" t="s">
        <v>49</v>
      </c>
      <c r="B4" s="17">
        <f>COUNTIFS('Bay schedule'!$E$2:$E$201,("&lt;"&amp;TODAY()),'Bay schedule'!$I$2:$I$201,"&lt;&gt;Done",'Bay schedule'!$I$2:$I$201,"&lt;&gt;Picked up")</f>
        <v>0</v>
      </c>
    </row>
    <row r="5" spans="1:3" x14ac:dyDescent="0.25">
      <c r="A5" s="15" t="s">
        <v>50</v>
      </c>
      <c r="B5" s="16"/>
      <c r="C5" s="16"/>
    </row>
    <row r="6" spans="1:2" x14ac:dyDescent="0.25">
      <c r="A6" t="s">
        <v>51</v>
      </c>
      <c r="B6" s="17">
        <f>COUNTIF('Bay schedule'!$I$2:$I$201,"Waiting")</f>
        <v>2</v>
      </c>
    </row>
    <row r="7" spans="1:2" x14ac:dyDescent="0.25">
      <c r="A7" t="s">
        <v>52</v>
      </c>
      <c r="B7" s="17">
        <f>COUNTIF('Bay schedule'!$I$2:$I$201,"In bay")</f>
        <v>2</v>
      </c>
    </row>
    <row r="8" spans="1:2" x14ac:dyDescent="0.25">
      <c r="A8" t="s">
        <v>53</v>
      </c>
      <c r="B8" s="17">
        <f>COUNTIF('Bay schedule'!$I$2:$I$201,"Done")</f>
        <v>1</v>
      </c>
    </row>
    <row r="9" spans="1:2" x14ac:dyDescent="0.25">
      <c r="A9" t="s">
        <v>54</v>
      </c>
      <c r="B9" s="17">
        <f>COUNTIF('Bay schedule'!$I$2:$I$201,"Picked up")</f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Bay schedule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