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ast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<sst xmlns="http://schemas.openxmlformats.org/spreadsheetml/2006/main" count="50" uniqueCount="48">
  <si>
    <t>Coffee Roast Log</t>
  </si>
  <si>
    <t>A free roast log spreadsheet: record origin, weight loss, time, and temperature per batch with cupping notes in Google Sheets and Excel.</t>
  </si>
  <si>
    <t>Quick start</t>
  </si>
  <si>
    <t>Open the Roasts tab and replace the sample rows with your own — one row per entry. Formulas fill in automatically for new rows.</t>
  </si>
  <si>
    <t>Weight loss of 12 to 18% is typical; amber flags darker roasts. Development ratio is time after first crack over total time.</t>
  </si>
  <si>
    <t>Log every batch so you can repeat good profiles and trace a bag back to its roast.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</si>
  <si>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</si>
  <si>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</si>
  <si>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</si>
  <si>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</si>
  <si>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</si>
  <si>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</si>
  <si>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</si>
  <si>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</si>
  <si>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Batch #</t>
  </si>
  <si>
    <t>Origin</t>
  </si>
  <si>
    <t>Process</t>
  </si>
  <si>
    <t>Green weight (lb)</t>
  </si>
  <si>
    <t>Roasted weight (lb)</t>
  </si>
  <si>
    <t>Charge temp (F)</t>
  </si>
  <si>
    <t>First crack (min)</t>
  </si>
  <si>
    <t>Drop time (min)</t>
  </si>
  <si>
    <t>Drop temp (F)</t>
  </si>
  <si>
    <t>Cupping score</t>
  </si>
  <si>
    <t>Notes</t>
  </si>
  <si>
    <t>Weight loss</t>
  </si>
  <si>
    <t>Development time ratio</t>
  </si>
  <si>
    <t>R-311</t>
  </si>
  <si>
    <t>Ethiopia Guji</t>
  </si>
  <si>
    <t>Natural</t>
  </si>
  <si>
    <t>Blueberry, bright</t>
  </si>
  <si>
    <t>R-312</t>
  </si>
  <si>
    <t>Colombia Huila</t>
  </si>
  <si>
    <t>Washed</t>
  </si>
  <si>
    <t>Caramel, red apple</t>
  </si>
  <si>
    <t>R-313</t>
  </si>
  <si>
    <t>Brazil Cerrado</t>
  </si>
  <si>
    <t>Espresso base, cocoa</t>
  </si>
  <si>
    <t>R-314</t>
  </si>
  <si>
    <t>Sumatra (Swiss water decaf)</t>
  </si>
  <si>
    <t>Decaf</t>
  </si>
  <si>
    <t>Earthy</t>
  </si>
  <si>
    <t>Item</t>
  </si>
  <si>
    <t>Value</t>
  </si>
  <si>
    <t>Production</t>
  </si>
  <si>
    <t>Green used (lb)</t>
  </si>
  <si>
    <t>Roasted out (lb)</t>
  </si>
  <si>
    <t>Average cupping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</si>
</sst>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0" customWidth="1"/>
    <col min="6" max="6" width="22" customWidth="1"/>
    <col min="7" max="7" width="18" customWidth="1"/>
    <col min="8" max="8" width="20" customWidth="1"/>
    <col min="9" max="9" width="18" customWidth="1"/>
    <col min="10" max="11" width="16" customWidth="1"/>
    <col min="12" max="12" width="24" customWidth="1"/>
    <col min="13" max="13" width="14" customWidth="1"/>
    <col min="14" max="14" width="25" customWidth="1"/>
  </cols>
  <sheetData>
    <row r="1" ht="22" customHeight="1" spans="1:14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x14ac:dyDescent="0.25">
      <c r="A2" s="11">
        <v>46302</v>
      </c>
      <c r="B2" t="s">
        <v>27</v>
      </c>
      <c r="C2" t="s">
        <v>28</v>
      </c>
      <c r="D2" t="s">
        <v>29</v>
      </c>
      <c r="E2" s="12">
        <v>22</v>
      </c>
      <c r="F2" s="13">
        <v>18.9</v>
      </c>
      <c r="G2" s="12">
        <v>420</v>
      </c>
      <c r="H2" s="13">
        <v>8.6</v>
      </c>
      <c r="I2" s="13">
        <v>10.8</v>
      </c>
      <c r="J2" s="12">
        <v>401</v>
      </c>
      <c r="K2" s="13">
        <v>87</v>
      </c>
      <c r="L2" t="s">
        <v>30</v>
      </c>
      <c r="M2" s="14">
        <f>IF($A2="","",IFERROR((1-(F2/E2)),0))</f>
        <v>0.14090909090909098</v>
      </c>
      <c r="N2" s="14">
        <f>IF($A2="","",IFERROR(((I2-H2)/I2),0))</f>
        <v>0.20370370370370378</v>
      </c>
    </row>
    <row r="3" spans="1:14" x14ac:dyDescent="0.25">
      <c r="A3" s="11">
        <v>46302</v>
      </c>
      <c r="B3" t="s">
        <v>31</v>
      </c>
      <c r="C3" t="s">
        <v>32</v>
      </c>
      <c r="D3" t="s">
        <v>33</v>
      </c>
      <c r="E3" s="12">
        <v>22</v>
      </c>
      <c r="F3" s="13">
        <v>18.6</v>
      </c>
      <c r="G3" s="12">
        <v>425</v>
      </c>
      <c r="H3" s="13">
        <v>8.9</v>
      </c>
      <c r="I3" s="13">
        <v>11.4</v>
      </c>
      <c r="J3" s="12">
        <v>408</v>
      </c>
      <c r="K3" s="13">
        <v>85.5</v>
      </c>
      <c r="L3" t="s">
        <v>34</v>
      </c>
      <c r="M3" s="14">
        <f>IF($A3="","",IFERROR((1-(F3/E3)),0))</f>
        <v>0.15454545454545443</v>
      </c>
      <c r="N3" s="14">
        <f>IF($A3="","",IFERROR(((I3-H3)/I3),0))</f>
        <v>0.21929824561403508</v>
      </c>
    </row>
    <row r="4" spans="1:14" x14ac:dyDescent="0.25">
      <c r="A4" s="11">
        <v>46304</v>
      </c>
      <c r="B4" t="s">
        <v>35</v>
      </c>
      <c r="C4" t="s">
        <v>36</v>
      </c>
      <c r="D4" t="s">
        <v>29</v>
      </c>
      <c r="E4" s="12">
        <v>33</v>
      </c>
      <c r="F4" s="13">
        <v>27.5</v>
      </c>
      <c r="G4" s="12">
        <v>415</v>
      </c>
      <c r="H4" s="13">
        <v>9.4</v>
      </c>
      <c r="I4" s="13">
        <v>12.6</v>
      </c>
      <c r="J4" s="12">
        <v>418</v>
      </c>
      <c r="K4" s="13">
        <v>83</v>
      </c>
      <c r="L4" t="s">
        <v>37</v>
      </c>
      <c r="M4" s="14">
        <f>IF($A4="","",IFERROR((1-(F4/E4)),0))</f>
        <v>0.16666666666666663</v>
      </c>
      <c r="N4" s="14">
        <f>IF($A4="","",IFERROR(((I4-H4)/I4),0))</f>
        <v>0.2539682539682539</v>
      </c>
    </row>
    <row r="5" spans="1:14" x14ac:dyDescent="0.25">
      <c r="A5" s="11">
        <v>46306</v>
      </c>
      <c r="B5" t="s">
        <v>38</v>
      </c>
      <c r="C5" t="s">
        <v>39</v>
      </c>
      <c r="D5" t="s">
        <v>40</v>
      </c>
      <c r="E5" s="12">
        <v>22</v>
      </c>
      <c r="F5" s="13">
        <v>18.3</v>
      </c>
      <c r="G5" s="12">
        <v>410</v>
      </c>
      <c r="H5" s="13">
        <v>9.1</v>
      </c>
      <c r="I5" s="13">
        <v>11.9</v>
      </c>
      <c r="J5" s="12">
        <v>412</v>
      </c>
      <c r="K5" s="13">
        <v>82.5</v>
      </c>
      <c r="L5" t="s">
        <v>41</v>
      </c>
      <c r="M5" s="14">
        <f>IF($A5="","",IFERROR((1-(F5/E5)),0))</f>
        <v>0.1681818181818181</v>
      </c>
      <c r="N5" s="14">
        <f>IF($A5="","",IFERROR(((I5-H5)/I5),0))</f>
        <v>0.23529411764705888</v>
      </c>
    </row>
    <row r="6" spans="1:14" x14ac:dyDescent="0.25">
      <c r="A6" s="11"/>
      <c r="E6" s="12"/>
      <c r="F6" s="13"/>
      <c r="G6" s="12"/>
      <c r="H6" s="13"/>
      <c r="I6" s="13"/>
      <c r="J6" s="12"/>
      <c r="K6" s="13"/>
      <c r="M6" s="14" t="str">
        <f>IF($A6="","",IFERROR((1-(F6/E6)),0))</f>
        <v/>
      </c>
      <c r="N6" s="14" t="str">
        <f>IF($A6="","",IFERROR(((I6-H6)/I6),0))</f>
        <v/>
      </c>
    </row>
    <row r="7" spans="1:14" x14ac:dyDescent="0.25">
      <c r="A7" s="11"/>
      <c r="E7" s="12"/>
      <c r="F7" s="13"/>
      <c r="G7" s="12"/>
      <c r="H7" s="13"/>
      <c r="I7" s="13"/>
      <c r="J7" s="12"/>
      <c r="K7" s="13"/>
      <c r="M7" s="14" t="str">
        <f>IF($A7="","",IFERROR((1-(F7/E7)),0))</f>
        <v/>
      </c>
      <c r="N7" s="14" t="str">
        <f>IF($A7="","",IFERROR(((I7-H7)/I7),0))</f>
        <v/>
      </c>
    </row>
    <row r="8" spans="1:14" x14ac:dyDescent="0.25">
      <c r="A8" s="11"/>
      <c r="E8" s="12"/>
      <c r="F8" s="13"/>
      <c r="G8" s="12"/>
      <c r="H8" s="13"/>
      <c r="I8" s="13"/>
      <c r="J8" s="12"/>
      <c r="K8" s="13"/>
      <c r="M8" s="14" t="str">
        <f>IF($A8="","",IFERROR((1-(F8/E8)),0))</f>
        <v/>
      </c>
      <c r="N8" s="14" t="str">
        <f>IF($A8="","",IFERROR(((I8-H8)/I8),0))</f>
        <v/>
      </c>
    </row>
    <row r="9" spans="1:14" x14ac:dyDescent="0.25">
      <c r="A9" s="11"/>
      <c r="E9" s="12"/>
      <c r="F9" s="13"/>
      <c r="G9" s="12"/>
      <c r="H9" s="13"/>
      <c r="I9" s="13"/>
      <c r="J9" s="12"/>
      <c r="K9" s="13"/>
      <c r="M9" s="14" t="str">
        <f>IF($A9="","",IFERROR((1-(F9/E9)),0))</f>
        <v/>
      </c>
      <c r="N9" s="14" t="str">
        <f>IF($A9="","",IFERROR(((I9-H9)/I9),0))</f>
        <v/>
      </c>
    </row>
    <row r="10" spans="1:14" x14ac:dyDescent="0.25">
      <c r="A10" s="11"/>
      <c r="E10" s="12"/>
      <c r="F10" s="13"/>
      <c r="G10" s="12"/>
      <c r="H10" s="13"/>
      <c r="I10" s="13"/>
      <c r="J10" s="12"/>
      <c r="K10" s="13"/>
      <c r="M10" s="14" t="str">
        <f>IF($A10="","",IFERROR((1-(F10/E10)),0))</f>
        <v/>
      </c>
      <c r="N10" s="14" t="str">
        <f>IF($A10="","",IFERROR(((I10-H10)/I10),0))</f>
        <v/>
      </c>
    </row>
    <row r="11" spans="1:14" x14ac:dyDescent="0.25">
      <c r="A11" s="11"/>
      <c r="E11" s="12"/>
      <c r="F11" s="13"/>
      <c r="G11" s="12"/>
      <c r="H11" s="13"/>
      <c r="I11" s="13"/>
      <c r="J11" s="12"/>
      <c r="K11" s="13"/>
      <c r="M11" s="14" t="str">
        <f>IF($A11="","",IFERROR((1-(F11/E11)),0))</f>
        <v/>
      </c>
      <c r="N11" s="14" t="str">
        <f>IF($A11="","",IFERROR(((I11-H11)/I11),0))</f>
        <v/>
      </c>
    </row>
    <row r="12" spans="1:14" x14ac:dyDescent="0.25">
      <c r="A12" s="11"/>
      <c r="E12" s="12"/>
      <c r="F12" s="13"/>
      <c r="G12" s="12"/>
      <c r="H12" s="13"/>
      <c r="I12" s="13"/>
      <c r="J12" s="12"/>
      <c r="K12" s="13"/>
      <c r="M12" s="14" t="str">
        <f>IF($A12="","",IFERROR((1-(F12/E12)),0))</f>
        <v/>
      </c>
      <c r="N12" s="14" t="str">
        <f>IF($A12="","",IFERROR(((I12-H12)/I12),0))</f>
        <v/>
      </c>
    </row>
    <row r="13" spans="1:14" x14ac:dyDescent="0.25">
      <c r="A13" s="11"/>
      <c r="E13" s="12"/>
      <c r="F13" s="13"/>
      <c r="G13" s="12"/>
      <c r="H13" s="13"/>
      <c r="I13" s="13"/>
      <c r="J13" s="12"/>
      <c r="K13" s="13"/>
      <c r="M13" s="14" t="str">
        <f>IF($A13="","",IFERROR((1-(F13/E13)),0))</f>
        <v/>
      </c>
      <c r="N13" s="14" t="str">
        <f>IF($A13="","",IFERROR(((I13-H13)/I13),0))</f>
        <v/>
      </c>
    </row>
    <row r="14" spans="1:14" x14ac:dyDescent="0.25">
      <c r="A14" s="11"/>
      <c r="E14" s="12"/>
      <c r="F14" s="13"/>
      <c r="G14" s="12"/>
      <c r="H14" s="13"/>
      <c r="I14" s="13"/>
      <c r="J14" s="12"/>
      <c r="K14" s="13"/>
      <c r="M14" s="14" t="str">
        <f>IF($A14="","",IFERROR((1-(F14/E14)),0))</f>
        <v/>
      </c>
      <c r="N14" s="14" t="str">
        <f>IF($A14="","",IFERROR(((I14-H14)/I14),0))</f>
        <v/>
      </c>
    </row>
    <row r="15" spans="1:14" x14ac:dyDescent="0.25">
      <c r="A15" s="11"/>
      <c r="E15" s="12"/>
      <c r="F15" s="13"/>
      <c r="G15" s="12"/>
      <c r="H15" s="13"/>
      <c r="I15" s="13"/>
      <c r="J15" s="12"/>
      <c r="K15" s="13"/>
      <c r="M15" s="14" t="str">
        <f>IF($A15="","",IFERROR((1-(F15/E15)),0))</f>
        <v/>
      </c>
      <c r="N15" s="14" t="str">
        <f>IF($A15="","",IFERROR(((I15-H15)/I15),0))</f>
        <v/>
      </c>
    </row>
    <row r="16" spans="1:14" x14ac:dyDescent="0.25">
      <c r="A16" s="11"/>
      <c r="E16" s="12"/>
      <c r="F16" s="13"/>
      <c r="G16" s="12"/>
      <c r="H16" s="13"/>
      <c r="I16" s="13"/>
      <c r="J16" s="12"/>
      <c r="K16" s="13"/>
      <c r="M16" s="14" t="str">
        <f>IF($A16="","",IFERROR((1-(F16/E16)),0))</f>
        <v/>
      </c>
      <c r="N16" s="14" t="str">
        <f>IF($A16="","",IFERROR(((I16-H16)/I16),0))</f>
        <v/>
      </c>
    </row>
    <row r="17" spans="1:14" x14ac:dyDescent="0.25">
      <c r="A17" s="11"/>
      <c r="E17" s="12"/>
      <c r="F17" s="13"/>
      <c r="G17" s="12"/>
      <c r="H17" s="13"/>
      <c r="I17" s="13"/>
      <c r="J17" s="12"/>
      <c r="K17" s="13"/>
      <c r="M17" s="14" t="str">
        <f>IF($A17="","",IFERROR((1-(F17/E17)),0))</f>
        <v/>
      </c>
      <c r="N17" s="14" t="str">
        <f>IF($A17="","",IFERROR(((I17-H17)/I17),0))</f>
        <v/>
      </c>
    </row>
    <row r="18" spans="1:14" x14ac:dyDescent="0.25">
      <c r="A18" s="11"/>
      <c r="E18" s="12"/>
      <c r="F18" s="13"/>
      <c r="G18" s="12"/>
      <c r="H18" s="13"/>
      <c r="I18" s="13"/>
      <c r="J18" s="12"/>
      <c r="K18" s="13"/>
      <c r="M18" s="14" t="str">
        <f>IF($A18="","",IFERROR((1-(F18/E18)),0))</f>
        <v/>
      </c>
      <c r="N18" s="14" t="str">
        <f>IF($A18="","",IFERROR(((I18-H18)/I18),0))</f>
        <v/>
      </c>
    </row>
    <row r="19" spans="1:14" x14ac:dyDescent="0.25">
      <c r="A19" s="11"/>
      <c r="E19" s="12"/>
      <c r="F19" s="13"/>
      <c r="G19" s="12"/>
      <c r="H19" s="13"/>
      <c r="I19" s="13"/>
      <c r="J19" s="12"/>
      <c r="K19" s="13"/>
      <c r="M19" s="14" t="str">
        <f>IF($A19="","",IFERROR((1-(F19/E19)),0))</f>
        <v/>
      </c>
      <c r="N19" s="14" t="str">
        <f>IF($A19="","",IFERROR(((I19-H19)/I19),0))</f>
        <v/>
      </c>
    </row>
    <row r="20" spans="1:14" x14ac:dyDescent="0.25">
      <c r="A20" s="11"/>
      <c r="E20" s="12"/>
      <c r="F20" s="13"/>
      <c r="G20" s="12"/>
      <c r="H20" s="13"/>
      <c r="I20" s="13"/>
      <c r="J20" s="12"/>
      <c r="K20" s="13"/>
      <c r="M20" s="14" t="str">
        <f>IF($A20="","",IFERROR((1-(F20/E20)),0))</f>
        <v/>
      </c>
      <c r="N20" s="14" t="str">
        <f>IF($A20="","",IFERROR(((I20-H20)/I20),0))</f>
        <v/>
      </c>
    </row>
    <row r="21" spans="1:14" x14ac:dyDescent="0.25">
      <c r="A21" s="11"/>
      <c r="E21" s="12"/>
      <c r="F21" s="13"/>
      <c r="G21" s="12"/>
      <c r="H21" s="13"/>
      <c r="I21" s="13"/>
      <c r="J21" s="12"/>
      <c r="K21" s="13"/>
      <c r="M21" s="14" t="str">
        <f>IF($A21="","",IFERROR((1-(F21/E21)),0))</f>
        <v/>
      </c>
      <c r="N21" s="14" t="str">
        <f>IF($A21="","",IFERROR(((I21-H21)/I21),0))</f>
        <v/>
      </c>
    </row>
    <row r="22" spans="1:14" x14ac:dyDescent="0.25">
      <c r="A22" s="11"/>
      <c r="E22" s="12"/>
      <c r="F22" s="13"/>
      <c r="G22" s="12"/>
      <c r="H22" s="13"/>
      <c r="I22" s="13"/>
      <c r="J22" s="12"/>
      <c r="K22" s="13"/>
      <c r="M22" s="14" t="str">
        <f>IF($A22="","",IFERROR((1-(F22/E22)),0))</f>
        <v/>
      </c>
      <c r="N22" s="14" t="str">
        <f>IF($A22="","",IFERROR(((I22-H22)/I22),0))</f>
        <v/>
      </c>
    </row>
    <row r="23" spans="1:14" x14ac:dyDescent="0.25">
      <c r="A23" s="11"/>
      <c r="E23" s="12"/>
      <c r="F23" s="13"/>
      <c r="G23" s="12"/>
      <c r="H23" s="13"/>
      <c r="I23" s="13"/>
      <c r="J23" s="12"/>
      <c r="K23" s="13"/>
      <c r="M23" s="14" t="str">
        <f>IF($A23="","",IFERROR((1-(F23/E23)),0))</f>
        <v/>
      </c>
      <c r="N23" s="14" t="str">
        <f>IF($A23="","",IFERROR(((I23-H23)/I23),0))</f>
        <v/>
      </c>
    </row>
    <row r="24" spans="1:14" x14ac:dyDescent="0.25">
      <c r="A24" s="11"/>
      <c r="E24" s="12"/>
      <c r="F24" s="13"/>
      <c r="G24" s="12"/>
      <c r="H24" s="13"/>
      <c r="I24" s="13"/>
      <c r="J24" s="12"/>
      <c r="K24" s="13"/>
      <c r="M24" s="14" t="str">
        <f>IF($A24="","",IFERROR((1-(F24/E24)),0))</f>
        <v/>
      </c>
      <c r="N24" s="14" t="str">
        <f>IF($A24="","",IFERROR(((I24-H24)/I24),0))</f>
        <v/>
      </c>
    </row>
    <row r="25" spans="1:14" x14ac:dyDescent="0.25">
      <c r="A25" s="11"/>
      <c r="E25" s="12"/>
      <c r="F25" s="13"/>
      <c r="G25" s="12"/>
      <c r="H25" s="13"/>
      <c r="I25" s="13"/>
      <c r="J25" s="12"/>
      <c r="K25" s="13"/>
      <c r="M25" s="14" t="str">
        <f>IF($A25="","",IFERROR((1-(F25/E25)),0))</f>
        <v/>
      </c>
      <c r="N25" s="14" t="str">
        <f>IF($A25="","",IFERROR(((I25-H25)/I25),0))</f>
        <v/>
      </c>
    </row>
    <row r="26" spans="1:14" x14ac:dyDescent="0.25">
      <c r="A26" s="11"/>
      <c r="E26" s="12"/>
      <c r="F26" s="13"/>
      <c r="G26" s="12"/>
      <c r="H26" s="13"/>
      <c r="I26" s="13"/>
      <c r="J26" s="12"/>
      <c r="K26" s="13"/>
      <c r="M26" s="14" t="str">
        <f>IF($A26="","",IFERROR((1-(F26/E26)),0))</f>
        <v/>
      </c>
      <c r="N26" s="14" t="str">
        <f>IF($A26="","",IFERROR(((I26-H26)/I26),0))</f>
        <v/>
      </c>
    </row>
    <row r="27" spans="1:14" x14ac:dyDescent="0.25">
      <c r="A27" s="11"/>
      <c r="E27" s="12"/>
      <c r="F27" s="13"/>
      <c r="G27" s="12"/>
      <c r="H27" s="13"/>
      <c r="I27" s="13"/>
      <c r="J27" s="12"/>
      <c r="K27" s="13"/>
      <c r="M27" s="14" t="str">
        <f>IF($A27="","",IFERROR((1-(F27/E27)),0))</f>
        <v/>
      </c>
      <c r="N27" s="14" t="str">
        <f>IF($A27="","",IFERROR(((I27-H27)/I27),0))</f>
        <v/>
      </c>
    </row>
    <row r="28" spans="1:14" x14ac:dyDescent="0.25">
      <c r="A28" s="11"/>
      <c r="E28" s="12"/>
      <c r="F28" s="13"/>
      <c r="G28" s="12"/>
      <c r="H28" s="13"/>
      <c r="I28" s="13"/>
      <c r="J28" s="12"/>
      <c r="K28" s="13"/>
      <c r="M28" s="14" t="str">
        <f>IF($A28="","",IFERROR((1-(F28/E28)),0))</f>
        <v/>
      </c>
      <c r="N28" s="14" t="str">
        <f>IF($A28="","",IFERROR(((I28-H28)/I28),0))</f>
        <v/>
      </c>
    </row>
    <row r="29" spans="1:14" x14ac:dyDescent="0.25">
      <c r="A29" s="11"/>
      <c r="E29" s="12"/>
      <c r="F29" s="13"/>
      <c r="G29" s="12"/>
      <c r="H29" s="13"/>
      <c r="I29" s="13"/>
      <c r="J29" s="12"/>
      <c r="K29" s="13"/>
      <c r="M29" s="14" t="str">
        <f>IF($A29="","",IFERROR((1-(F29/E29)),0))</f>
        <v/>
      </c>
      <c r="N29" s="14" t="str">
        <f>IF($A29="","",IFERROR(((I29-H29)/I29),0))</f>
        <v/>
      </c>
    </row>
    <row r="30" spans="1:14" x14ac:dyDescent="0.25">
      <c r="A30" s="11"/>
      <c r="E30" s="12"/>
      <c r="F30" s="13"/>
      <c r="G30" s="12"/>
      <c r="H30" s="13"/>
      <c r="I30" s="13"/>
      <c r="J30" s="12"/>
      <c r="K30" s="13"/>
      <c r="M30" s="14" t="str">
        <f>IF($A30="","",IFERROR((1-(F30/E30)),0))</f>
        <v/>
      </c>
      <c r="N30" s="14" t="str">
        <f>IF($A30="","",IFERROR(((I30-H30)/I30),0))</f>
        <v/>
      </c>
    </row>
    <row r="31" spans="1:14" x14ac:dyDescent="0.25">
      <c r="A31" s="11"/>
      <c r="E31" s="12"/>
      <c r="F31" s="13"/>
      <c r="G31" s="12"/>
      <c r="H31" s="13"/>
      <c r="I31" s="13"/>
      <c r="J31" s="12"/>
      <c r="K31" s="13"/>
      <c r="M31" s="14" t="str">
        <f>IF($A31="","",IFERROR((1-(F31/E31)),0))</f>
        <v/>
      </c>
      <c r="N31" s="14" t="str">
        <f>IF($A31="","",IFERROR(((I31-H31)/I31),0))</f>
        <v/>
      </c>
    </row>
    <row r="32" spans="1:14" x14ac:dyDescent="0.25">
      <c r="A32" s="11"/>
      <c r="E32" s="12"/>
      <c r="F32" s="13"/>
      <c r="G32" s="12"/>
      <c r="H32" s="13"/>
      <c r="I32" s="13"/>
      <c r="J32" s="12"/>
      <c r="K32" s="13"/>
      <c r="M32" s="14" t="str">
        <f>IF($A32="","",IFERROR((1-(F32/E32)),0))</f>
        <v/>
      </c>
      <c r="N32" s="14" t="str">
        <f>IF($A32="","",IFERROR(((I32-H32)/I32),0))</f>
        <v/>
      </c>
    </row>
    <row r="33" spans="1:14" x14ac:dyDescent="0.25">
      <c r="A33" s="11"/>
      <c r="E33" s="12"/>
      <c r="F33" s="13"/>
      <c r="G33" s="12"/>
      <c r="H33" s="13"/>
      <c r="I33" s="13"/>
      <c r="J33" s="12"/>
      <c r="K33" s="13"/>
      <c r="M33" s="14" t="str">
        <f>IF($A33="","",IFERROR((1-(F33/E33)),0))</f>
        <v/>
      </c>
      <c r="N33" s="14" t="str">
        <f>IF($A33="","",IFERROR(((I33-H33)/I33),0))</f>
        <v/>
      </c>
    </row>
    <row r="34" spans="1:14" x14ac:dyDescent="0.25">
      <c r="A34" s="11"/>
      <c r="E34" s="12"/>
      <c r="F34" s="13"/>
      <c r="G34" s="12"/>
      <c r="H34" s="13"/>
      <c r="I34" s="13"/>
      <c r="J34" s="12"/>
      <c r="K34" s="13"/>
      <c r="M34" s="14" t="str">
        <f>IF($A34="","",IFERROR((1-(F34/E34)),0))</f>
        <v/>
      </c>
      <c r="N34" s="14" t="str">
        <f>IF($A34="","",IFERROR(((I34-H34)/I34),0))</f>
        <v/>
      </c>
    </row>
    <row r="35" spans="1:14" x14ac:dyDescent="0.25">
      <c r="A35" s="11"/>
      <c r="E35" s="12"/>
      <c r="F35" s="13"/>
      <c r="G35" s="12"/>
      <c r="H35" s="13"/>
      <c r="I35" s="13"/>
      <c r="J35" s="12"/>
      <c r="K35" s="13"/>
      <c r="M35" s="14" t="str">
        <f>IF($A35="","",IFERROR((1-(F35/E35)),0))</f>
        <v/>
      </c>
      <c r="N35" s="14" t="str">
        <f>IF($A35="","",IFERROR(((I35-H35)/I35),0))</f>
        <v/>
      </c>
    </row>
    <row r="36" spans="1:14" x14ac:dyDescent="0.25">
      <c r="A36" s="11"/>
      <c r="E36" s="12"/>
      <c r="F36" s="13"/>
      <c r="G36" s="12"/>
      <c r="H36" s="13"/>
      <c r="I36" s="13"/>
      <c r="J36" s="12"/>
      <c r="K36" s="13"/>
      <c r="M36" s="14" t="str">
        <f>IF($A36="","",IFERROR((1-(F36/E36)),0))</f>
        <v/>
      </c>
      <c r="N36" s="14" t="str">
        <f>IF($A36="","",IFERROR(((I36-H36)/I36),0))</f>
        <v/>
      </c>
    </row>
    <row r="37" spans="1:14" x14ac:dyDescent="0.25">
      <c r="A37" s="11"/>
      <c r="E37" s="12"/>
      <c r="F37" s="13"/>
      <c r="G37" s="12"/>
      <c r="H37" s="13"/>
      <c r="I37" s="13"/>
      <c r="J37" s="12"/>
      <c r="K37" s="13"/>
      <c r="M37" s="14" t="str">
        <f>IF($A37="","",IFERROR((1-(F37/E37)),0))</f>
        <v/>
      </c>
      <c r="N37" s="14" t="str">
        <f>IF($A37="","",IFERROR(((I37-H37)/I37),0))</f>
        <v/>
      </c>
    </row>
    <row r="38" spans="1:14" x14ac:dyDescent="0.25">
      <c r="A38" s="11"/>
      <c r="E38" s="12"/>
      <c r="F38" s="13"/>
      <c r="G38" s="12"/>
      <c r="H38" s="13"/>
      <c r="I38" s="13"/>
      <c r="J38" s="12"/>
      <c r="K38" s="13"/>
      <c r="M38" s="14" t="str">
        <f>IF($A38="","",IFERROR((1-(F38/E38)),0))</f>
        <v/>
      </c>
      <c r="N38" s="14" t="str">
        <f>IF($A38="","",IFERROR(((I38-H38)/I38),0))</f>
        <v/>
      </c>
    </row>
    <row r="39" spans="1:14" x14ac:dyDescent="0.25">
      <c r="A39" s="11"/>
      <c r="E39" s="12"/>
      <c r="F39" s="13"/>
      <c r="G39" s="12"/>
      <c r="H39" s="13"/>
      <c r="I39" s="13"/>
      <c r="J39" s="12"/>
      <c r="K39" s="13"/>
      <c r="M39" s="14" t="str">
        <f>IF($A39="","",IFERROR((1-(F39/E39)),0))</f>
        <v/>
      </c>
      <c r="N39" s="14" t="str">
        <f>IF($A39="","",IFERROR(((I39-H39)/I39),0))</f>
        <v/>
      </c>
    </row>
    <row r="40" spans="1:14" x14ac:dyDescent="0.25">
      <c r="A40" s="11"/>
      <c r="E40" s="12"/>
      <c r="F40" s="13"/>
      <c r="G40" s="12"/>
      <c r="H40" s="13"/>
      <c r="I40" s="13"/>
      <c r="J40" s="12"/>
      <c r="K40" s="13"/>
      <c r="M40" s="14" t="str">
        <f>IF($A40="","",IFERROR((1-(F40/E40)),0))</f>
        <v/>
      </c>
      <c r="N40" s="14" t="str">
        <f>IF($A40="","",IFERROR(((I40-H40)/I40),0))</f>
        <v/>
      </c>
    </row>
    <row r="41" spans="1:14" x14ac:dyDescent="0.25">
      <c r="A41" s="11"/>
      <c r="E41" s="12"/>
      <c r="F41" s="13"/>
      <c r="G41" s="12"/>
      <c r="H41" s="13"/>
      <c r="I41" s="13"/>
      <c r="J41" s="12"/>
      <c r="K41" s="13"/>
      <c r="M41" s="14" t="str">
        <f>IF($A41="","",IFERROR((1-(F41/E41)),0))</f>
        <v/>
      </c>
      <c r="N41" s="14" t="str">
        <f>IF($A41="","",IFERROR(((I41-H41)/I41),0))</f>
        <v/>
      </c>
    </row>
    <row r="42" spans="1:14" x14ac:dyDescent="0.25">
      <c r="A42" s="11"/>
      <c r="E42" s="12"/>
      <c r="F42" s="13"/>
      <c r="G42" s="12"/>
      <c r="H42" s="13"/>
      <c r="I42" s="13"/>
      <c r="J42" s="12"/>
      <c r="K42" s="13"/>
      <c r="M42" s="14" t="str">
        <f>IF($A42="","",IFERROR((1-(F42/E42)),0))</f>
        <v/>
      </c>
      <c r="N42" s="14" t="str">
        <f>IF($A42="","",IFERROR(((I42-H42)/I42),0))</f>
        <v/>
      </c>
    </row>
    <row r="43" spans="1:14" x14ac:dyDescent="0.25">
      <c r="A43" s="11"/>
      <c r="E43" s="12"/>
      <c r="F43" s="13"/>
      <c r="G43" s="12"/>
      <c r="H43" s="13"/>
      <c r="I43" s="13"/>
      <c r="J43" s="12"/>
      <c r="K43" s="13"/>
      <c r="M43" s="14" t="str">
        <f>IF($A43="","",IFERROR((1-(F43/E43)),0))</f>
        <v/>
      </c>
      <c r="N43" s="14" t="str">
        <f>IF($A43="","",IFERROR(((I43-H43)/I43),0))</f>
        <v/>
      </c>
    </row>
    <row r="44" spans="1:14" x14ac:dyDescent="0.25">
      <c r="A44" s="11"/>
      <c r="E44" s="12"/>
      <c r="F44" s="13"/>
      <c r="G44" s="12"/>
      <c r="H44" s="13"/>
      <c r="I44" s="13"/>
      <c r="J44" s="12"/>
      <c r="K44" s="13"/>
      <c r="M44" s="14" t="str">
        <f>IF($A44="","",IFERROR((1-(F44/E44)),0))</f>
        <v/>
      </c>
      <c r="N44" s="14" t="str">
        <f>IF($A44="","",IFERROR(((I44-H44)/I44),0))</f>
        <v/>
      </c>
    </row>
    <row r="45" spans="1:14" x14ac:dyDescent="0.25">
      <c r="A45" s="11"/>
      <c r="E45" s="12"/>
      <c r="F45" s="13"/>
      <c r="G45" s="12"/>
      <c r="H45" s="13"/>
      <c r="I45" s="13"/>
      <c r="J45" s="12"/>
      <c r="K45" s="13"/>
      <c r="M45" s="14" t="str">
        <f>IF($A45="","",IFERROR((1-(F45/E45)),0))</f>
        <v/>
      </c>
      <c r="N45" s="14" t="str">
        <f>IF($A45="","",IFERROR(((I45-H45)/I45),0))</f>
        <v/>
      </c>
    </row>
    <row r="46" spans="1:14" x14ac:dyDescent="0.25">
      <c r="A46" s="11"/>
      <c r="E46" s="12"/>
      <c r="F46" s="13"/>
      <c r="G46" s="12"/>
      <c r="H46" s="13"/>
      <c r="I46" s="13"/>
      <c r="J46" s="12"/>
      <c r="K46" s="13"/>
      <c r="M46" s="14" t="str">
        <f>IF($A46="","",IFERROR((1-(F46/E46)),0))</f>
        <v/>
      </c>
      <c r="N46" s="14" t="str">
        <f>IF($A46="","",IFERROR(((I46-H46)/I46),0))</f>
        <v/>
      </c>
    </row>
    <row r="47" spans="1:14" x14ac:dyDescent="0.25">
      <c r="A47" s="11"/>
      <c r="E47" s="12"/>
      <c r="F47" s="13"/>
      <c r="G47" s="12"/>
      <c r="H47" s="13"/>
      <c r="I47" s="13"/>
      <c r="J47" s="12"/>
      <c r="K47" s="13"/>
      <c r="M47" s="14" t="str">
        <f>IF($A47="","",IFERROR((1-(F47/E47)),0))</f>
        <v/>
      </c>
      <c r="N47" s="14" t="str">
        <f>IF($A47="","",IFERROR(((I47-H47)/I47),0))</f>
        <v/>
      </c>
    </row>
    <row r="48" spans="1:14" x14ac:dyDescent="0.25">
      <c r="A48" s="11"/>
      <c r="E48" s="12"/>
      <c r="F48" s="13"/>
      <c r="G48" s="12"/>
      <c r="H48" s="13"/>
      <c r="I48" s="13"/>
      <c r="J48" s="12"/>
      <c r="K48" s="13"/>
      <c r="M48" s="14" t="str">
        <f>IF($A48="","",IFERROR((1-(F48/E48)),0))</f>
        <v/>
      </c>
      <c r="N48" s="14" t="str">
        <f>IF($A48="","",IFERROR(((I48-H48)/I48),0))</f>
        <v/>
      </c>
    </row>
    <row r="49" spans="1:14" x14ac:dyDescent="0.25">
      <c r="A49" s="11"/>
      <c r="E49" s="12"/>
      <c r="F49" s="13"/>
      <c r="G49" s="12"/>
      <c r="H49" s="13"/>
      <c r="I49" s="13"/>
      <c r="J49" s="12"/>
      <c r="K49" s="13"/>
      <c r="M49" s="14" t="str">
        <f>IF($A49="","",IFERROR((1-(F49/E49)),0))</f>
        <v/>
      </c>
      <c r="N49" s="14" t="str">
        <f>IF($A49="","",IFERROR(((I49-H49)/I49),0))</f>
        <v/>
      </c>
    </row>
    <row r="50" spans="1:14" x14ac:dyDescent="0.25">
      <c r="A50" s="11"/>
      <c r="E50" s="12"/>
      <c r="F50" s="13"/>
      <c r="G50" s="12"/>
      <c r="H50" s="13"/>
      <c r="I50" s="13"/>
      <c r="J50" s="12"/>
      <c r="K50" s="13"/>
      <c r="M50" s="14" t="str">
        <f>IF($A50="","",IFERROR((1-(F50/E50)),0))</f>
        <v/>
      </c>
      <c r="N50" s="14" t="str">
        <f>IF($A50="","",IFERROR(((I50-H50)/I50),0))</f>
        <v/>
      </c>
    </row>
    <row r="51" spans="1:14" x14ac:dyDescent="0.25">
      <c r="A51" s="11"/>
      <c r="E51" s="12"/>
      <c r="F51" s="13"/>
      <c r="G51" s="12"/>
      <c r="H51" s="13"/>
      <c r="I51" s="13"/>
      <c r="J51" s="12"/>
      <c r="K51" s="13"/>
      <c r="M51" s="14" t="str">
        <f>IF($A51="","",IFERROR((1-(F51/E51)),0))</f>
        <v/>
      </c>
      <c r="N51" s="14" t="str">
        <f>IF($A51="","",IFERROR(((I51-H51)/I51),0))</f>
        <v/>
      </c>
    </row>
    <row r="52" spans="1:14" x14ac:dyDescent="0.25">
      <c r="A52" s="11"/>
      <c r="E52" s="12"/>
      <c r="F52" s="13"/>
      <c r="G52" s="12"/>
      <c r="H52" s="13"/>
      <c r="I52" s="13"/>
      <c r="J52" s="12"/>
      <c r="K52" s="13"/>
      <c r="M52" s="14" t="str">
        <f>IF($A52="","",IFERROR((1-(F52/E52)),0))</f>
        <v/>
      </c>
      <c r="N52" s="14" t="str">
        <f>IF($A52="","",IFERROR(((I52-H52)/I52),0))</f>
        <v/>
      </c>
    </row>
    <row r="53" spans="1:14" x14ac:dyDescent="0.25">
      <c r="A53" s="11"/>
      <c r="E53" s="12"/>
      <c r="F53" s="13"/>
      <c r="G53" s="12"/>
      <c r="H53" s="13"/>
      <c r="I53" s="13"/>
      <c r="J53" s="12"/>
      <c r="K53" s="13"/>
      <c r="M53" s="14" t="str">
        <f>IF($A53="","",IFERROR((1-(F53/E53)),0))</f>
        <v/>
      </c>
      <c r="N53" s="14" t="str">
        <f>IF($A53="","",IFERROR(((I53-H53)/I53),0))</f>
        <v/>
      </c>
    </row>
    <row r="54" spans="1:14" x14ac:dyDescent="0.25">
      <c r="A54" s="11"/>
      <c r="E54" s="12"/>
      <c r="F54" s="13"/>
      <c r="G54" s="12"/>
      <c r="H54" s="13"/>
      <c r="I54" s="13"/>
      <c r="J54" s="12"/>
      <c r="K54" s="13"/>
      <c r="M54" s="14" t="str">
        <f>IF($A54="","",IFERROR((1-(F54/E54)),0))</f>
        <v/>
      </c>
      <c r="N54" s="14" t="str">
        <f>IF($A54="","",IFERROR(((I54-H54)/I54),0))</f>
        <v/>
      </c>
    </row>
    <row r="55" spans="1:14" x14ac:dyDescent="0.25">
      <c r="A55" s="11"/>
      <c r="E55" s="12"/>
      <c r="F55" s="13"/>
      <c r="G55" s="12"/>
      <c r="H55" s="13"/>
      <c r="I55" s="13"/>
      <c r="J55" s="12"/>
      <c r="K55" s="13"/>
      <c r="M55" s="14" t="str">
        <f>IF($A55="","",IFERROR((1-(F55/E55)),0))</f>
        <v/>
      </c>
      <c r="N55" s="14" t="str">
        <f>IF($A55="","",IFERROR(((I55-H55)/I55),0))</f>
        <v/>
      </c>
    </row>
    <row r="56" spans="1:14" x14ac:dyDescent="0.25">
      <c r="A56" s="11"/>
      <c r="E56" s="12"/>
      <c r="F56" s="13"/>
      <c r="G56" s="12"/>
      <c r="H56" s="13"/>
      <c r="I56" s="13"/>
      <c r="J56" s="12"/>
      <c r="K56" s="13"/>
      <c r="M56" s="14" t="str">
        <f>IF($A56="","",IFERROR((1-(F56/E56)),0))</f>
        <v/>
      </c>
      <c r="N56" s="14" t="str">
        <f>IF($A56="","",IFERROR(((I56-H56)/I56),0))</f>
        <v/>
      </c>
    </row>
    <row r="57" spans="1:14" x14ac:dyDescent="0.25">
      <c r="A57" s="11"/>
      <c r="E57" s="12"/>
      <c r="F57" s="13"/>
      <c r="G57" s="12"/>
      <c r="H57" s="13"/>
      <c r="I57" s="13"/>
      <c r="J57" s="12"/>
      <c r="K57" s="13"/>
      <c r="M57" s="14" t="str">
        <f>IF($A57="","",IFERROR((1-(F57/E57)),0))</f>
        <v/>
      </c>
      <c r="N57" s="14" t="str">
        <f>IF($A57="","",IFERROR(((I57-H57)/I57),0))</f>
        <v/>
      </c>
    </row>
    <row r="58" spans="1:14" x14ac:dyDescent="0.25">
      <c r="A58" s="11"/>
      <c r="E58" s="12"/>
      <c r="F58" s="13"/>
      <c r="G58" s="12"/>
      <c r="H58" s="13"/>
      <c r="I58" s="13"/>
      <c r="J58" s="12"/>
      <c r="K58" s="13"/>
      <c r="M58" s="14" t="str">
        <f>IF($A58="","",IFERROR((1-(F58/E58)),0))</f>
        <v/>
      </c>
      <c r="N58" s="14" t="str">
        <f>IF($A58="","",IFERROR(((I58-H58)/I58),0))</f>
        <v/>
      </c>
    </row>
    <row r="59" spans="1:14" x14ac:dyDescent="0.25">
      <c r="A59" s="11"/>
      <c r="E59" s="12"/>
      <c r="F59" s="13"/>
      <c r="G59" s="12"/>
      <c r="H59" s="13"/>
      <c r="I59" s="13"/>
      <c r="J59" s="12"/>
      <c r="K59" s="13"/>
      <c r="M59" s="14" t="str">
        <f>IF($A59="","",IFERROR((1-(F59/E59)),0))</f>
        <v/>
      </c>
      <c r="N59" s="14" t="str">
        <f>IF($A59="","",IFERROR(((I59-H59)/I59),0))</f>
        <v/>
      </c>
    </row>
    <row r="60" spans="1:14" x14ac:dyDescent="0.25">
      <c r="A60" s="11"/>
      <c r="E60" s="12"/>
      <c r="F60" s="13"/>
      <c r="G60" s="12"/>
      <c r="H60" s="13"/>
      <c r="I60" s="13"/>
      <c r="J60" s="12"/>
      <c r="K60" s="13"/>
      <c r="M60" s="14" t="str">
        <f>IF($A60="","",IFERROR((1-(F60/E60)),0))</f>
        <v/>
      </c>
      <c r="N60" s="14" t="str">
        <f>IF($A60="","",IFERROR(((I60-H60)/I60),0))</f>
        <v/>
      </c>
    </row>
    <row r="61" spans="1:14" x14ac:dyDescent="0.25">
      <c r="A61" s="11"/>
      <c r="E61" s="12"/>
      <c r="F61" s="13"/>
      <c r="G61" s="12"/>
      <c r="H61" s="13"/>
      <c r="I61" s="13"/>
      <c r="J61" s="12"/>
      <c r="K61" s="13"/>
      <c r="M61" s="14" t="str">
        <f>IF($A61="","",IFERROR((1-(F61/E61)),0))</f>
        <v/>
      </c>
      <c r="N61" s="14" t="str">
        <f>IF($A61="","",IFERROR(((I61-H61)/I61),0))</f>
        <v/>
      </c>
    </row>
    <row r="62" spans="1:14" x14ac:dyDescent="0.25">
      <c r="A62" s="11"/>
      <c r="E62" s="12"/>
      <c r="F62" s="13"/>
      <c r="G62" s="12"/>
      <c r="H62" s="13"/>
      <c r="I62" s="13"/>
      <c r="J62" s="12"/>
      <c r="K62" s="13"/>
      <c r="M62" s="14" t="str">
        <f>IF($A62="","",IFERROR((1-(F62/E62)),0))</f>
        <v/>
      </c>
      <c r="N62" s="14" t="str">
        <f>IF($A62="","",IFERROR(((I62-H62)/I62),0))</f>
        <v/>
      </c>
    </row>
    <row r="63" spans="1:14" x14ac:dyDescent="0.25">
      <c r="A63" s="11"/>
      <c r="E63" s="12"/>
      <c r="F63" s="13"/>
      <c r="G63" s="12"/>
      <c r="H63" s="13"/>
      <c r="I63" s="13"/>
      <c r="J63" s="12"/>
      <c r="K63" s="13"/>
      <c r="M63" s="14" t="str">
        <f>IF($A63="","",IFERROR((1-(F63/E63)),0))</f>
        <v/>
      </c>
      <c r="N63" s="14" t="str">
        <f>IF($A63="","",IFERROR(((I63-H63)/I63),0))</f>
        <v/>
      </c>
    </row>
    <row r="64" spans="1:14" x14ac:dyDescent="0.25">
      <c r="A64" s="11"/>
      <c r="E64" s="12"/>
      <c r="F64" s="13"/>
      <c r="G64" s="12"/>
      <c r="H64" s="13"/>
      <c r="I64" s="13"/>
      <c r="J64" s="12"/>
      <c r="K64" s="13"/>
      <c r="M64" s="14" t="str">
        <f>IF($A64="","",IFERROR((1-(F64/E64)),0))</f>
        <v/>
      </c>
      <c r="N64" s="14" t="str">
        <f>IF($A64="","",IFERROR(((I64-H64)/I64),0))</f>
        <v/>
      </c>
    </row>
    <row r="65" spans="1:14" x14ac:dyDescent="0.25">
      <c r="A65" s="11"/>
      <c r="E65" s="12"/>
      <c r="F65" s="13"/>
      <c r="G65" s="12"/>
      <c r="H65" s="13"/>
      <c r="I65" s="13"/>
      <c r="J65" s="12"/>
      <c r="K65" s="13"/>
      <c r="M65" s="14" t="str">
        <f>IF($A65="","",IFERROR((1-(F65/E65)),0))</f>
        <v/>
      </c>
      <c r="N65" s="14" t="str">
        <f>IF($A65="","",IFERROR(((I65-H65)/I65),0))</f>
        <v/>
      </c>
    </row>
    <row r="66" spans="1:14" x14ac:dyDescent="0.25">
      <c r="A66" s="11"/>
      <c r="E66" s="12"/>
      <c r="F66" s="13"/>
      <c r="G66" s="12"/>
      <c r="H66" s="13"/>
      <c r="I66" s="13"/>
      <c r="J66" s="12"/>
      <c r="K66" s="13"/>
      <c r="M66" s="14" t="str">
        <f>IF($A66="","",IFERROR((1-(F66/E66)),0))</f>
        <v/>
      </c>
      <c r="N66" s="14" t="str">
        <f>IF($A66="","",IFERROR(((I66-H66)/I66),0))</f>
        <v/>
      </c>
    </row>
    <row r="67" spans="1:14" x14ac:dyDescent="0.25">
      <c r="A67" s="11"/>
      <c r="E67" s="12"/>
      <c r="F67" s="13"/>
      <c r="G67" s="12"/>
      <c r="H67" s="13"/>
      <c r="I67" s="13"/>
      <c r="J67" s="12"/>
      <c r="K67" s="13"/>
      <c r="M67" s="14" t="str">
        <f>IF($A67="","",IFERROR((1-(F67/E67)),0))</f>
        <v/>
      </c>
      <c r="N67" s="14" t="str">
        <f>IF($A67="","",IFERROR(((I67-H67)/I67),0))</f>
        <v/>
      </c>
    </row>
    <row r="68" spans="1:14" x14ac:dyDescent="0.25">
      <c r="A68" s="11"/>
      <c r="E68" s="12"/>
      <c r="F68" s="13"/>
      <c r="G68" s="12"/>
      <c r="H68" s="13"/>
      <c r="I68" s="13"/>
      <c r="J68" s="12"/>
      <c r="K68" s="13"/>
      <c r="M68" s="14" t="str">
        <f>IF($A68="","",IFERROR((1-(F68/E68)),0))</f>
        <v/>
      </c>
      <c r="N68" s="14" t="str">
        <f>IF($A68="","",IFERROR(((I68-H68)/I68),0))</f>
        <v/>
      </c>
    </row>
    <row r="69" spans="1:14" x14ac:dyDescent="0.25">
      <c r="A69" s="11"/>
      <c r="E69" s="12"/>
      <c r="F69" s="13"/>
      <c r="G69" s="12"/>
      <c r="H69" s="13"/>
      <c r="I69" s="13"/>
      <c r="J69" s="12"/>
      <c r="K69" s="13"/>
      <c r="M69" s="14" t="str">
        <f>IF($A69="","",IFERROR((1-(F69/E69)),0))</f>
        <v/>
      </c>
      <c r="N69" s="14" t="str">
        <f>IF($A69="","",IFERROR(((I69-H69)/I69),0))</f>
        <v/>
      </c>
    </row>
    <row r="70" spans="1:14" x14ac:dyDescent="0.25">
      <c r="A70" s="11"/>
      <c r="E70" s="12"/>
      <c r="F70" s="13"/>
      <c r="G70" s="12"/>
      <c r="H70" s="13"/>
      <c r="I70" s="13"/>
      <c r="J70" s="12"/>
      <c r="K70" s="13"/>
      <c r="M70" s="14" t="str">
        <f>IF($A70="","",IFERROR((1-(F70/E70)),0))</f>
        <v/>
      </c>
      <c r="N70" s="14" t="str">
        <f>IF($A70="","",IFERROR(((I70-H70)/I70),0))</f>
        <v/>
      </c>
    </row>
    <row r="71" spans="1:14" x14ac:dyDescent="0.25">
      <c r="A71" s="11"/>
      <c r="E71" s="12"/>
      <c r="F71" s="13"/>
      <c r="G71" s="12"/>
      <c r="H71" s="13"/>
      <c r="I71" s="13"/>
      <c r="J71" s="12"/>
      <c r="K71" s="13"/>
      <c r="M71" s="14" t="str">
        <f>IF($A71="","",IFERROR((1-(F71/E71)),0))</f>
        <v/>
      </c>
      <c r="N71" s="14" t="str">
        <f>IF($A71="","",IFERROR(((I71-H71)/I71),0))</f>
        <v/>
      </c>
    </row>
    <row r="72" spans="1:14" x14ac:dyDescent="0.25">
      <c r="A72" s="11"/>
      <c r="E72" s="12"/>
      <c r="F72" s="13"/>
      <c r="G72" s="12"/>
      <c r="H72" s="13"/>
      <c r="I72" s="13"/>
      <c r="J72" s="12"/>
      <c r="K72" s="13"/>
      <c r="M72" s="14" t="str">
        <f>IF($A72="","",IFERROR((1-(F72/E72)),0))</f>
        <v/>
      </c>
      <c r="N72" s="14" t="str">
        <f>IF($A72="","",IFERROR(((I72-H72)/I72),0))</f>
        <v/>
      </c>
    </row>
    <row r="73" spans="1:14" x14ac:dyDescent="0.25">
      <c r="A73" s="11"/>
      <c r="E73" s="12"/>
      <c r="F73" s="13"/>
      <c r="G73" s="12"/>
      <c r="H73" s="13"/>
      <c r="I73" s="13"/>
      <c r="J73" s="12"/>
      <c r="K73" s="13"/>
      <c r="M73" s="14" t="str">
        <f>IF($A73="","",IFERROR((1-(F73/E73)),0))</f>
        <v/>
      </c>
      <c r="N73" s="14" t="str">
        <f>IF($A73="","",IFERROR(((I73-H73)/I73),0))</f>
        <v/>
      </c>
    </row>
    <row r="74" spans="1:14" x14ac:dyDescent="0.25">
      <c r="A74" s="11"/>
      <c r="E74" s="12"/>
      <c r="F74" s="13"/>
      <c r="G74" s="12"/>
      <c r="H74" s="13"/>
      <c r="I74" s="13"/>
      <c r="J74" s="12"/>
      <c r="K74" s="13"/>
      <c r="M74" s="14" t="str">
        <f>IF($A74="","",IFERROR((1-(F74/E74)),0))</f>
        <v/>
      </c>
      <c r="N74" s="14" t="str">
        <f>IF($A74="","",IFERROR(((I74-H74)/I74),0))</f>
        <v/>
      </c>
    </row>
    <row r="75" spans="1:14" x14ac:dyDescent="0.25">
      <c r="A75" s="11"/>
      <c r="E75" s="12"/>
      <c r="F75" s="13"/>
      <c r="G75" s="12"/>
      <c r="H75" s="13"/>
      <c r="I75" s="13"/>
      <c r="J75" s="12"/>
      <c r="K75" s="13"/>
      <c r="M75" s="14" t="str">
        <f>IF($A75="","",IFERROR((1-(F75/E75)),0))</f>
        <v/>
      </c>
      <c r="N75" s="14" t="str">
        <f>IF($A75="","",IFERROR(((I75-H75)/I75),0))</f>
        <v/>
      </c>
    </row>
    <row r="76" spans="1:14" x14ac:dyDescent="0.25">
      <c r="A76" s="11"/>
      <c r="E76" s="12"/>
      <c r="F76" s="13"/>
      <c r="G76" s="12"/>
      <c r="H76" s="13"/>
      <c r="I76" s="13"/>
      <c r="J76" s="12"/>
      <c r="K76" s="13"/>
      <c r="M76" s="14" t="str">
        <f>IF($A76="","",IFERROR((1-(F76/E76)),0))</f>
        <v/>
      </c>
      <c r="N76" s="14" t="str">
        <f>IF($A76="","",IFERROR(((I76-H76)/I76),0))</f>
        <v/>
      </c>
    </row>
    <row r="77" spans="1:14" x14ac:dyDescent="0.25">
      <c r="A77" s="11"/>
      <c r="E77" s="12"/>
      <c r="F77" s="13"/>
      <c r="G77" s="12"/>
      <c r="H77" s="13"/>
      <c r="I77" s="13"/>
      <c r="J77" s="12"/>
      <c r="K77" s="13"/>
      <c r="M77" s="14" t="str">
        <f>IF($A77="","",IFERROR((1-(F77/E77)),0))</f>
        <v/>
      </c>
      <c r="N77" s="14" t="str">
        <f>IF($A77="","",IFERROR(((I77-H77)/I77),0))</f>
        <v/>
      </c>
    </row>
    <row r="78" spans="1:14" x14ac:dyDescent="0.25">
      <c r="A78" s="11"/>
      <c r="E78" s="12"/>
      <c r="F78" s="13"/>
      <c r="G78" s="12"/>
      <c r="H78" s="13"/>
      <c r="I78" s="13"/>
      <c r="J78" s="12"/>
      <c r="K78" s="13"/>
      <c r="M78" s="14" t="str">
        <f>IF($A78="","",IFERROR((1-(F78/E78)),0))</f>
        <v/>
      </c>
      <c r="N78" s="14" t="str">
        <f>IF($A78="","",IFERROR(((I78-H78)/I78),0))</f>
        <v/>
      </c>
    </row>
    <row r="79" spans="1:14" x14ac:dyDescent="0.25">
      <c r="A79" s="11"/>
      <c r="E79" s="12"/>
      <c r="F79" s="13"/>
      <c r="G79" s="12"/>
      <c r="H79" s="13"/>
      <c r="I79" s="13"/>
      <c r="J79" s="12"/>
      <c r="K79" s="13"/>
      <c r="M79" s="14" t="str">
        <f>IF($A79="","",IFERROR((1-(F79/E79)),0))</f>
        <v/>
      </c>
      <c r="N79" s="14" t="str">
        <f>IF($A79="","",IFERROR(((I79-H79)/I79),0))</f>
        <v/>
      </c>
    </row>
    <row r="80" spans="1:14" x14ac:dyDescent="0.25">
      <c r="A80" s="11"/>
      <c r="E80" s="12"/>
      <c r="F80" s="13"/>
      <c r="G80" s="12"/>
      <c r="H80" s="13"/>
      <c r="I80" s="13"/>
      <c r="J80" s="12"/>
      <c r="K80" s="13"/>
      <c r="M80" s="14" t="str">
        <f>IF($A80="","",IFERROR((1-(F80/E80)),0))</f>
        <v/>
      </c>
      <c r="N80" s="14" t="str">
        <f>IF($A80="","",IFERROR(((I80-H80)/I80),0))</f>
        <v/>
      </c>
    </row>
    <row r="81" spans="1:14" x14ac:dyDescent="0.25">
      <c r="A81" s="11"/>
      <c r="E81" s="12"/>
      <c r="F81" s="13"/>
      <c r="G81" s="12"/>
      <c r="H81" s="13"/>
      <c r="I81" s="13"/>
      <c r="J81" s="12"/>
      <c r="K81" s="13"/>
      <c r="M81" s="14" t="str">
        <f>IF($A81="","",IFERROR((1-(F81/E81)),0))</f>
        <v/>
      </c>
      <c r="N81" s="14" t="str">
        <f>IF($A81="","",IFERROR(((I81-H81)/I81),0))</f>
        <v/>
      </c>
    </row>
    <row r="82" spans="1:14" x14ac:dyDescent="0.25">
      <c r="A82" s="11"/>
      <c r="E82" s="12"/>
      <c r="F82" s="13"/>
      <c r="G82" s="12"/>
      <c r="H82" s="13"/>
      <c r="I82" s="13"/>
      <c r="J82" s="12"/>
      <c r="K82" s="13"/>
      <c r="M82" s="14" t="str">
        <f>IF($A82="","",IFERROR((1-(F82/E82)),0))</f>
        <v/>
      </c>
      <c r="N82" s="14" t="str">
        <f>IF($A82="","",IFERROR(((I82-H82)/I82),0))</f>
        <v/>
      </c>
    </row>
    <row r="83" spans="1:14" x14ac:dyDescent="0.25">
      <c r="A83" s="11"/>
      <c r="E83" s="12"/>
      <c r="F83" s="13"/>
      <c r="G83" s="12"/>
      <c r="H83" s="13"/>
      <c r="I83" s="13"/>
      <c r="J83" s="12"/>
      <c r="K83" s="13"/>
      <c r="M83" s="14" t="str">
        <f>IF($A83="","",IFERROR((1-(F83/E83)),0))</f>
        <v/>
      </c>
      <c r="N83" s="14" t="str">
        <f>IF($A83="","",IFERROR(((I83-H83)/I83),0))</f>
        <v/>
      </c>
    </row>
    <row r="84" spans="1:14" x14ac:dyDescent="0.25">
      <c r="A84" s="11"/>
      <c r="E84" s="12"/>
      <c r="F84" s="13"/>
      <c r="G84" s="12"/>
      <c r="H84" s="13"/>
      <c r="I84" s="13"/>
      <c r="J84" s="12"/>
      <c r="K84" s="13"/>
      <c r="M84" s="14" t="str">
        <f>IF($A84="","",IFERROR((1-(F84/E84)),0))</f>
        <v/>
      </c>
      <c r="N84" s="14" t="str">
        <f>IF($A84="","",IFERROR(((I84-H84)/I84),0))</f>
        <v/>
      </c>
    </row>
    <row r="85" spans="1:14" x14ac:dyDescent="0.25">
      <c r="A85" s="11"/>
      <c r="E85" s="12"/>
      <c r="F85" s="13"/>
      <c r="G85" s="12"/>
      <c r="H85" s="13"/>
      <c r="I85" s="13"/>
      <c r="J85" s="12"/>
      <c r="K85" s="13"/>
      <c r="M85" s="14" t="str">
        <f>IF($A85="","",IFERROR((1-(F85/E85)),0))</f>
        <v/>
      </c>
      <c r="N85" s="14" t="str">
        <f>IF($A85="","",IFERROR(((I85-H85)/I85),0))</f>
        <v/>
      </c>
    </row>
    <row r="86" spans="1:14" x14ac:dyDescent="0.25">
      <c r="A86" s="11"/>
      <c r="E86" s="12"/>
      <c r="F86" s="13"/>
      <c r="G86" s="12"/>
      <c r="H86" s="13"/>
      <c r="I86" s="13"/>
      <c r="J86" s="12"/>
      <c r="K86" s="13"/>
      <c r="M86" s="14" t="str">
        <f>IF($A86="","",IFERROR((1-(F86/E86)),0))</f>
        <v/>
      </c>
      <c r="N86" s="14" t="str">
        <f>IF($A86="","",IFERROR(((I86-H86)/I86),0))</f>
        <v/>
      </c>
    </row>
    <row r="87" spans="1:14" x14ac:dyDescent="0.25">
      <c r="A87" s="11"/>
      <c r="E87" s="12"/>
      <c r="F87" s="13"/>
      <c r="G87" s="12"/>
      <c r="H87" s="13"/>
      <c r="I87" s="13"/>
      <c r="J87" s="12"/>
      <c r="K87" s="13"/>
      <c r="M87" s="14" t="str">
        <f>IF($A87="","",IFERROR((1-(F87/E87)),0))</f>
        <v/>
      </c>
      <c r="N87" s="14" t="str">
        <f>IF($A87="","",IFERROR(((I87-H87)/I87),0))</f>
        <v/>
      </c>
    </row>
    <row r="88" spans="1:14" x14ac:dyDescent="0.25">
      <c r="A88" s="11"/>
      <c r="E88" s="12"/>
      <c r="F88" s="13"/>
      <c r="G88" s="12"/>
      <c r="H88" s="13"/>
      <c r="I88" s="13"/>
      <c r="J88" s="12"/>
      <c r="K88" s="13"/>
      <c r="M88" s="14" t="str">
        <f>IF($A88="","",IFERROR((1-(F88/E88)),0))</f>
        <v/>
      </c>
      <c r="N88" s="14" t="str">
        <f>IF($A88="","",IFERROR(((I88-H88)/I88),0))</f>
        <v/>
      </c>
    </row>
    <row r="89" spans="1:14" x14ac:dyDescent="0.25">
      <c r="A89" s="11"/>
      <c r="E89" s="12"/>
      <c r="F89" s="13"/>
      <c r="G89" s="12"/>
      <c r="H89" s="13"/>
      <c r="I89" s="13"/>
      <c r="J89" s="12"/>
      <c r="K89" s="13"/>
      <c r="M89" s="14" t="str">
        <f>IF($A89="","",IFERROR((1-(F89/E89)),0))</f>
        <v/>
      </c>
      <c r="N89" s="14" t="str">
        <f>IF($A89="","",IFERROR(((I89-H89)/I89),0))</f>
        <v/>
      </c>
    </row>
    <row r="90" spans="1:14" x14ac:dyDescent="0.25">
      <c r="A90" s="11"/>
      <c r="E90" s="12"/>
      <c r="F90" s="13"/>
      <c r="G90" s="12"/>
      <c r="H90" s="13"/>
      <c r="I90" s="13"/>
      <c r="J90" s="12"/>
      <c r="K90" s="13"/>
      <c r="M90" s="14" t="str">
        <f>IF($A90="","",IFERROR((1-(F90/E90)),0))</f>
        <v/>
      </c>
      <c r="N90" s="14" t="str">
        <f>IF($A90="","",IFERROR(((I90-H90)/I90),0))</f>
        <v/>
      </c>
    </row>
    <row r="91" spans="1:14" x14ac:dyDescent="0.25">
      <c r="A91" s="11"/>
      <c r="E91" s="12"/>
      <c r="F91" s="13"/>
      <c r="G91" s="12"/>
      <c r="H91" s="13"/>
      <c r="I91" s="13"/>
      <c r="J91" s="12"/>
      <c r="K91" s="13"/>
      <c r="M91" s="14" t="str">
        <f>IF($A91="","",IFERROR((1-(F91/E91)),0))</f>
        <v/>
      </c>
      <c r="N91" s="14" t="str">
        <f>IF($A91="","",IFERROR(((I91-H91)/I91),0))</f>
        <v/>
      </c>
    </row>
    <row r="92" spans="1:14" x14ac:dyDescent="0.25">
      <c r="A92" s="11"/>
      <c r="E92" s="12"/>
      <c r="F92" s="13"/>
      <c r="G92" s="12"/>
      <c r="H92" s="13"/>
      <c r="I92" s="13"/>
      <c r="J92" s="12"/>
      <c r="K92" s="13"/>
      <c r="M92" s="14" t="str">
        <f>IF($A92="","",IFERROR((1-(F92/E92)),0))</f>
        <v/>
      </c>
      <c r="N92" s="14" t="str">
        <f>IF($A92="","",IFERROR(((I92-H92)/I92),0))</f>
        <v/>
      </c>
    </row>
    <row r="93" spans="1:14" x14ac:dyDescent="0.25">
      <c r="A93" s="11"/>
      <c r="E93" s="12"/>
      <c r="F93" s="13"/>
      <c r="G93" s="12"/>
      <c r="H93" s="13"/>
      <c r="I93" s="13"/>
      <c r="J93" s="12"/>
      <c r="K93" s="13"/>
      <c r="M93" s="14" t="str">
        <f>IF($A93="","",IFERROR((1-(F93/E93)),0))</f>
        <v/>
      </c>
      <c r="N93" s="14" t="str">
        <f>IF($A93="","",IFERROR(((I93-H93)/I93),0))</f>
        <v/>
      </c>
    </row>
    <row r="94" spans="1:14" x14ac:dyDescent="0.25">
      <c r="A94" s="11"/>
      <c r="E94" s="12"/>
      <c r="F94" s="13"/>
      <c r="G94" s="12"/>
      <c r="H94" s="13"/>
      <c r="I94" s="13"/>
      <c r="J94" s="12"/>
      <c r="K94" s="13"/>
      <c r="M94" s="14" t="str">
        <f>IF($A94="","",IFERROR((1-(F94/E94)),0))</f>
        <v/>
      </c>
      <c r="N94" s="14" t="str">
        <f>IF($A94="","",IFERROR(((I94-H94)/I94),0))</f>
        <v/>
      </c>
    </row>
    <row r="95" spans="1:14" x14ac:dyDescent="0.25">
      <c r="A95" s="11"/>
      <c r="E95" s="12"/>
      <c r="F95" s="13"/>
      <c r="G95" s="12"/>
      <c r="H95" s="13"/>
      <c r="I95" s="13"/>
      <c r="J95" s="12"/>
      <c r="K95" s="13"/>
      <c r="M95" s="14" t="str">
        <f>IF($A95="","",IFERROR((1-(F95/E95)),0))</f>
        <v/>
      </c>
      <c r="N95" s="14" t="str">
        <f>IF($A95="","",IFERROR(((I95-H95)/I95),0))</f>
        <v/>
      </c>
    </row>
    <row r="96" spans="1:14" x14ac:dyDescent="0.25">
      <c r="A96" s="11"/>
      <c r="E96" s="12"/>
      <c r="F96" s="13"/>
      <c r="G96" s="12"/>
      <c r="H96" s="13"/>
      <c r="I96" s="13"/>
      <c r="J96" s="12"/>
      <c r="K96" s="13"/>
      <c r="M96" s="14" t="str">
        <f>IF($A96="","",IFERROR((1-(F96/E96)),0))</f>
        <v/>
      </c>
      <c r="N96" s="14" t="str">
        <f>IF($A96="","",IFERROR(((I96-H96)/I96),0))</f>
        <v/>
      </c>
    </row>
    <row r="97" spans="1:14" x14ac:dyDescent="0.25">
      <c r="A97" s="11"/>
      <c r="E97" s="12"/>
      <c r="F97" s="13"/>
      <c r="G97" s="12"/>
      <c r="H97" s="13"/>
      <c r="I97" s="13"/>
      <c r="J97" s="12"/>
      <c r="K97" s="13"/>
      <c r="M97" s="14" t="str">
        <f>IF($A97="","",IFERROR((1-(F97/E97)),0))</f>
        <v/>
      </c>
      <c r="N97" s="14" t="str">
        <f>IF($A97="","",IFERROR(((I97-H97)/I97),0))</f>
        <v/>
      </c>
    </row>
    <row r="98" spans="1:14" x14ac:dyDescent="0.25">
      <c r="A98" s="11"/>
      <c r="E98" s="12"/>
      <c r="F98" s="13"/>
      <c r="G98" s="12"/>
      <c r="H98" s="13"/>
      <c r="I98" s="13"/>
      <c r="J98" s="12"/>
      <c r="K98" s="13"/>
      <c r="M98" s="14" t="str">
        <f>IF($A98="","",IFERROR((1-(F98/E98)),0))</f>
        <v/>
      </c>
      <c r="N98" s="14" t="str">
        <f>IF($A98="","",IFERROR(((I98-H98)/I98),0))</f>
        <v/>
      </c>
    </row>
    <row r="99" spans="1:14" x14ac:dyDescent="0.25">
      <c r="A99" s="11"/>
      <c r="E99" s="12"/>
      <c r="F99" s="13"/>
      <c r="G99" s="12"/>
      <c r="H99" s="13"/>
      <c r="I99" s="13"/>
      <c r="J99" s="12"/>
      <c r="K99" s="13"/>
      <c r="M99" s="14" t="str">
        <f>IF($A99="","",IFERROR((1-(F99/E99)),0))</f>
        <v/>
      </c>
      <c r="N99" s="14" t="str">
        <f>IF($A99="","",IFERROR(((I99-H99)/I99),0))</f>
        <v/>
      </c>
    </row>
    <row r="100" spans="1:14" x14ac:dyDescent="0.25">
      <c r="A100" s="11"/>
      <c r="E100" s="12"/>
      <c r="F100" s="13"/>
      <c r="G100" s="12"/>
      <c r="H100" s="13"/>
      <c r="I100" s="13"/>
      <c r="J100" s="12"/>
      <c r="K100" s="13"/>
      <c r="M100" s="14" t="str">
        <f>IF($A100="","",IFERROR((1-(F100/E100)),0))</f>
        <v/>
      </c>
      <c r="N100" s="14" t="str">
        <f>IF($A100="","",IFERROR(((I100-H100)/I100),0))</f>
        <v/>
      </c>
    </row>
    <row r="101" spans="1:14" x14ac:dyDescent="0.25">
      <c r="A101" s="11"/>
      <c r="E101" s="12"/>
      <c r="F101" s="13"/>
      <c r="G101" s="12"/>
      <c r="H101" s="13"/>
      <c r="I101" s="13"/>
      <c r="J101" s="12"/>
      <c r="K101" s="13"/>
      <c r="M101" s="14" t="str">
        <f>IF($A101="","",IFERROR((1-(F101/E101)),0))</f>
        <v/>
      </c>
      <c r="N101" s="14" t="str">
        <f>IF($A101="","",IFERROR(((I101-H101)/I101),0))</f>
        <v/>
      </c>
    </row>
    <row r="102" spans="1:14" x14ac:dyDescent="0.25">
      <c r="A102" s="11"/>
      <c r="E102" s="12"/>
      <c r="F102" s="13"/>
      <c r="G102" s="12"/>
      <c r="H102" s="13"/>
      <c r="I102" s="13"/>
      <c r="J102" s="12"/>
      <c r="K102" s="13"/>
      <c r="M102" s="14" t="str">
        <f>IF($A102="","",IFERROR((1-(F102/E102)),0))</f>
        <v/>
      </c>
      <c r="N102" s="14" t="str">
        <f>IF($A102="","",IFERROR(((I102-H102)/I102),0))</f>
        <v/>
      </c>
    </row>
    <row r="103" spans="1:14" x14ac:dyDescent="0.25">
      <c r="A103" s="11"/>
      <c r="E103" s="12"/>
      <c r="F103" s="13"/>
      <c r="G103" s="12"/>
      <c r="H103" s="13"/>
      <c r="I103" s="13"/>
      <c r="J103" s="12"/>
      <c r="K103" s="13"/>
      <c r="M103" s="14" t="str">
        <f>IF($A103="","",IFERROR((1-(F103/E103)),0))</f>
        <v/>
      </c>
      <c r="N103" s="14" t="str">
        <f>IF($A103="","",IFERROR(((I103-H103)/I103),0))</f>
        <v/>
      </c>
    </row>
    <row r="104" spans="1:14" x14ac:dyDescent="0.25">
      <c r="A104" s="11"/>
      <c r="E104" s="12"/>
      <c r="F104" s="13"/>
      <c r="G104" s="12"/>
      <c r="H104" s="13"/>
      <c r="I104" s="13"/>
      <c r="J104" s="12"/>
      <c r="K104" s="13"/>
      <c r="M104" s="14" t="str">
        <f>IF($A104="","",IFERROR((1-(F104/E104)),0))</f>
        <v/>
      </c>
      <c r="N104" s="14" t="str">
        <f>IF($A104="","",IFERROR(((I104-H104)/I104),0))</f>
        <v/>
      </c>
    </row>
    <row r="105" spans="1:14" x14ac:dyDescent="0.25">
      <c r="A105" s="11"/>
      <c r="E105" s="12"/>
      <c r="F105" s="13"/>
      <c r="G105" s="12"/>
      <c r="H105" s="13"/>
      <c r="I105" s="13"/>
      <c r="J105" s="12"/>
      <c r="K105" s="13"/>
      <c r="M105" s="14" t="str">
        <f>IF($A105="","",IFERROR((1-(F105/E105)),0))</f>
        <v/>
      </c>
      <c r="N105" s="14" t="str">
        <f>IF($A105="","",IFERROR(((I105-H105)/I105),0))</f>
        <v/>
      </c>
    </row>
    <row r="106" spans="1:14" x14ac:dyDescent="0.25">
      <c r="A106" s="11"/>
      <c r="E106" s="12"/>
      <c r="F106" s="13"/>
      <c r="G106" s="12"/>
      <c r="H106" s="13"/>
      <c r="I106" s="13"/>
      <c r="J106" s="12"/>
      <c r="K106" s="13"/>
      <c r="M106" s="14" t="str">
        <f>IF($A106="","",IFERROR((1-(F106/E106)),0))</f>
        <v/>
      </c>
      <c r="N106" s="14" t="str">
        <f>IF($A106="","",IFERROR(((I106-H106)/I106),0))</f>
        <v/>
      </c>
    </row>
    <row r="107" spans="1:14" x14ac:dyDescent="0.25">
      <c r="A107" s="11"/>
      <c r="E107" s="12"/>
      <c r="F107" s="13"/>
      <c r="G107" s="12"/>
      <c r="H107" s="13"/>
      <c r="I107" s="13"/>
      <c r="J107" s="12"/>
      <c r="K107" s="13"/>
      <c r="M107" s="14" t="str">
        <f>IF($A107="","",IFERROR((1-(F107/E107)),0))</f>
        <v/>
      </c>
      <c r="N107" s="14" t="str">
        <f>IF($A107="","",IFERROR(((I107-H107)/I107),0))</f>
        <v/>
      </c>
    </row>
    <row r="108" spans="1:14" x14ac:dyDescent="0.25">
      <c r="A108" s="11"/>
      <c r="E108" s="12"/>
      <c r="F108" s="13"/>
      <c r="G108" s="12"/>
      <c r="H108" s="13"/>
      <c r="I108" s="13"/>
      <c r="J108" s="12"/>
      <c r="K108" s="13"/>
      <c r="M108" s="14" t="str">
        <f>IF($A108="","",IFERROR((1-(F108/E108)),0))</f>
        <v/>
      </c>
      <c r="N108" s="14" t="str">
        <f>IF($A108="","",IFERROR(((I108-H108)/I108),0))</f>
        <v/>
      </c>
    </row>
    <row r="109" spans="1:14" x14ac:dyDescent="0.25">
      <c r="A109" s="11"/>
      <c r="E109" s="12"/>
      <c r="F109" s="13"/>
      <c r="G109" s="12"/>
      <c r="H109" s="13"/>
      <c r="I109" s="13"/>
      <c r="J109" s="12"/>
      <c r="K109" s="13"/>
      <c r="M109" s="14" t="str">
        <f>IF($A109="","",IFERROR((1-(F109/E109)),0))</f>
        <v/>
      </c>
      <c r="N109" s="14" t="str">
        <f>IF($A109="","",IFERROR(((I109-H109)/I109),0))</f>
        <v/>
      </c>
    </row>
    <row r="110" spans="1:14" x14ac:dyDescent="0.25">
      <c r="A110" s="11"/>
      <c r="E110" s="12"/>
      <c r="F110" s="13"/>
      <c r="G110" s="12"/>
      <c r="H110" s="13"/>
      <c r="I110" s="13"/>
      <c r="J110" s="12"/>
      <c r="K110" s="13"/>
      <c r="M110" s="14" t="str">
        <f>IF($A110="","",IFERROR((1-(F110/E110)),0))</f>
        <v/>
      </c>
      <c r="N110" s="14" t="str">
        <f>IF($A110="","",IFERROR(((I110-H110)/I110),0))</f>
        <v/>
      </c>
    </row>
    <row r="111" spans="1:14" x14ac:dyDescent="0.25">
      <c r="A111" s="11"/>
      <c r="E111" s="12"/>
      <c r="F111" s="13"/>
      <c r="G111" s="12"/>
      <c r="H111" s="13"/>
      <c r="I111" s="13"/>
      <c r="J111" s="12"/>
      <c r="K111" s="13"/>
      <c r="M111" s="14" t="str">
        <f>IF($A111="","",IFERROR((1-(F111/E111)),0))</f>
        <v/>
      </c>
      <c r="N111" s="14" t="str">
        <f>IF($A111="","",IFERROR(((I111-H111)/I111),0))</f>
        <v/>
      </c>
    </row>
    <row r="112" spans="1:14" x14ac:dyDescent="0.25">
      <c r="A112" s="11"/>
      <c r="E112" s="12"/>
      <c r="F112" s="13"/>
      <c r="G112" s="12"/>
      <c r="H112" s="13"/>
      <c r="I112" s="13"/>
      <c r="J112" s="12"/>
      <c r="K112" s="13"/>
      <c r="M112" s="14" t="str">
        <f>IF($A112="","",IFERROR((1-(F112/E112)),0))</f>
        <v/>
      </c>
      <c r="N112" s="14" t="str">
        <f>IF($A112="","",IFERROR(((I112-H112)/I112),0))</f>
        <v/>
      </c>
    </row>
    <row r="113" spans="1:14" x14ac:dyDescent="0.25">
      <c r="A113" s="11"/>
      <c r="E113" s="12"/>
      <c r="F113" s="13"/>
      <c r="G113" s="12"/>
      <c r="H113" s="13"/>
      <c r="I113" s="13"/>
      <c r="J113" s="12"/>
      <c r="K113" s="13"/>
      <c r="M113" s="14" t="str">
        <f>IF($A113="","",IFERROR((1-(F113/E113)),0))</f>
        <v/>
      </c>
      <c r="N113" s="14" t="str">
        <f>IF($A113="","",IFERROR(((I113-H113)/I113),0))</f>
        <v/>
      </c>
    </row>
    <row r="114" spans="1:14" x14ac:dyDescent="0.25">
      <c r="A114" s="11"/>
      <c r="E114" s="12"/>
      <c r="F114" s="13"/>
      <c r="G114" s="12"/>
      <c r="H114" s="13"/>
      <c r="I114" s="13"/>
      <c r="J114" s="12"/>
      <c r="K114" s="13"/>
      <c r="M114" s="14" t="str">
        <f>IF($A114="","",IFERROR((1-(F114/E114)),0))</f>
        <v/>
      </c>
      <c r="N114" s="14" t="str">
        <f>IF($A114="","",IFERROR(((I114-H114)/I114),0))</f>
        <v/>
      </c>
    </row>
    <row r="115" spans="1:14" x14ac:dyDescent="0.25">
      <c r="A115" s="11"/>
      <c r="E115" s="12"/>
      <c r="F115" s="13"/>
      <c r="G115" s="12"/>
      <c r="H115" s="13"/>
      <c r="I115" s="13"/>
      <c r="J115" s="12"/>
      <c r="K115" s="13"/>
      <c r="M115" s="14" t="str">
        <f>IF($A115="","",IFERROR((1-(F115/E115)),0))</f>
        <v/>
      </c>
      <c r="N115" s="14" t="str">
        <f>IF($A115="","",IFERROR(((I115-H115)/I115),0))</f>
        <v/>
      </c>
    </row>
    <row r="116" spans="1:14" x14ac:dyDescent="0.25">
      <c r="A116" s="11"/>
      <c r="E116" s="12"/>
      <c r="F116" s="13"/>
      <c r="G116" s="12"/>
      <c r="H116" s="13"/>
      <c r="I116" s="13"/>
      <c r="J116" s="12"/>
      <c r="K116" s="13"/>
      <c r="M116" s="14" t="str">
        <f>IF($A116="","",IFERROR((1-(F116/E116)),0))</f>
        <v/>
      </c>
      <c r="N116" s="14" t="str">
        <f>IF($A116="","",IFERROR(((I116-H116)/I116),0))</f>
        <v/>
      </c>
    </row>
    <row r="117" spans="1:14" x14ac:dyDescent="0.25">
      <c r="A117" s="11"/>
      <c r="E117" s="12"/>
      <c r="F117" s="13"/>
      <c r="G117" s="12"/>
      <c r="H117" s="13"/>
      <c r="I117" s="13"/>
      <c r="J117" s="12"/>
      <c r="K117" s="13"/>
      <c r="M117" s="14" t="str">
        <f>IF($A117="","",IFERROR((1-(F117/E117)),0))</f>
        <v/>
      </c>
      <c r="N117" s="14" t="str">
        <f>IF($A117="","",IFERROR(((I117-H117)/I117),0))</f>
        <v/>
      </c>
    </row>
    <row r="118" spans="1:14" x14ac:dyDescent="0.25">
      <c r="A118" s="11"/>
      <c r="E118" s="12"/>
      <c r="F118" s="13"/>
      <c r="G118" s="12"/>
      <c r="H118" s="13"/>
      <c r="I118" s="13"/>
      <c r="J118" s="12"/>
      <c r="K118" s="13"/>
      <c r="M118" s="14" t="str">
        <f>IF($A118="","",IFERROR((1-(F118/E118)),0))</f>
        <v/>
      </c>
      <c r="N118" s="14" t="str">
        <f>IF($A118="","",IFERROR(((I118-H118)/I118),0))</f>
        <v/>
      </c>
    </row>
    <row r="119" spans="1:14" x14ac:dyDescent="0.25">
      <c r="A119" s="11"/>
      <c r="E119" s="12"/>
      <c r="F119" s="13"/>
      <c r="G119" s="12"/>
      <c r="H119" s="13"/>
      <c r="I119" s="13"/>
      <c r="J119" s="12"/>
      <c r="K119" s="13"/>
      <c r="M119" s="14" t="str">
        <f>IF($A119="","",IFERROR((1-(F119/E119)),0))</f>
        <v/>
      </c>
      <c r="N119" s="14" t="str">
        <f>IF($A119="","",IFERROR(((I119-H119)/I119),0))</f>
        <v/>
      </c>
    </row>
    <row r="120" spans="1:14" x14ac:dyDescent="0.25">
      <c r="A120" s="11"/>
      <c r="E120" s="12"/>
      <c r="F120" s="13"/>
      <c r="G120" s="12"/>
      <c r="H120" s="13"/>
      <c r="I120" s="13"/>
      <c r="J120" s="12"/>
      <c r="K120" s="13"/>
      <c r="M120" s="14" t="str">
        <f>IF($A120="","",IFERROR((1-(F120/E120)),0))</f>
        <v/>
      </c>
      <c r="N120" s="14" t="str">
        <f>IF($A120="","",IFERROR(((I120-H120)/I120),0))</f>
        <v/>
      </c>
    </row>
    <row r="121" spans="1:14" x14ac:dyDescent="0.25">
      <c r="A121" s="11"/>
      <c r="E121" s="12"/>
      <c r="F121" s="13"/>
      <c r="G121" s="12"/>
      <c r="H121" s="13"/>
      <c r="I121" s="13"/>
      <c r="J121" s="12"/>
      <c r="K121" s="13"/>
      <c r="M121" s="14" t="str">
        <f>IF($A121="","",IFERROR((1-(F121/E121)),0))</f>
        <v/>
      </c>
      <c r="N121" s="14" t="str">
        <f>IF($A121="","",IFERROR(((I121-H121)/I121),0))</f>
        <v/>
      </c>
    </row>
    <row r="122" spans="1:14" x14ac:dyDescent="0.25">
      <c r="A122" s="11"/>
      <c r="E122" s="12"/>
      <c r="F122" s="13"/>
      <c r="G122" s="12"/>
      <c r="H122" s="13"/>
      <c r="I122" s="13"/>
      <c r="J122" s="12"/>
      <c r="K122" s="13"/>
      <c r="M122" s="14" t="str">
        <f>IF($A122="","",IFERROR((1-(F122/E122)),0))</f>
        <v/>
      </c>
      <c r="N122" s="14" t="str">
        <f>IF($A122="","",IFERROR(((I122-H122)/I122),0))</f>
        <v/>
      </c>
    </row>
    <row r="123" spans="1:14" x14ac:dyDescent="0.25">
      <c r="A123" s="11"/>
      <c r="E123" s="12"/>
      <c r="F123" s="13"/>
      <c r="G123" s="12"/>
      <c r="H123" s="13"/>
      <c r="I123" s="13"/>
      <c r="J123" s="12"/>
      <c r="K123" s="13"/>
      <c r="M123" s="14" t="str">
        <f>IF($A123="","",IFERROR((1-(F123/E123)),0))</f>
        <v/>
      </c>
      <c r="N123" s="14" t="str">
        <f>IF($A123="","",IFERROR(((I123-H123)/I123),0))</f>
        <v/>
      </c>
    </row>
    <row r="124" spans="1:14" x14ac:dyDescent="0.25">
      <c r="A124" s="11"/>
      <c r="E124" s="12"/>
      <c r="F124" s="13"/>
      <c r="G124" s="12"/>
      <c r="H124" s="13"/>
      <c r="I124" s="13"/>
      <c r="J124" s="12"/>
      <c r="K124" s="13"/>
      <c r="M124" s="14" t="str">
        <f>IF($A124="","",IFERROR((1-(F124/E124)),0))</f>
        <v/>
      </c>
      <c r="N124" s="14" t="str">
        <f>IF($A124="","",IFERROR(((I124-H124)/I124),0))</f>
        <v/>
      </c>
    </row>
    <row r="125" spans="1:14" x14ac:dyDescent="0.25">
      <c r="A125" s="11"/>
      <c r="E125" s="12"/>
      <c r="F125" s="13"/>
      <c r="G125" s="12"/>
      <c r="H125" s="13"/>
      <c r="I125" s="13"/>
      <c r="J125" s="12"/>
      <c r="K125" s="13"/>
      <c r="M125" s="14" t="str">
        <f>IF($A125="","",IFERROR((1-(F125/E125)),0))</f>
        <v/>
      </c>
      <c r="N125" s="14" t="str">
        <f>IF($A125="","",IFERROR(((I125-H125)/I125),0))</f>
        <v/>
      </c>
    </row>
    <row r="126" spans="1:14" x14ac:dyDescent="0.25">
      <c r="A126" s="11"/>
      <c r="E126" s="12"/>
      <c r="F126" s="13"/>
      <c r="G126" s="12"/>
      <c r="H126" s="13"/>
      <c r="I126" s="13"/>
      <c r="J126" s="12"/>
      <c r="K126" s="13"/>
      <c r="M126" s="14" t="str">
        <f>IF($A126="","",IFERROR((1-(F126/E126)),0))</f>
        <v/>
      </c>
      <c r="N126" s="14" t="str">
        <f>IF($A126="","",IFERROR(((I126-H126)/I126),0))</f>
        <v/>
      </c>
    </row>
    <row r="127" spans="1:14" x14ac:dyDescent="0.25">
      <c r="A127" s="11"/>
      <c r="E127" s="12"/>
      <c r="F127" s="13"/>
      <c r="G127" s="12"/>
      <c r="H127" s="13"/>
      <c r="I127" s="13"/>
      <c r="J127" s="12"/>
      <c r="K127" s="13"/>
      <c r="M127" s="14" t="str">
        <f>IF($A127="","",IFERROR((1-(F127/E127)),0))</f>
        <v/>
      </c>
      <c r="N127" s="14" t="str">
        <f>IF($A127="","",IFERROR(((I127-H127)/I127),0))</f>
        <v/>
      </c>
    </row>
    <row r="128" spans="1:14" x14ac:dyDescent="0.25">
      <c r="A128" s="11"/>
      <c r="E128" s="12"/>
      <c r="F128" s="13"/>
      <c r="G128" s="12"/>
      <c r="H128" s="13"/>
      <c r="I128" s="13"/>
      <c r="J128" s="12"/>
      <c r="K128" s="13"/>
      <c r="M128" s="14" t="str">
        <f>IF($A128="","",IFERROR((1-(F128/E128)),0))</f>
        <v/>
      </c>
      <c r="N128" s="14" t="str">
        <f>IF($A128="","",IFERROR(((I128-H128)/I128),0))</f>
        <v/>
      </c>
    </row>
    <row r="129" spans="1:14" x14ac:dyDescent="0.25">
      <c r="A129" s="11"/>
      <c r="E129" s="12"/>
      <c r="F129" s="13"/>
      <c r="G129" s="12"/>
      <c r="H129" s="13"/>
      <c r="I129" s="13"/>
      <c r="J129" s="12"/>
      <c r="K129" s="13"/>
      <c r="M129" s="14" t="str">
        <f>IF($A129="","",IFERROR((1-(F129/E129)),0))</f>
        <v/>
      </c>
      <c r="N129" s="14" t="str">
        <f>IF($A129="","",IFERROR(((I129-H129)/I129),0))</f>
        <v/>
      </c>
    </row>
    <row r="130" spans="1:14" x14ac:dyDescent="0.25">
      <c r="A130" s="11"/>
      <c r="E130" s="12"/>
      <c r="F130" s="13"/>
      <c r="G130" s="12"/>
      <c r="H130" s="13"/>
      <c r="I130" s="13"/>
      <c r="J130" s="12"/>
      <c r="K130" s="13"/>
      <c r="M130" s="14" t="str">
        <f>IF($A130="","",IFERROR((1-(F130/E130)),0))</f>
        <v/>
      </c>
      <c r="N130" s="14" t="str">
        <f>IF($A130="","",IFERROR(((I130-H130)/I130),0))</f>
        <v/>
      </c>
    </row>
    <row r="131" spans="1:14" x14ac:dyDescent="0.25">
      <c r="A131" s="11"/>
      <c r="E131" s="12"/>
      <c r="F131" s="13"/>
      <c r="G131" s="12"/>
      <c r="H131" s="13"/>
      <c r="I131" s="13"/>
      <c r="J131" s="12"/>
      <c r="K131" s="13"/>
      <c r="M131" s="14" t="str">
        <f>IF($A131="","",IFERROR((1-(F131/E131)),0))</f>
        <v/>
      </c>
      <c r="N131" s="14" t="str">
        <f>IF($A131="","",IFERROR(((I131-H131)/I131),0))</f>
        <v/>
      </c>
    </row>
    <row r="132" spans="1:14" x14ac:dyDescent="0.25">
      <c r="A132" s="11"/>
      <c r="E132" s="12"/>
      <c r="F132" s="13"/>
      <c r="G132" s="12"/>
      <c r="H132" s="13"/>
      <c r="I132" s="13"/>
      <c r="J132" s="12"/>
      <c r="K132" s="13"/>
      <c r="M132" s="14" t="str">
        <f>IF($A132="","",IFERROR((1-(F132/E132)),0))</f>
        <v/>
      </c>
      <c r="N132" s="14" t="str">
        <f>IF($A132="","",IFERROR(((I132-H132)/I132),0))</f>
        <v/>
      </c>
    </row>
    <row r="133" spans="1:14" x14ac:dyDescent="0.25">
      <c r="A133" s="11"/>
      <c r="E133" s="12"/>
      <c r="F133" s="13"/>
      <c r="G133" s="12"/>
      <c r="H133" s="13"/>
      <c r="I133" s="13"/>
      <c r="J133" s="12"/>
      <c r="K133" s="13"/>
      <c r="M133" s="14" t="str">
        <f>IF($A133="","",IFERROR((1-(F133/E133)),0))</f>
        <v/>
      </c>
      <c r="N133" s="14" t="str">
        <f>IF($A133="","",IFERROR(((I133-H133)/I133),0))</f>
        <v/>
      </c>
    </row>
    <row r="134" spans="1:14" x14ac:dyDescent="0.25">
      <c r="A134" s="11"/>
      <c r="E134" s="12"/>
      <c r="F134" s="13"/>
      <c r="G134" s="12"/>
      <c r="H134" s="13"/>
      <c r="I134" s="13"/>
      <c r="J134" s="12"/>
      <c r="K134" s="13"/>
      <c r="M134" s="14" t="str">
        <f>IF($A134="","",IFERROR((1-(F134/E134)),0))</f>
        <v/>
      </c>
      <c r="N134" s="14" t="str">
        <f>IF($A134="","",IFERROR(((I134-H134)/I134),0))</f>
        <v/>
      </c>
    </row>
    <row r="135" spans="1:14" x14ac:dyDescent="0.25">
      <c r="A135" s="11"/>
      <c r="E135" s="12"/>
      <c r="F135" s="13"/>
      <c r="G135" s="12"/>
      <c r="H135" s="13"/>
      <c r="I135" s="13"/>
      <c r="J135" s="12"/>
      <c r="K135" s="13"/>
      <c r="M135" s="14" t="str">
        <f>IF($A135="","",IFERROR((1-(F135/E135)),0))</f>
        <v/>
      </c>
      <c r="N135" s="14" t="str">
        <f>IF($A135="","",IFERROR(((I135-H135)/I135),0))</f>
        <v/>
      </c>
    </row>
    <row r="136" spans="1:14" x14ac:dyDescent="0.25">
      <c r="A136" s="11"/>
      <c r="E136" s="12"/>
      <c r="F136" s="13"/>
      <c r="G136" s="12"/>
      <c r="H136" s="13"/>
      <c r="I136" s="13"/>
      <c r="J136" s="12"/>
      <c r="K136" s="13"/>
      <c r="M136" s="14" t="str">
        <f>IF($A136="","",IFERROR((1-(F136/E136)),0))</f>
        <v/>
      </c>
      <c r="N136" s="14" t="str">
        <f>IF($A136="","",IFERROR(((I136-H136)/I136),0))</f>
        <v/>
      </c>
    </row>
    <row r="137" spans="1:14" x14ac:dyDescent="0.25">
      <c r="A137" s="11"/>
      <c r="E137" s="12"/>
      <c r="F137" s="13"/>
      <c r="G137" s="12"/>
      <c r="H137" s="13"/>
      <c r="I137" s="13"/>
      <c r="J137" s="12"/>
      <c r="K137" s="13"/>
      <c r="M137" s="14" t="str">
        <f>IF($A137="","",IFERROR((1-(F137/E137)),0))</f>
        <v/>
      </c>
      <c r="N137" s="14" t="str">
        <f>IF($A137="","",IFERROR(((I137-H137)/I137),0))</f>
        <v/>
      </c>
    </row>
    <row r="138" spans="1:14" x14ac:dyDescent="0.25">
      <c r="A138" s="11"/>
      <c r="E138" s="12"/>
      <c r="F138" s="13"/>
      <c r="G138" s="12"/>
      <c r="H138" s="13"/>
      <c r="I138" s="13"/>
      <c r="J138" s="12"/>
      <c r="K138" s="13"/>
      <c r="M138" s="14" t="str">
        <f>IF($A138="","",IFERROR((1-(F138/E138)),0))</f>
        <v/>
      </c>
      <c r="N138" s="14" t="str">
        <f>IF($A138="","",IFERROR(((I138-H138)/I138),0))</f>
        <v/>
      </c>
    </row>
    <row r="139" spans="1:14" x14ac:dyDescent="0.25">
      <c r="A139" s="11"/>
      <c r="E139" s="12"/>
      <c r="F139" s="13"/>
      <c r="G139" s="12"/>
      <c r="H139" s="13"/>
      <c r="I139" s="13"/>
      <c r="J139" s="12"/>
      <c r="K139" s="13"/>
      <c r="M139" s="14" t="str">
        <f>IF($A139="","",IFERROR((1-(F139/E139)),0))</f>
        <v/>
      </c>
      <c r="N139" s="14" t="str">
        <f>IF($A139="","",IFERROR(((I139-H139)/I139),0))</f>
        <v/>
      </c>
    </row>
    <row r="140" spans="1:14" x14ac:dyDescent="0.25">
      <c r="A140" s="11"/>
      <c r="E140" s="12"/>
      <c r="F140" s="13"/>
      <c r="G140" s="12"/>
      <c r="H140" s="13"/>
      <c r="I140" s="13"/>
      <c r="J140" s="12"/>
      <c r="K140" s="13"/>
      <c r="M140" s="14" t="str">
        <f>IF($A140="","",IFERROR((1-(F140/E140)),0))</f>
        <v/>
      </c>
      <c r="N140" s="14" t="str">
        <f>IF($A140="","",IFERROR(((I140-H140)/I140),0))</f>
        <v/>
      </c>
    </row>
    <row r="141" spans="1:14" x14ac:dyDescent="0.25">
      <c r="A141" s="11"/>
      <c r="E141" s="12"/>
      <c r="F141" s="13"/>
      <c r="G141" s="12"/>
      <c r="H141" s="13"/>
      <c r="I141" s="13"/>
      <c r="J141" s="12"/>
      <c r="K141" s="13"/>
      <c r="M141" s="14" t="str">
        <f>IF($A141="","",IFERROR((1-(F141/E141)),0))</f>
        <v/>
      </c>
      <c r="N141" s="14" t="str">
        <f>IF($A141="","",IFERROR(((I141-H141)/I141),0))</f>
        <v/>
      </c>
    </row>
    <row r="142" spans="1:14" x14ac:dyDescent="0.25">
      <c r="A142" s="11"/>
      <c r="E142" s="12"/>
      <c r="F142" s="13"/>
      <c r="G142" s="12"/>
      <c r="H142" s="13"/>
      <c r="I142" s="13"/>
      <c r="J142" s="12"/>
      <c r="K142" s="13"/>
      <c r="M142" s="14" t="str">
        <f>IF($A142="","",IFERROR((1-(F142/E142)),0))</f>
        <v/>
      </c>
      <c r="N142" s="14" t="str">
        <f>IF($A142="","",IFERROR(((I142-H142)/I142),0))</f>
        <v/>
      </c>
    </row>
    <row r="143" spans="1:14" x14ac:dyDescent="0.25">
      <c r="A143" s="11"/>
      <c r="E143" s="12"/>
      <c r="F143" s="13"/>
      <c r="G143" s="12"/>
      <c r="H143" s="13"/>
      <c r="I143" s="13"/>
      <c r="J143" s="12"/>
      <c r="K143" s="13"/>
      <c r="M143" s="14" t="str">
        <f>IF($A143="","",IFERROR((1-(F143/E143)),0))</f>
        <v/>
      </c>
      <c r="N143" s="14" t="str">
        <f>IF($A143="","",IFERROR(((I143-H143)/I143),0))</f>
        <v/>
      </c>
    </row>
    <row r="144" spans="1:14" x14ac:dyDescent="0.25">
      <c r="A144" s="11"/>
      <c r="E144" s="12"/>
      <c r="F144" s="13"/>
      <c r="G144" s="12"/>
      <c r="H144" s="13"/>
      <c r="I144" s="13"/>
      <c r="J144" s="12"/>
      <c r="K144" s="13"/>
      <c r="M144" s="14" t="str">
        <f>IF($A144="","",IFERROR((1-(F144/E144)),0))</f>
        <v/>
      </c>
      <c r="N144" s="14" t="str">
        <f>IF($A144="","",IFERROR(((I144-H144)/I144),0))</f>
        <v/>
      </c>
    </row>
    <row r="145" spans="1:14" x14ac:dyDescent="0.25">
      <c r="A145" s="11"/>
      <c r="E145" s="12"/>
      <c r="F145" s="13"/>
      <c r="G145" s="12"/>
      <c r="H145" s="13"/>
      <c r="I145" s="13"/>
      <c r="J145" s="12"/>
      <c r="K145" s="13"/>
      <c r="M145" s="14" t="str">
        <f>IF($A145="","",IFERROR((1-(F145/E145)),0))</f>
        <v/>
      </c>
      <c r="N145" s="14" t="str">
        <f>IF($A145="","",IFERROR(((I145-H145)/I145),0))</f>
        <v/>
      </c>
    </row>
    <row r="146" spans="1:14" x14ac:dyDescent="0.25">
      <c r="A146" s="11"/>
      <c r="E146" s="12"/>
      <c r="F146" s="13"/>
      <c r="G146" s="12"/>
      <c r="H146" s="13"/>
      <c r="I146" s="13"/>
      <c r="J146" s="12"/>
      <c r="K146" s="13"/>
      <c r="M146" s="14" t="str">
        <f>IF($A146="","",IFERROR((1-(F146/E146)),0))</f>
        <v/>
      </c>
      <c r="N146" s="14" t="str">
        <f>IF($A146="","",IFERROR(((I146-H146)/I146),0))</f>
        <v/>
      </c>
    </row>
    <row r="147" spans="1:14" x14ac:dyDescent="0.25">
      <c r="A147" s="11"/>
      <c r="E147" s="12"/>
      <c r="F147" s="13"/>
      <c r="G147" s="12"/>
      <c r="H147" s="13"/>
      <c r="I147" s="13"/>
      <c r="J147" s="12"/>
      <c r="K147" s="13"/>
      <c r="M147" s="14" t="str">
        <f>IF($A147="","",IFERROR((1-(F147/E147)),0))</f>
        <v/>
      </c>
      <c r="N147" s="14" t="str">
        <f>IF($A147="","",IFERROR(((I147-H147)/I147),0))</f>
        <v/>
      </c>
    </row>
    <row r="148" spans="1:14" x14ac:dyDescent="0.25">
      <c r="A148" s="11"/>
      <c r="E148" s="12"/>
      <c r="F148" s="13"/>
      <c r="G148" s="12"/>
      <c r="H148" s="13"/>
      <c r="I148" s="13"/>
      <c r="J148" s="12"/>
      <c r="K148" s="13"/>
      <c r="M148" s="14" t="str">
        <f>IF($A148="","",IFERROR((1-(F148/E148)),0))</f>
        <v/>
      </c>
      <c r="N148" s="14" t="str">
        <f>IF($A148="","",IFERROR(((I148-H148)/I148),0))</f>
        <v/>
      </c>
    </row>
    <row r="149" spans="1:14" x14ac:dyDescent="0.25">
      <c r="A149" s="11"/>
      <c r="E149" s="12"/>
      <c r="F149" s="13"/>
      <c r="G149" s="12"/>
      <c r="H149" s="13"/>
      <c r="I149" s="13"/>
      <c r="J149" s="12"/>
      <c r="K149" s="13"/>
      <c r="M149" s="14" t="str">
        <f>IF($A149="","",IFERROR((1-(F149/E149)),0))</f>
        <v/>
      </c>
      <c r="N149" s="14" t="str">
        <f>IF($A149="","",IFERROR(((I149-H149)/I149),0))</f>
        <v/>
      </c>
    </row>
    <row r="150" spans="1:14" x14ac:dyDescent="0.25">
      <c r="A150" s="11"/>
      <c r="E150" s="12"/>
      <c r="F150" s="13"/>
      <c r="G150" s="12"/>
      <c r="H150" s="13"/>
      <c r="I150" s="13"/>
      <c r="J150" s="12"/>
      <c r="K150" s="13"/>
      <c r="M150" s="14" t="str">
        <f>IF($A150="","",IFERROR((1-(F150/E150)),0))</f>
        <v/>
      </c>
      <c r="N150" s="14" t="str">
        <f>IF($A150="","",IFERROR(((I150-H150)/I150),0))</f>
        <v/>
      </c>
    </row>
    <row r="151" spans="1:14" x14ac:dyDescent="0.25">
      <c r="A151" s="11"/>
      <c r="E151" s="12"/>
      <c r="F151" s="13"/>
      <c r="G151" s="12"/>
      <c r="H151" s="13"/>
      <c r="I151" s="13"/>
      <c r="J151" s="12"/>
      <c r="K151" s="13"/>
      <c r="M151" s="14" t="str">
        <f>IF($A151="","",IFERROR((1-(F151/E151)),0))</f>
        <v/>
      </c>
      <c r="N151" s="14" t="str">
        <f>IF($A151="","",IFERROR(((I151-H151)/I151),0))</f>
        <v/>
      </c>
    </row>
    <row r="152" spans="1:14" x14ac:dyDescent="0.25">
      <c r="A152" s="11"/>
      <c r="E152" s="12"/>
      <c r="F152" s="13"/>
      <c r="G152" s="12"/>
      <c r="H152" s="13"/>
      <c r="I152" s="13"/>
      <c r="J152" s="12"/>
      <c r="K152" s="13"/>
      <c r="M152" s="14" t="str">
        <f>IF($A152="","",IFERROR((1-(F152/E152)),0))</f>
        <v/>
      </c>
      <c r="N152" s="14" t="str">
        <f>IF($A152="","",IFERROR(((I152-H152)/I152),0))</f>
        <v/>
      </c>
    </row>
    <row r="153" spans="1:14" x14ac:dyDescent="0.25">
      <c r="A153" s="11"/>
      <c r="E153" s="12"/>
      <c r="F153" s="13"/>
      <c r="G153" s="12"/>
      <c r="H153" s="13"/>
      <c r="I153" s="13"/>
      <c r="J153" s="12"/>
      <c r="K153" s="13"/>
      <c r="M153" s="14" t="str">
        <f>IF($A153="","",IFERROR((1-(F153/E153)),0))</f>
        <v/>
      </c>
      <c r="N153" s="14" t="str">
        <f>IF($A153="","",IFERROR(((I153-H153)/I153),0))</f>
        <v/>
      </c>
    </row>
    <row r="154" spans="1:14" x14ac:dyDescent="0.25">
      <c r="A154" s="11"/>
      <c r="E154" s="12"/>
      <c r="F154" s="13"/>
      <c r="G154" s="12"/>
      <c r="H154" s="13"/>
      <c r="I154" s="13"/>
      <c r="J154" s="12"/>
      <c r="K154" s="13"/>
      <c r="M154" s="14" t="str">
        <f>IF($A154="","",IFERROR((1-(F154/E154)),0))</f>
        <v/>
      </c>
      <c r="N154" s="14" t="str">
        <f>IF($A154="","",IFERROR(((I154-H154)/I154),0))</f>
        <v/>
      </c>
    </row>
    <row r="155" spans="1:14" x14ac:dyDescent="0.25">
      <c r="A155" s="11"/>
      <c r="E155" s="12"/>
      <c r="F155" s="13"/>
      <c r="G155" s="12"/>
      <c r="H155" s="13"/>
      <c r="I155" s="13"/>
      <c r="J155" s="12"/>
      <c r="K155" s="13"/>
      <c r="M155" s="14" t="str">
        <f>IF($A155="","",IFERROR((1-(F155/E155)),0))</f>
        <v/>
      </c>
      <c r="N155" s="14" t="str">
        <f>IF($A155="","",IFERROR(((I155-H155)/I155),0))</f>
        <v/>
      </c>
    </row>
    <row r="156" spans="1:14" x14ac:dyDescent="0.25">
      <c r="A156" s="11"/>
      <c r="E156" s="12"/>
      <c r="F156" s="13"/>
      <c r="G156" s="12"/>
      <c r="H156" s="13"/>
      <c r="I156" s="13"/>
      <c r="J156" s="12"/>
      <c r="K156" s="13"/>
      <c r="M156" s="14" t="str">
        <f>IF($A156="","",IFERROR((1-(F156/E156)),0))</f>
        <v/>
      </c>
      <c r="N156" s="14" t="str">
        <f>IF($A156="","",IFERROR(((I156-H156)/I156),0))</f>
        <v/>
      </c>
    </row>
    <row r="157" spans="1:14" x14ac:dyDescent="0.25">
      <c r="A157" s="11"/>
      <c r="E157" s="12"/>
      <c r="F157" s="13"/>
      <c r="G157" s="12"/>
      <c r="H157" s="13"/>
      <c r="I157" s="13"/>
      <c r="J157" s="12"/>
      <c r="K157" s="13"/>
      <c r="M157" s="14" t="str">
        <f>IF($A157="","",IFERROR((1-(F157/E157)),0))</f>
        <v/>
      </c>
      <c r="N157" s="14" t="str">
        <f>IF($A157="","",IFERROR(((I157-H157)/I157),0))</f>
        <v/>
      </c>
    </row>
    <row r="158" spans="1:14" x14ac:dyDescent="0.25">
      <c r="A158" s="11"/>
      <c r="E158" s="12"/>
      <c r="F158" s="13"/>
      <c r="G158" s="12"/>
      <c r="H158" s="13"/>
      <c r="I158" s="13"/>
      <c r="J158" s="12"/>
      <c r="K158" s="13"/>
      <c r="M158" s="14" t="str">
        <f>IF($A158="","",IFERROR((1-(F158/E158)),0))</f>
        <v/>
      </c>
      <c r="N158" s="14" t="str">
        <f>IF($A158="","",IFERROR(((I158-H158)/I158),0))</f>
        <v/>
      </c>
    </row>
    <row r="159" spans="1:14" x14ac:dyDescent="0.25">
      <c r="A159" s="11"/>
      <c r="E159" s="12"/>
      <c r="F159" s="13"/>
      <c r="G159" s="12"/>
      <c r="H159" s="13"/>
      <c r="I159" s="13"/>
      <c r="J159" s="12"/>
      <c r="K159" s="13"/>
      <c r="M159" s="14" t="str">
        <f>IF($A159="","",IFERROR((1-(F159/E159)),0))</f>
        <v/>
      </c>
      <c r="N159" s="14" t="str">
        <f>IF($A159="","",IFERROR(((I159-H159)/I159),0))</f>
        <v/>
      </c>
    </row>
    <row r="160" spans="1:14" x14ac:dyDescent="0.25">
      <c r="A160" s="11"/>
      <c r="E160" s="12"/>
      <c r="F160" s="13"/>
      <c r="G160" s="12"/>
      <c r="H160" s="13"/>
      <c r="I160" s="13"/>
      <c r="J160" s="12"/>
      <c r="K160" s="13"/>
      <c r="M160" s="14" t="str">
        <f>IF($A160="","",IFERROR((1-(F160/E160)),0))</f>
        <v/>
      </c>
      <c r="N160" s="14" t="str">
        <f>IF($A160="","",IFERROR(((I160-H160)/I160),0))</f>
        <v/>
      </c>
    </row>
    <row r="161" spans="1:14" x14ac:dyDescent="0.25">
      <c r="A161" s="11"/>
      <c r="E161" s="12"/>
      <c r="F161" s="13"/>
      <c r="G161" s="12"/>
      <c r="H161" s="13"/>
      <c r="I161" s="13"/>
      <c r="J161" s="12"/>
      <c r="K161" s="13"/>
      <c r="M161" s="14" t="str">
        <f>IF($A161="","",IFERROR((1-(F161/E161)),0))</f>
        <v/>
      </c>
      <c r="N161" s="14" t="str">
        <f>IF($A161="","",IFERROR(((I161-H161)/I161),0))</f>
        <v/>
      </c>
    </row>
    <row r="162" spans="1:14" x14ac:dyDescent="0.25">
      <c r="A162" s="11"/>
      <c r="E162" s="12"/>
      <c r="F162" s="13"/>
      <c r="G162" s="12"/>
      <c r="H162" s="13"/>
      <c r="I162" s="13"/>
      <c r="J162" s="12"/>
      <c r="K162" s="13"/>
      <c r="M162" s="14" t="str">
        <f>IF($A162="","",IFERROR((1-(F162/E162)),0))</f>
        <v/>
      </c>
      <c r="N162" s="14" t="str">
        <f>IF($A162="","",IFERROR(((I162-H162)/I162),0))</f>
        <v/>
      </c>
    </row>
    <row r="163" spans="1:14" x14ac:dyDescent="0.25">
      <c r="A163" s="11"/>
      <c r="E163" s="12"/>
      <c r="F163" s="13"/>
      <c r="G163" s="12"/>
      <c r="H163" s="13"/>
      <c r="I163" s="13"/>
      <c r="J163" s="12"/>
      <c r="K163" s="13"/>
      <c r="M163" s="14" t="str">
        <f>IF($A163="","",IFERROR((1-(F163/E163)),0))</f>
        <v/>
      </c>
      <c r="N163" s="14" t="str">
        <f>IF($A163="","",IFERROR(((I163-H163)/I163),0))</f>
        <v/>
      </c>
    </row>
    <row r="164" spans="1:14" x14ac:dyDescent="0.25">
      <c r="A164" s="11"/>
      <c r="E164" s="12"/>
      <c r="F164" s="13"/>
      <c r="G164" s="12"/>
      <c r="H164" s="13"/>
      <c r="I164" s="13"/>
      <c r="J164" s="12"/>
      <c r="K164" s="13"/>
      <c r="M164" s="14" t="str">
        <f>IF($A164="","",IFERROR((1-(F164/E164)),0))</f>
        <v/>
      </c>
      <c r="N164" s="14" t="str">
        <f>IF($A164="","",IFERROR(((I164-H164)/I164),0))</f>
        <v/>
      </c>
    </row>
    <row r="165" spans="1:14" x14ac:dyDescent="0.25">
      <c r="A165" s="11"/>
      <c r="E165" s="12"/>
      <c r="F165" s="13"/>
      <c r="G165" s="12"/>
      <c r="H165" s="13"/>
      <c r="I165" s="13"/>
      <c r="J165" s="12"/>
      <c r="K165" s="13"/>
      <c r="M165" s="14" t="str">
        <f>IF($A165="","",IFERROR((1-(F165/E165)),0))</f>
        <v/>
      </c>
      <c r="N165" s="14" t="str">
        <f>IF($A165="","",IFERROR(((I165-H165)/I165),0))</f>
        <v/>
      </c>
    </row>
    <row r="166" spans="1:14" x14ac:dyDescent="0.25">
      <c r="A166" s="11"/>
      <c r="E166" s="12"/>
      <c r="F166" s="13"/>
      <c r="G166" s="12"/>
      <c r="H166" s="13"/>
      <c r="I166" s="13"/>
      <c r="J166" s="12"/>
      <c r="K166" s="13"/>
      <c r="M166" s="14" t="str">
        <f>IF($A166="","",IFERROR((1-(F166/E166)),0))</f>
        <v/>
      </c>
      <c r="N166" s="14" t="str">
        <f>IF($A166="","",IFERROR(((I166-H166)/I166),0))</f>
        <v/>
      </c>
    </row>
    <row r="167" spans="1:14" x14ac:dyDescent="0.25">
      <c r="A167" s="11"/>
      <c r="E167" s="12"/>
      <c r="F167" s="13"/>
      <c r="G167" s="12"/>
      <c r="H167" s="13"/>
      <c r="I167" s="13"/>
      <c r="J167" s="12"/>
      <c r="K167" s="13"/>
      <c r="M167" s="14" t="str">
        <f>IF($A167="","",IFERROR((1-(F167/E167)),0))</f>
        <v/>
      </c>
      <c r="N167" s="14" t="str">
        <f>IF($A167="","",IFERROR(((I167-H167)/I167),0))</f>
        <v/>
      </c>
    </row>
    <row r="168" spans="1:14" x14ac:dyDescent="0.25">
      <c r="A168" s="11"/>
      <c r="E168" s="12"/>
      <c r="F168" s="13"/>
      <c r="G168" s="12"/>
      <c r="H168" s="13"/>
      <c r="I168" s="13"/>
      <c r="J168" s="12"/>
      <c r="K168" s="13"/>
      <c r="M168" s="14" t="str">
        <f>IF($A168="","",IFERROR((1-(F168/E168)),0))</f>
        <v/>
      </c>
      <c r="N168" s="14" t="str">
        <f>IF($A168="","",IFERROR(((I168-H168)/I168),0))</f>
        <v/>
      </c>
    </row>
    <row r="169" spans="1:14" x14ac:dyDescent="0.25">
      <c r="A169" s="11"/>
      <c r="E169" s="12"/>
      <c r="F169" s="13"/>
      <c r="G169" s="12"/>
      <c r="H169" s="13"/>
      <c r="I169" s="13"/>
      <c r="J169" s="12"/>
      <c r="K169" s="13"/>
      <c r="M169" s="14" t="str">
        <f>IF($A169="","",IFERROR((1-(F169/E169)),0))</f>
        <v/>
      </c>
      <c r="N169" s="14" t="str">
        <f>IF($A169="","",IFERROR(((I169-H169)/I169),0))</f>
        <v/>
      </c>
    </row>
    <row r="170" spans="1:14" x14ac:dyDescent="0.25">
      <c r="A170" s="11"/>
      <c r="E170" s="12"/>
      <c r="F170" s="13"/>
      <c r="G170" s="12"/>
      <c r="H170" s="13"/>
      <c r="I170" s="13"/>
      <c r="J170" s="12"/>
      <c r="K170" s="13"/>
      <c r="M170" s="14" t="str">
        <f>IF($A170="","",IFERROR((1-(F170/E170)),0))</f>
        <v/>
      </c>
      <c r="N170" s="14" t="str">
        <f>IF($A170="","",IFERROR(((I170-H170)/I170),0))</f>
        <v/>
      </c>
    </row>
    <row r="171" spans="1:14" x14ac:dyDescent="0.25">
      <c r="A171" s="11"/>
      <c r="E171" s="12"/>
      <c r="F171" s="13"/>
      <c r="G171" s="12"/>
      <c r="H171" s="13"/>
      <c r="I171" s="13"/>
      <c r="J171" s="12"/>
      <c r="K171" s="13"/>
      <c r="M171" s="14" t="str">
        <f>IF($A171="","",IFERROR((1-(F171/E171)),0))</f>
        <v/>
      </c>
      <c r="N171" s="14" t="str">
        <f>IF($A171="","",IFERROR(((I171-H171)/I171),0))</f>
        <v/>
      </c>
    </row>
    <row r="172" spans="1:14" x14ac:dyDescent="0.25">
      <c r="A172" s="11"/>
      <c r="E172" s="12"/>
      <c r="F172" s="13"/>
      <c r="G172" s="12"/>
      <c r="H172" s="13"/>
      <c r="I172" s="13"/>
      <c r="J172" s="12"/>
      <c r="K172" s="13"/>
      <c r="M172" s="14" t="str">
        <f>IF($A172="","",IFERROR((1-(F172/E172)),0))</f>
        <v/>
      </c>
      <c r="N172" s="14" t="str">
        <f>IF($A172="","",IFERROR(((I172-H172)/I172),0))</f>
        <v/>
      </c>
    </row>
    <row r="173" spans="1:14" x14ac:dyDescent="0.25">
      <c r="A173" s="11"/>
      <c r="E173" s="12"/>
      <c r="F173" s="13"/>
      <c r="G173" s="12"/>
      <c r="H173" s="13"/>
      <c r="I173" s="13"/>
      <c r="J173" s="12"/>
      <c r="K173" s="13"/>
      <c r="M173" s="14" t="str">
        <f>IF($A173="","",IFERROR((1-(F173/E173)),0))</f>
        <v/>
      </c>
      <c r="N173" s="14" t="str">
        <f>IF($A173="","",IFERROR(((I173-H173)/I173),0))</f>
        <v/>
      </c>
    </row>
    <row r="174" spans="1:14" x14ac:dyDescent="0.25">
      <c r="A174" s="11"/>
      <c r="E174" s="12"/>
      <c r="F174" s="13"/>
      <c r="G174" s="12"/>
      <c r="H174" s="13"/>
      <c r="I174" s="13"/>
      <c r="J174" s="12"/>
      <c r="K174" s="13"/>
      <c r="M174" s="14" t="str">
        <f>IF($A174="","",IFERROR((1-(F174/E174)),0))</f>
        <v/>
      </c>
      <c r="N174" s="14" t="str">
        <f>IF($A174="","",IFERROR(((I174-H174)/I174),0))</f>
        <v/>
      </c>
    </row>
    <row r="175" spans="1:14" x14ac:dyDescent="0.25">
      <c r="A175" s="11"/>
      <c r="E175" s="12"/>
      <c r="F175" s="13"/>
      <c r="G175" s="12"/>
      <c r="H175" s="13"/>
      <c r="I175" s="13"/>
      <c r="J175" s="12"/>
      <c r="K175" s="13"/>
      <c r="M175" s="14" t="str">
        <f>IF($A175="","",IFERROR((1-(F175/E175)),0))</f>
        <v/>
      </c>
      <c r="N175" s="14" t="str">
        <f>IF($A175="","",IFERROR(((I175-H175)/I175),0))</f>
        <v/>
      </c>
    </row>
    <row r="176" spans="1:14" x14ac:dyDescent="0.25">
      <c r="A176" s="11"/>
      <c r="E176" s="12"/>
      <c r="F176" s="13"/>
      <c r="G176" s="12"/>
      <c r="H176" s="13"/>
      <c r="I176" s="13"/>
      <c r="J176" s="12"/>
      <c r="K176" s="13"/>
      <c r="M176" s="14" t="str">
        <f>IF($A176="","",IFERROR((1-(F176/E176)),0))</f>
        <v/>
      </c>
      <c r="N176" s="14" t="str">
        <f>IF($A176="","",IFERROR(((I176-H176)/I176),0))</f>
        <v/>
      </c>
    </row>
    <row r="177" spans="1:14" x14ac:dyDescent="0.25">
      <c r="A177" s="11"/>
      <c r="E177" s="12"/>
      <c r="F177" s="13"/>
      <c r="G177" s="12"/>
      <c r="H177" s="13"/>
      <c r="I177" s="13"/>
      <c r="J177" s="12"/>
      <c r="K177" s="13"/>
      <c r="M177" s="14" t="str">
        <f>IF($A177="","",IFERROR((1-(F177/E177)),0))</f>
        <v/>
      </c>
      <c r="N177" s="14" t="str">
        <f>IF($A177="","",IFERROR(((I177-H177)/I177),0))</f>
        <v/>
      </c>
    </row>
    <row r="178" spans="1:14" x14ac:dyDescent="0.25">
      <c r="A178" s="11"/>
      <c r="E178" s="12"/>
      <c r="F178" s="13"/>
      <c r="G178" s="12"/>
      <c r="H178" s="13"/>
      <c r="I178" s="13"/>
      <c r="J178" s="12"/>
      <c r="K178" s="13"/>
      <c r="M178" s="14" t="str">
        <f>IF($A178="","",IFERROR((1-(F178/E178)),0))</f>
        <v/>
      </c>
      <c r="N178" s="14" t="str">
        <f>IF($A178="","",IFERROR(((I178-H178)/I178),0))</f>
        <v/>
      </c>
    </row>
    <row r="179" spans="1:14" x14ac:dyDescent="0.25">
      <c r="A179" s="11"/>
      <c r="E179" s="12"/>
      <c r="F179" s="13"/>
      <c r="G179" s="12"/>
      <c r="H179" s="13"/>
      <c r="I179" s="13"/>
      <c r="J179" s="12"/>
      <c r="K179" s="13"/>
      <c r="M179" s="14" t="str">
        <f>IF($A179="","",IFERROR((1-(F179/E179)),0))</f>
        <v/>
      </c>
      <c r="N179" s="14" t="str">
        <f>IF($A179="","",IFERROR(((I179-H179)/I179),0))</f>
        <v/>
      </c>
    </row>
    <row r="180" spans="1:14" x14ac:dyDescent="0.25">
      <c r="A180" s="11"/>
      <c r="E180" s="12"/>
      <c r="F180" s="13"/>
      <c r="G180" s="12"/>
      <c r="H180" s="13"/>
      <c r="I180" s="13"/>
      <c r="J180" s="12"/>
      <c r="K180" s="13"/>
      <c r="M180" s="14" t="str">
        <f>IF($A180="","",IFERROR((1-(F180/E180)),0))</f>
        <v/>
      </c>
      <c r="N180" s="14" t="str">
        <f>IF($A180="","",IFERROR(((I180-H180)/I180),0))</f>
        <v/>
      </c>
    </row>
    <row r="181" spans="1:14" x14ac:dyDescent="0.25">
      <c r="A181" s="11"/>
      <c r="E181" s="12"/>
      <c r="F181" s="13"/>
      <c r="G181" s="12"/>
      <c r="H181" s="13"/>
      <c r="I181" s="13"/>
      <c r="J181" s="12"/>
      <c r="K181" s="13"/>
      <c r="M181" s="14" t="str">
        <f>IF($A181="","",IFERROR((1-(F181/E181)),0))</f>
        <v/>
      </c>
      <c r="N181" s="14" t="str">
        <f>IF($A181="","",IFERROR(((I181-H181)/I181),0))</f>
        <v/>
      </c>
    </row>
    <row r="182" spans="1:14" x14ac:dyDescent="0.25">
      <c r="A182" s="11"/>
      <c r="E182" s="12"/>
      <c r="F182" s="13"/>
      <c r="G182" s="12"/>
      <c r="H182" s="13"/>
      <c r="I182" s="13"/>
      <c r="J182" s="12"/>
      <c r="K182" s="13"/>
      <c r="M182" s="14" t="str">
        <f>IF($A182="","",IFERROR((1-(F182/E182)),0))</f>
        <v/>
      </c>
      <c r="N182" s="14" t="str">
        <f>IF($A182="","",IFERROR(((I182-H182)/I182),0))</f>
        <v/>
      </c>
    </row>
    <row r="183" spans="1:14" x14ac:dyDescent="0.25">
      <c r="A183" s="11"/>
      <c r="E183" s="12"/>
      <c r="F183" s="13"/>
      <c r="G183" s="12"/>
      <c r="H183" s="13"/>
      <c r="I183" s="13"/>
      <c r="J183" s="12"/>
      <c r="K183" s="13"/>
      <c r="M183" s="14" t="str">
        <f>IF($A183="","",IFERROR((1-(F183/E183)),0))</f>
        <v/>
      </c>
      <c r="N183" s="14" t="str">
        <f>IF($A183="","",IFERROR(((I183-H183)/I183),0))</f>
        <v/>
      </c>
    </row>
    <row r="184" spans="1:14" x14ac:dyDescent="0.25">
      <c r="A184" s="11"/>
      <c r="E184" s="12"/>
      <c r="F184" s="13"/>
      <c r="G184" s="12"/>
      <c r="H184" s="13"/>
      <c r="I184" s="13"/>
      <c r="J184" s="12"/>
      <c r="K184" s="13"/>
      <c r="M184" s="14" t="str">
        <f>IF($A184="","",IFERROR((1-(F184/E184)),0))</f>
        <v/>
      </c>
      <c r="N184" s="14" t="str">
        <f>IF($A184="","",IFERROR(((I184-H184)/I184),0))</f>
        <v/>
      </c>
    </row>
    <row r="185" spans="1:14" x14ac:dyDescent="0.25">
      <c r="A185" s="11"/>
      <c r="E185" s="12"/>
      <c r="F185" s="13"/>
      <c r="G185" s="12"/>
      <c r="H185" s="13"/>
      <c r="I185" s="13"/>
      <c r="J185" s="12"/>
      <c r="K185" s="13"/>
      <c r="M185" s="14" t="str">
        <f>IF($A185="","",IFERROR((1-(F185/E185)),0))</f>
        <v/>
      </c>
      <c r="N185" s="14" t="str">
        <f>IF($A185="","",IFERROR(((I185-H185)/I185),0))</f>
        <v/>
      </c>
    </row>
    <row r="186" spans="1:14" x14ac:dyDescent="0.25">
      <c r="A186" s="11"/>
      <c r="E186" s="12"/>
      <c r="F186" s="13"/>
      <c r="G186" s="12"/>
      <c r="H186" s="13"/>
      <c r="I186" s="13"/>
      <c r="J186" s="12"/>
      <c r="K186" s="13"/>
      <c r="M186" s="14" t="str">
        <f>IF($A186="","",IFERROR((1-(F186/E186)),0))</f>
        <v/>
      </c>
      <c r="N186" s="14" t="str">
        <f>IF($A186="","",IFERROR(((I186-H186)/I186),0))</f>
        <v/>
      </c>
    </row>
    <row r="187" spans="1:14" x14ac:dyDescent="0.25">
      <c r="A187" s="11"/>
      <c r="E187" s="12"/>
      <c r="F187" s="13"/>
      <c r="G187" s="12"/>
      <c r="H187" s="13"/>
      <c r="I187" s="13"/>
      <c r="J187" s="12"/>
      <c r="K187" s="13"/>
      <c r="M187" s="14" t="str">
        <f>IF($A187="","",IFERROR((1-(F187/E187)),0))</f>
        <v/>
      </c>
      <c r="N187" s="14" t="str">
        <f>IF($A187="","",IFERROR(((I187-H187)/I187),0))</f>
        <v/>
      </c>
    </row>
    <row r="188" spans="1:14" x14ac:dyDescent="0.25">
      <c r="A188" s="11"/>
      <c r="E188" s="12"/>
      <c r="F188" s="13"/>
      <c r="G188" s="12"/>
      <c r="H188" s="13"/>
      <c r="I188" s="13"/>
      <c r="J188" s="12"/>
      <c r="K188" s="13"/>
      <c r="M188" s="14" t="str">
        <f>IF($A188="","",IFERROR((1-(F188/E188)),0))</f>
        <v/>
      </c>
      <c r="N188" s="14" t="str">
        <f>IF($A188="","",IFERROR(((I188-H188)/I188),0))</f>
        <v/>
      </c>
    </row>
    <row r="189" spans="1:14" x14ac:dyDescent="0.25">
      <c r="A189" s="11"/>
      <c r="E189" s="12"/>
      <c r="F189" s="13"/>
      <c r="G189" s="12"/>
      <c r="H189" s="13"/>
      <c r="I189" s="13"/>
      <c r="J189" s="12"/>
      <c r="K189" s="13"/>
      <c r="M189" s="14" t="str">
        <f>IF($A189="","",IFERROR((1-(F189/E189)),0))</f>
        <v/>
      </c>
      <c r="N189" s="14" t="str">
        <f>IF($A189="","",IFERROR(((I189-H189)/I189),0))</f>
        <v/>
      </c>
    </row>
    <row r="190" spans="1:14" x14ac:dyDescent="0.25">
      <c r="A190" s="11"/>
      <c r="E190" s="12"/>
      <c r="F190" s="13"/>
      <c r="G190" s="12"/>
      <c r="H190" s="13"/>
      <c r="I190" s="13"/>
      <c r="J190" s="12"/>
      <c r="K190" s="13"/>
      <c r="M190" s="14" t="str">
        <f>IF($A190="","",IFERROR((1-(F190/E190)),0))</f>
        <v/>
      </c>
      <c r="N190" s="14" t="str">
        <f>IF($A190="","",IFERROR(((I190-H190)/I190),0))</f>
        <v/>
      </c>
    </row>
    <row r="191" spans="1:14" x14ac:dyDescent="0.25">
      <c r="A191" s="11"/>
      <c r="E191" s="12"/>
      <c r="F191" s="13"/>
      <c r="G191" s="12"/>
      <c r="H191" s="13"/>
      <c r="I191" s="13"/>
      <c r="J191" s="12"/>
      <c r="K191" s="13"/>
      <c r="M191" s="14" t="str">
        <f>IF($A191="","",IFERROR((1-(F191/E191)),0))</f>
        <v/>
      </c>
      <c r="N191" s="14" t="str">
        <f>IF($A191="","",IFERROR(((I191-H191)/I191),0))</f>
        <v/>
      </c>
    </row>
    <row r="192" spans="1:14" x14ac:dyDescent="0.25">
      <c r="A192" s="11"/>
      <c r="E192" s="12"/>
      <c r="F192" s="13"/>
      <c r="G192" s="12"/>
      <c r="H192" s="13"/>
      <c r="I192" s="13"/>
      <c r="J192" s="12"/>
      <c r="K192" s="13"/>
      <c r="M192" s="14" t="str">
        <f>IF($A192="","",IFERROR((1-(F192/E192)),0))</f>
        <v/>
      </c>
      <c r="N192" s="14" t="str">
        <f>IF($A192="","",IFERROR(((I192-H192)/I192),0))</f>
        <v/>
      </c>
    </row>
    <row r="193" spans="1:14" x14ac:dyDescent="0.25">
      <c r="A193" s="11"/>
      <c r="E193" s="12"/>
      <c r="F193" s="13"/>
      <c r="G193" s="12"/>
      <c r="H193" s="13"/>
      <c r="I193" s="13"/>
      <c r="J193" s="12"/>
      <c r="K193" s="13"/>
      <c r="M193" s="14" t="str">
        <f>IF($A193="","",IFERROR((1-(F193/E193)),0))</f>
        <v/>
      </c>
      <c r="N193" s="14" t="str">
        <f>IF($A193="","",IFERROR(((I193-H193)/I193),0))</f>
        <v/>
      </c>
    </row>
    <row r="194" spans="1:14" x14ac:dyDescent="0.25">
      <c r="A194" s="11"/>
      <c r="E194" s="12"/>
      <c r="F194" s="13"/>
      <c r="G194" s="12"/>
      <c r="H194" s="13"/>
      <c r="I194" s="13"/>
      <c r="J194" s="12"/>
      <c r="K194" s="13"/>
      <c r="M194" s="14" t="str">
        <f>IF($A194="","",IFERROR((1-(F194/E194)),0))</f>
        <v/>
      </c>
      <c r="N194" s="14" t="str">
        <f>IF($A194="","",IFERROR(((I194-H194)/I194),0))</f>
        <v/>
      </c>
    </row>
    <row r="195" spans="1:14" x14ac:dyDescent="0.25">
      <c r="A195" s="11"/>
      <c r="E195" s="12"/>
      <c r="F195" s="13"/>
      <c r="G195" s="12"/>
      <c r="H195" s="13"/>
      <c r="I195" s="13"/>
      <c r="J195" s="12"/>
      <c r="K195" s="13"/>
      <c r="M195" s="14" t="str">
        <f>IF($A195="","",IFERROR((1-(F195/E195)),0))</f>
        <v/>
      </c>
      <c r="N195" s="14" t="str">
        <f>IF($A195="","",IFERROR(((I195-H195)/I195),0))</f>
        <v/>
      </c>
    </row>
    <row r="196" spans="1:14" x14ac:dyDescent="0.25">
      <c r="A196" s="11"/>
      <c r="E196" s="12"/>
      <c r="F196" s="13"/>
      <c r="G196" s="12"/>
      <c r="H196" s="13"/>
      <c r="I196" s="13"/>
      <c r="J196" s="12"/>
      <c r="K196" s="13"/>
      <c r="M196" s="14" t="str">
        <f>IF($A196="","",IFERROR((1-(F196/E196)),0))</f>
        <v/>
      </c>
      <c r="N196" s="14" t="str">
        <f>IF($A196="","",IFERROR(((I196-H196)/I196),0))</f>
        <v/>
      </c>
    </row>
    <row r="197" spans="1:14" x14ac:dyDescent="0.25">
      <c r="A197" s="11"/>
      <c r="E197" s="12"/>
      <c r="F197" s="13"/>
      <c r="G197" s="12"/>
      <c r="H197" s="13"/>
      <c r="I197" s="13"/>
      <c r="J197" s="12"/>
      <c r="K197" s="13"/>
      <c r="M197" s="14" t="str">
        <f>IF($A197="","",IFERROR((1-(F197/E197)),0))</f>
        <v/>
      </c>
      <c r="N197" s="14" t="str">
        <f>IF($A197="","",IFERROR(((I197-H197)/I197),0))</f>
        <v/>
      </c>
    </row>
    <row r="198" spans="1:14" x14ac:dyDescent="0.25">
      <c r="A198" s="11"/>
      <c r="E198" s="12"/>
      <c r="F198" s="13"/>
      <c r="G198" s="12"/>
      <c r="H198" s="13"/>
      <c r="I198" s="13"/>
      <c r="J198" s="12"/>
      <c r="K198" s="13"/>
      <c r="M198" s="14" t="str">
        <f>IF($A198="","",IFERROR((1-(F198/E198)),0))</f>
        <v/>
      </c>
      <c r="N198" s="14" t="str">
        <f>IF($A198="","",IFERROR(((I198-H198)/I198),0))</f>
        <v/>
      </c>
    </row>
    <row r="199" spans="1:14" x14ac:dyDescent="0.25">
      <c r="A199" s="11"/>
      <c r="E199" s="12"/>
      <c r="F199" s="13"/>
      <c r="G199" s="12"/>
      <c r="H199" s="13"/>
      <c r="I199" s="13"/>
      <c r="J199" s="12"/>
      <c r="K199" s="13"/>
      <c r="M199" s="14" t="str">
        <f>IF($A199="","",IFERROR((1-(F199/E199)),0))</f>
        <v/>
      </c>
      <c r="N199" s="14" t="str">
        <f>IF($A199="","",IFERROR(((I199-H199)/I199),0))</f>
        <v/>
      </c>
    </row>
    <row r="200" spans="1:14" x14ac:dyDescent="0.25">
      <c r="A200" s="11"/>
      <c r="E200" s="12"/>
      <c r="F200" s="13"/>
      <c r="G200" s="12"/>
      <c r="H200" s="13"/>
      <c r="I200" s="13"/>
      <c r="J200" s="12"/>
      <c r="K200" s="13"/>
      <c r="M200" s="14" t="str">
        <f>IF($A200="","",IFERROR((1-(F200/E200)),0))</f>
        <v/>
      </c>
      <c r="N200" s="14" t="str">
        <f>IF($A200="","",IFERROR(((I200-H200)/I200),0))</f>
        <v/>
      </c>
    </row>
    <row r="201" spans="1:14" x14ac:dyDescent="0.25">
      <c r="A201" s="11"/>
      <c r="E201" s="12"/>
      <c r="F201" s="13"/>
      <c r="G201" s="12"/>
      <c r="H201" s="13"/>
      <c r="I201" s="13"/>
      <c r="J201" s="12"/>
      <c r="K201" s="13"/>
      <c r="M201" s="14" t="str">
        <f>IF($A201="","",IFERROR((1-(F201/E201)),0))</f>
        <v/>
      </c>
      <c r="N201" s="14" t="str">
        <f>IF($A201="","",IFERROR(((I201-H201)/I201),0))</f>
        <v/>
      </c>
    </row>
  </sheetData>
  <autoFilter ref="A1:N1"/>
  <conditionalFormatting sqref="M2:M201">
    <cfRule type="expression" dxfId="0" priority="1">
      <formula>AND(M2&lt;&gt;"",M2&gt;0.18)</formula>
    </cfRule>
  </conditionalFormatting>
  <dataValidations count="9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ashed, Natural, Honey, Decaf" sqref="D2:D201">
      <formula1>"Washed,Natural,Honey,Decaf"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24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SUM('Roasts'!$E$2:$E$201)</f>
        <v>99</v>
      </c>
    </row>
    <row r="4" spans="1:2" x14ac:dyDescent="0.25">
      <c r="A4" t="s">
        <v>46</v>
      </c>
      <c r="B4" s="18">
        <f>SUM('Roasts'!$F$2:$F$201)</f>
        <v>83.3</v>
      </c>
    </row>
    <row r="5" spans="1:2" x14ac:dyDescent="0.25">
      <c r="A5" t="s">
        <v>47</v>
      </c>
      <c r="B5" s="18">
        <f>ROUND(AVERAGE('Roasts'!$K$2:$K$201),1)</f>
        <v>84.5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Roasts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