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amilies" state="visible" r:id="rId5"/>
    <sheet sheetId="3" name="Reunion" state="visible" r:id="rId6"/>
  </sheets>
  <calcPr calcId="171027" fullCalcOnLoad="1"/>
</workbook>
</file>

<file path=xl/sharedStrings.xml><?xml version="1.0" encoding="utf-8"?>
<sst xmlns="http://schemas.openxmlformats.org/spreadsheetml/2006/main" count="67" uniqueCount="62">
  <si>
    <t>Reunion RSVP Planner</t>
  </si>
  <si>
    <t>A free RSVP tracker for reunions: organize responses by family branch with headcounts and lodging notes in Sheets or Excel.</t>
  </si>
  <si>
    <t>Quick start</t>
  </si>
  <si>
    <t>Open the Families tab and replace the sample rows with your own — one row per entry. Formulas fill in automatically for new rows.</t>
  </si>
  <si>
    <t>One row per household grouped by family branch; Headcount and Cost owed update from adults and kids.</t>
  </si>
  <si>
    <t>Give the caterer the confirmed headcount plus a small buffer.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</si>
  <si>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</si>
  <si>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</si>
  <si>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</si>
  <si>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</si>
  <si>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</si>
  <si>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</si>
  <si>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</si>
  <si>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Household</t>
  </si>
  <si>
    <t>Branch</t>
  </si>
  <si>
    <t>Contact</t>
  </si>
  <si>
    <t>RSVP</t>
  </si>
  <si>
    <t>Adults</t>
  </si>
  <si>
    <t>Kids (5-12)</t>
  </si>
  <si>
    <t>Under 5</t>
  </si>
  <si>
    <t>Staying overnight</t>
  </si>
  <si>
    <t>T-shirt sizes</t>
  </si>
  <si>
    <t>Paid</t>
  </si>
  <si>
    <t>Headcount</t>
  </si>
  <si>
    <t>Cost owed</t>
  </si>
  <si>
    <t>Balance</t>
  </si>
  <si>
    <t>The Morgans</t>
  </si>
  <si>
    <t>Grandma Rose line</t>
  </si>
  <si>
    <t>morgan@example.com</t>
  </si>
  <si>
    <t>Yes</t>
  </si>
  <si>
    <t>Hotel block</t>
  </si>
  <si>
    <t>M, L, YS, YM</t>
  </si>
  <si>
    <t>Joe Jr. family</t>
  </si>
  <si>
    <t>Uncle Joe line</t>
  </si>
  <si>
    <t>555-0112</t>
  </si>
  <si>
    <t>Camping</t>
  </si>
  <si>
    <t>L, XL, YM</t>
  </si>
  <si>
    <t>The Patels</t>
  </si>
  <si>
    <t>Aunt May line</t>
  </si>
  <si>
    <t>patel@example.com</t>
  </si>
  <si>
    <t>Maybe</t>
  </si>
  <si>
    <t>With family</t>
  </si>
  <si>
    <t>Cousin Ana</t>
  </si>
  <si>
    <t>555-0134</t>
  </si>
  <si>
    <t>No</t>
  </si>
  <si>
    <t>S</t>
  </si>
  <si>
    <t>The Lees</t>
  </si>
  <si>
    <t>Friends of family</t>
  </si>
  <si>
    <t>555-0145</t>
  </si>
  <si>
    <t>Pending</t>
  </si>
  <si>
    <t>Item</t>
  </si>
  <si>
    <t>Value</t>
  </si>
  <si>
    <t>Notes</t>
  </si>
  <si>
    <t>Pricing</t>
  </si>
  <si>
    <t>Adult price</t>
  </si>
  <si>
    <t>Covers food, venue and shirts.</t>
  </si>
  <si>
    <t>Kid price</t>
  </si>
  <si>
    <t>Confirmed headcount</t>
  </si>
  <si>
    <t>Maybe / pending households</t>
  </si>
  <si>
    <t>Money</t>
  </si>
  <si>
    <t>Collected</t>
  </si>
  <si>
    <t>Still owed (confirmed)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</si>
</sst>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2" customWidth="1"/>
    <col min="6" max="6" width="14" customWidth="1"/>
    <col min="7" max="7" width="12" customWidth="1"/>
    <col min="8" max="8" width="20" customWidth="1"/>
    <col min="9" max="9" width="24" customWidth="1"/>
    <col min="10" max="10" width="14" customWidth="1"/>
    <col min="11" max="11" width="12" customWidth="1"/>
    <col min="12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t="s">
        <v>29</v>
      </c>
      <c r="E2" s="11">
        <v>2</v>
      </c>
      <c r="F2" s="11">
        <v>2</v>
      </c>
      <c r="G2" s="11">
        <v>0</v>
      </c>
      <c r="H2" t="s">
        <v>30</v>
      </c>
      <c r="I2" t="s">
        <v>31</v>
      </c>
      <c r="J2" s="12">
        <v>120</v>
      </c>
      <c r="K2" s="13">
        <f>IF($A2="","",((E2+F2)+G2))</f>
        <v>4</v>
      </c>
      <c r="L2" s="14">
        <f>IF($A2="","",((E2*'Reunion'!$B$3)+(F2*'Reunion'!$B$4)))</f>
        <v>120</v>
      </c>
      <c r="M2" s="14">
        <f>IF($A2="","",(L2-J2))</f>
        <v>0</v>
      </c>
    </row>
    <row r="3" spans="1:13" x14ac:dyDescent="0.25">
      <c r="A3" t="s">
        <v>32</v>
      </c>
      <c r="B3" t="s">
        <v>33</v>
      </c>
      <c r="C3" t="s">
        <v>34</v>
      </c>
      <c r="D3" t="s">
        <v>29</v>
      </c>
      <c r="E3" s="11">
        <v>2</v>
      </c>
      <c r="F3" s="11">
        <v>1</v>
      </c>
      <c r="G3" s="11">
        <v>1</v>
      </c>
      <c r="H3" t="s">
        <v>35</v>
      </c>
      <c r="I3" t="s">
        <v>36</v>
      </c>
      <c r="J3" s="12">
        <v>0</v>
      </c>
      <c r="K3" s="13">
        <f>IF($A3="","",((E3+F3)+G3))</f>
        <v>4</v>
      </c>
      <c r="L3" s="14">
        <f>IF($A3="","",((E3*'Reunion'!$B$3)+(F3*'Reunion'!$B$4)))</f>
        <v>100</v>
      </c>
      <c r="M3" s="14">
        <f>IF($A3="","",(L3-J3))</f>
        <v>100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s="11">
        <v>4</v>
      </c>
      <c r="F4" s="11">
        <v>0</v>
      </c>
      <c r="G4" s="11">
        <v>0</v>
      </c>
      <c r="H4" t="s">
        <v>41</v>
      </c>
      <c r="J4" s="12">
        <v>0</v>
      </c>
      <c r="K4" s="13">
        <f>IF($A4="","",((E4+F4)+G4))</f>
        <v>4</v>
      </c>
      <c r="L4" s="14">
        <f>IF($A4="","",((E4*'Reunion'!$B$3)+(F4*'Reunion'!$B$4)))</f>
        <v>160</v>
      </c>
      <c r="M4" s="14">
        <f>IF($A4="","",(L4-J4))</f>
        <v>160</v>
      </c>
    </row>
    <row r="5" spans="1:13" x14ac:dyDescent="0.25">
      <c r="A5" t="s">
        <v>42</v>
      </c>
      <c r="B5" t="s">
        <v>27</v>
      </c>
      <c r="C5" t="s">
        <v>43</v>
      </c>
      <c r="D5" t="s">
        <v>29</v>
      </c>
      <c r="E5" s="11">
        <v>1</v>
      </c>
      <c r="F5" s="11">
        <v>0</v>
      </c>
      <c r="G5" s="11">
        <v>0</v>
      </c>
      <c r="H5" t="s">
        <v>44</v>
      </c>
      <c r="I5" t="s">
        <v>45</v>
      </c>
      <c r="J5" s="12">
        <v>40</v>
      </c>
      <c r="K5" s="13">
        <f>IF($A5="","",((E5+F5)+G5))</f>
        <v>1</v>
      </c>
      <c r="L5" s="14">
        <f>IF($A5="","",((E5*'Reunion'!$B$3)+(F5*'Reunion'!$B$4)))</f>
        <v>40</v>
      </c>
      <c r="M5" s="14">
        <f>IF($A5="","",(L5-J5))</f>
        <v>0</v>
      </c>
    </row>
    <row r="6" spans="1:13" x14ac:dyDescent="0.25">
      <c r="A6" t="s">
        <v>46</v>
      </c>
      <c r="B6" t="s">
        <v>47</v>
      </c>
      <c r="C6" t="s">
        <v>48</v>
      </c>
      <c r="D6" t="s">
        <v>49</v>
      </c>
      <c r="E6" s="11">
        <v>2</v>
      </c>
      <c r="F6" s="11">
        <v>3</v>
      </c>
      <c r="G6" s="11">
        <v>0</v>
      </c>
      <c r="H6" t="s">
        <v>44</v>
      </c>
      <c r="J6" s="12">
        <v>0</v>
      </c>
      <c r="K6" s="13">
        <f>IF($A6="","",((E6+F6)+G6))</f>
        <v>5</v>
      </c>
      <c r="L6" s="14">
        <f>IF($A6="","",((E6*'Reunion'!$B$3)+(F6*'Reunion'!$B$4)))</f>
        <v>140</v>
      </c>
      <c r="M6" s="14">
        <f>IF($A6="","",(L6-J6))</f>
        <v>140</v>
      </c>
    </row>
    <row r="7" spans="1:13" x14ac:dyDescent="0.25">
      <c r="E7" s="11"/>
      <c r="F7" s="11"/>
      <c r="G7" s="11"/>
      <c r="J7" s="12"/>
      <c r="K7" s="13" t="str">
        <f>IF($A7="","",((E7+F7)+G7))</f>
        <v/>
      </c>
      <c r="L7" s="14" t="str">
        <f>IF($A7="","",((E7*'Reunion'!$B$3)+(F7*'Reunion'!$B$4)))</f>
        <v/>
      </c>
      <c r="M7" s="14" t="str">
        <f>IF($A7="","",(L7-J7))</f>
        <v/>
      </c>
    </row>
    <row r="8" spans="1:13" x14ac:dyDescent="0.25">
      <c r="E8" s="11"/>
      <c r="F8" s="11"/>
      <c r="G8" s="11"/>
      <c r="J8" s="12"/>
      <c r="K8" s="13" t="str">
        <f>IF($A8="","",((E8+F8)+G8))</f>
        <v/>
      </c>
      <c r="L8" s="14" t="str">
        <f>IF($A8="","",((E8*'Reunion'!$B$3)+(F8*'Reunion'!$B$4)))</f>
        <v/>
      </c>
      <c r="M8" s="14" t="str">
        <f>IF($A8="","",(L8-J8))</f>
        <v/>
      </c>
    </row>
    <row r="9" spans="1:13" x14ac:dyDescent="0.25">
      <c r="E9" s="11"/>
      <c r="F9" s="11"/>
      <c r="G9" s="11"/>
      <c r="J9" s="12"/>
      <c r="K9" s="13" t="str">
        <f>IF($A9="","",((E9+F9)+G9))</f>
        <v/>
      </c>
      <c r="L9" s="14" t="str">
        <f>IF($A9="","",((E9*'Reunion'!$B$3)+(F9*'Reunion'!$B$4)))</f>
        <v/>
      </c>
      <c r="M9" s="14" t="str">
        <f>IF($A9="","",(L9-J9))</f>
        <v/>
      </c>
    </row>
    <row r="10" spans="1:13" x14ac:dyDescent="0.25">
      <c r="E10" s="11"/>
      <c r="F10" s="11"/>
      <c r="G10" s="11"/>
      <c r="J10" s="12"/>
      <c r="K10" s="13" t="str">
        <f>IF($A10="","",((E10+F10)+G10))</f>
        <v/>
      </c>
      <c r="L10" s="14" t="str">
        <f>IF($A10="","",((E10*'Reunion'!$B$3)+(F10*'Reunion'!$B$4)))</f>
        <v/>
      </c>
      <c r="M10" s="14" t="str">
        <f>IF($A10="","",(L10-J10))</f>
        <v/>
      </c>
    </row>
    <row r="11" spans="1:13" x14ac:dyDescent="0.25">
      <c r="E11" s="11"/>
      <c r="F11" s="11"/>
      <c r="G11" s="11"/>
      <c r="J11" s="12"/>
      <c r="K11" s="13" t="str">
        <f>IF($A11="","",((E11+F11)+G11))</f>
        <v/>
      </c>
      <c r="L11" s="14" t="str">
        <f>IF($A11="","",((E11*'Reunion'!$B$3)+(F11*'Reunion'!$B$4)))</f>
        <v/>
      </c>
      <c r="M11" s="14" t="str">
        <f>IF($A11="","",(L11-J11))</f>
        <v/>
      </c>
    </row>
    <row r="12" spans="1:13" x14ac:dyDescent="0.25">
      <c r="E12" s="11"/>
      <c r="F12" s="11"/>
      <c r="G12" s="11"/>
      <c r="J12" s="12"/>
      <c r="K12" s="13" t="str">
        <f>IF($A12="","",((E12+F12)+G12))</f>
        <v/>
      </c>
      <c r="L12" s="14" t="str">
        <f>IF($A12="","",((E12*'Reunion'!$B$3)+(F12*'Reunion'!$B$4)))</f>
        <v/>
      </c>
      <c r="M12" s="14" t="str">
        <f>IF($A12="","",(L12-J12))</f>
        <v/>
      </c>
    </row>
    <row r="13" spans="1:13" x14ac:dyDescent="0.25">
      <c r="E13" s="11"/>
      <c r="F13" s="11"/>
      <c r="G13" s="11"/>
      <c r="J13" s="12"/>
      <c r="K13" s="13" t="str">
        <f>IF($A13="","",((E13+F13)+G13))</f>
        <v/>
      </c>
      <c r="L13" s="14" t="str">
        <f>IF($A13="","",((E13*'Reunion'!$B$3)+(F13*'Reunion'!$B$4)))</f>
        <v/>
      </c>
      <c r="M13" s="14" t="str">
        <f>IF($A13="","",(L13-J13))</f>
        <v/>
      </c>
    </row>
    <row r="14" spans="1:13" x14ac:dyDescent="0.25">
      <c r="E14" s="11"/>
      <c r="F14" s="11"/>
      <c r="G14" s="11"/>
      <c r="J14" s="12"/>
      <c r="K14" s="13" t="str">
        <f>IF($A14="","",((E14+F14)+G14))</f>
        <v/>
      </c>
      <c r="L14" s="14" t="str">
        <f>IF($A14="","",((E14*'Reunion'!$B$3)+(F14*'Reunion'!$B$4)))</f>
        <v/>
      </c>
      <c r="M14" s="14" t="str">
        <f>IF($A14="","",(L14-J14))</f>
        <v/>
      </c>
    </row>
    <row r="15" spans="1:13" x14ac:dyDescent="0.25">
      <c r="E15" s="11"/>
      <c r="F15" s="11"/>
      <c r="G15" s="11"/>
      <c r="J15" s="12"/>
      <c r="K15" s="13" t="str">
        <f>IF($A15="","",((E15+F15)+G15))</f>
        <v/>
      </c>
      <c r="L15" s="14" t="str">
        <f>IF($A15="","",((E15*'Reunion'!$B$3)+(F15*'Reunion'!$B$4)))</f>
        <v/>
      </c>
      <c r="M15" s="14" t="str">
        <f>IF($A15="","",(L15-J15))</f>
        <v/>
      </c>
    </row>
    <row r="16" spans="1:13" x14ac:dyDescent="0.25">
      <c r="E16" s="11"/>
      <c r="F16" s="11"/>
      <c r="G16" s="11"/>
      <c r="J16" s="12"/>
      <c r="K16" s="13" t="str">
        <f>IF($A16="","",((E16+F16)+G16))</f>
        <v/>
      </c>
      <c r="L16" s="14" t="str">
        <f>IF($A16="","",((E16*'Reunion'!$B$3)+(F16*'Reunion'!$B$4)))</f>
        <v/>
      </c>
      <c r="M16" s="14" t="str">
        <f>IF($A16="","",(L16-J16))</f>
        <v/>
      </c>
    </row>
    <row r="17" spans="1:13" x14ac:dyDescent="0.25">
      <c r="E17" s="11"/>
      <c r="F17" s="11"/>
      <c r="G17" s="11"/>
      <c r="J17" s="12"/>
      <c r="K17" s="13" t="str">
        <f>IF($A17="","",((E17+F17)+G17))</f>
        <v/>
      </c>
      <c r="L17" s="14" t="str">
        <f>IF($A17="","",((E17*'Reunion'!$B$3)+(F17*'Reunion'!$B$4)))</f>
        <v/>
      </c>
      <c r="M17" s="14" t="str">
        <f>IF($A17="","",(L17-J17))</f>
        <v/>
      </c>
    </row>
    <row r="18" spans="1:13" x14ac:dyDescent="0.25">
      <c r="E18" s="11"/>
      <c r="F18" s="11"/>
      <c r="G18" s="11"/>
      <c r="J18" s="12"/>
      <c r="K18" s="13" t="str">
        <f>IF($A18="","",((E18+F18)+G18))</f>
        <v/>
      </c>
      <c r="L18" s="14" t="str">
        <f>IF($A18="","",((E18*'Reunion'!$B$3)+(F18*'Reunion'!$B$4)))</f>
        <v/>
      </c>
      <c r="M18" s="14" t="str">
        <f>IF($A18="","",(L18-J18))</f>
        <v/>
      </c>
    </row>
    <row r="19" spans="1:13" x14ac:dyDescent="0.25">
      <c r="E19" s="11"/>
      <c r="F19" s="11"/>
      <c r="G19" s="11"/>
      <c r="J19" s="12"/>
      <c r="K19" s="13" t="str">
        <f>IF($A19="","",((E19+F19)+G19))</f>
        <v/>
      </c>
      <c r="L19" s="14" t="str">
        <f>IF($A19="","",((E19*'Reunion'!$B$3)+(F19*'Reunion'!$B$4)))</f>
        <v/>
      </c>
      <c r="M19" s="14" t="str">
        <f>IF($A19="","",(L19-J19))</f>
        <v/>
      </c>
    </row>
    <row r="20" spans="1:13" x14ac:dyDescent="0.25">
      <c r="E20" s="11"/>
      <c r="F20" s="11"/>
      <c r="G20" s="11"/>
      <c r="J20" s="12"/>
      <c r="K20" s="13" t="str">
        <f>IF($A20="","",((E20+F20)+G20))</f>
        <v/>
      </c>
      <c r="L20" s="14" t="str">
        <f>IF($A20="","",((E20*'Reunion'!$B$3)+(F20*'Reunion'!$B$4)))</f>
        <v/>
      </c>
      <c r="M20" s="14" t="str">
        <f>IF($A20="","",(L20-J20))</f>
        <v/>
      </c>
    </row>
    <row r="21" spans="1:13" x14ac:dyDescent="0.25">
      <c r="E21" s="11"/>
      <c r="F21" s="11"/>
      <c r="G21" s="11"/>
      <c r="J21" s="12"/>
      <c r="K21" s="13" t="str">
        <f>IF($A21="","",((E21+F21)+G21))</f>
        <v/>
      </c>
      <c r="L21" s="14" t="str">
        <f>IF($A21="","",((E21*'Reunion'!$B$3)+(F21*'Reunion'!$B$4)))</f>
        <v/>
      </c>
      <c r="M21" s="14" t="str">
        <f>IF($A21="","",(L21-J21))</f>
        <v/>
      </c>
    </row>
    <row r="22" spans="1:13" x14ac:dyDescent="0.25">
      <c r="E22" s="11"/>
      <c r="F22" s="11"/>
      <c r="G22" s="11"/>
      <c r="J22" s="12"/>
      <c r="K22" s="13" t="str">
        <f>IF($A22="","",((E22+F22)+G22))</f>
        <v/>
      </c>
      <c r="L22" s="14" t="str">
        <f>IF($A22="","",((E22*'Reunion'!$B$3)+(F22*'Reunion'!$B$4)))</f>
        <v/>
      </c>
      <c r="M22" s="14" t="str">
        <f>IF($A22="","",(L22-J22))</f>
        <v/>
      </c>
    </row>
    <row r="23" spans="1:13" x14ac:dyDescent="0.25">
      <c r="E23" s="11"/>
      <c r="F23" s="11"/>
      <c r="G23" s="11"/>
      <c r="J23" s="12"/>
      <c r="K23" s="13" t="str">
        <f>IF($A23="","",((E23+F23)+G23))</f>
        <v/>
      </c>
      <c r="L23" s="14" t="str">
        <f>IF($A23="","",((E23*'Reunion'!$B$3)+(F23*'Reunion'!$B$4)))</f>
        <v/>
      </c>
      <c r="M23" s="14" t="str">
        <f>IF($A23="","",(L23-J23))</f>
        <v/>
      </c>
    </row>
    <row r="24" spans="1:13" x14ac:dyDescent="0.25">
      <c r="E24" s="11"/>
      <c r="F24" s="11"/>
      <c r="G24" s="11"/>
      <c r="J24" s="12"/>
      <c r="K24" s="13" t="str">
        <f>IF($A24="","",((E24+F24)+G24))</f>
        <v/>
      </c>
      <c r="L24" s="14" t="str">
        <f>IF($A24="","",((E24*'Reunion'!$B$3)+(F24*'Reunion'!$B$4)))</f>
        <v/>
      </c>
      <c r="M24" s="14" t="str">
        <f>IF($A24="","",(L24-J24))</f>
        <v/>
      </c>
    </row>
    <row r="25" spans="1:13" x14ac:dyDescent="0.25">
      <c r="E25" s="11"/>
      <c r="F25" s="11"/>
      <c r="G25" s="11"/>
      <c r="J25" s="12"/>
      <c r="K25" s="13" t="str">
        <f>IF($A25="","",((E25+F25)+G25))</f>
        <v/>
      </c>
      <c r="L25" s="14" t="str">
        <f>IF($A25="","",((E25*'Reunion'!$B$3)+(F25*'Reunion'!$B$4)))</f>
        <v/>
      </c>
      <c r="M25" s="14" t="str">
        <f>IF($A25="","",(L25-J25))</f>
        <v/>
      </c>
    </row>
    <row r="26" spans="1:13" x14ac:dyDescent="0.25">
      <c r="E26" s="11"/>
      <c r="F26" s="11"/>
      <c r="G26" s="11"/>
      <c r="J26" s="12"/>
      <c r="K26" s="13" t="str">
        <f>IF($A26="","",((E26+F26)+G26))</f>
        <v/>
      </c>
      <c r="L26" s="14" t="str">
        <f>IF($A26="","",((E26*'Reunion'!$B$3)+(F26*'Reunion'!$B$4)))</f>
        <v/>
      </c>
      <c r="M26" s="14" t="str">
        <f>IF($A26="","",(L26-J26))</f>
        <v/>
      </c>
    </row>
    <row r="27" spans="1:13" x14ac:dyDescent="0.25">
      <c r="E27" s="11"/>
      <c r="F27" s="11"/>
      <c r="G27" s="11"/>
      <c r="J27" s="12"/>
      <c r="K27" s="13" t="str">
        <f>IF($A27="","",((E27+F27)+G27))</f>
        <v/>
      </c>
      <c r="L27" s="14" t="str">
        <f>IF($A27="","",((E27*'Reunion'!$B$3)+(F27*'Reunion'!$B$4)))</f>
        <v/>
      </c>
      <c r="M27" s="14" t="str">
        <f>IF($A27="","",(L27-J27))</f>
        <v/>
      </c>
    </row>
    <row r="28" spans="1:13" x14ac:dyDescent="0.25">
      <c r="E28" s="11"/>
      <c r="F28" s="11"/>
      <c r="G28" s="11"/>
      <c r="J28" s="12"/>
      <c r="K28" s="13" t="str">
        <f>IF($A28="","",((E28+F28)+G28))</f>
        <v/>
      </c>
      <c r="L28" s="14" t="str">
        <f>IF($A28="","",((E28*'Reunion'!$B$3)+(F28*'Reunion'!$B$4)))</f>
        <v/>
      </c>
      <c r="M28" s="14" t="str">
        <f>IF($A28="","",(L28-J28))</f>
        <v/>
      </c>
    </row>
    <row r="29" spans="1:13" x14ac:dyDescent="0.25">
      <c r="E29" s="11"/>
      <c r="F29" s="11"/>
      <c r="G29" s="11"/>
      <c r="J29" s="12"/>
      <c r="K29" s="13" t="str">
        <f>IF($A29="","",((E29+F29)+G29))</f>
        <v/>
      </c>
      <c r="L29" s="14" t="str">
        <f>IF($A29="","",((E29*'Reunion'!$B$3)+(F29*'Reunion'!$B$4)))</f>
        <v/>
      </c>
      <c r="M29" s="14" t="str">
        <f>IF($A29="","",(L29-J29))</f>
        <v/>
      </c>
    </row>
    <row r="30" spans="1:13" x14ac:dyDescent="0.25">
      <c r="E30" s="11"/>
      <c r="F30" s="11"/>
      <c r="G30" s="11"/>
      <c r="J30" s="12"/>
      <c r="K30" s="13" t="str">
        <f>IF($A30="","",((E30+F30)+G30))</f>
        <v/>
      </c>
      <c r="L30" s="14" t="str">
        <f>IF($A30="","",((E30*'Reunion'!$B$3)+(F30*'Reunion'!$B$4)))</f>
        <v/>
      </c>
      <c r="M30" s="14" t="str">
        <f>IF($A30="","",(L30-J30))</f>
        <v/>
      </c>
    </row>
    <row r="31" spans="1:13" x14ac:dyDescent="0.25">
      <c r="E31" s="11"/>
      <c r="F31" s="11"/>
      <c r="G31" s="11"/>
      <c r="J31" s="12"/>
      <c r="K31" s="13" t="str">
        <f>IF($A31="","",((E31+F31)+G31))</f>
        <v/>
      </c>
      <c r="L31" s="14" t="str">
        <f>IF($A31="","",((E31*'Reunion'!$B$3)+(F31*'Reunion'!$B$4)))</f>
        <v/>
      </c>
      <c r="M31" s="14" t="str">
        <f>IF($A31="","",(L31-J31))</f>
        <v/>
      </c>
    </row>
    <row r="32" spans="1:13" x14ac:dyDescent="0.25">
      <c r="E32" s="11"/>
      <c r="F32" s="11"/>
      <c r="G32" s="11"/>
      <c r="J32" s="12"/>
      <c r="K32" s="13" t="str">
        <f>IF($A32="","",((E32+F32)+G32))</f>
        <v/>
      </c>
      <c r="L32" s="14" t="str">
        <f>IF($A32="","",((E32*'Reunion'!$B$3)+(F32*'Reunion'!$B$4)))</f>
        <v/>
      </c>
      <c r="M32" s="14" t="str">
        <f>IF($A32="","",(L32-J32))</f>
        <v/>
      </c>
    </row>
    <row r="33" spans="1:13" x14ac:dyDescent="0.25">
      <c r="E33" s="11"/>
      <c r="F33" s="11"/>
      <c r="G33" s="11"/>
      <c r="J33" s="12"/>
      <c r="K33" s="13" t="str">
        <f>IF($A33="","",((E33+F33)+G33))</f>
        <v/>
      </c>
      <c r="L33" s="14" t="str">
        <f>IF($A33="","",((E33*'Reunion'!$B$3)+(F33*'Reunion'!$B$4)))</f>
        <v/>
      </c>
      <c r="M33" s="14" t="str">
        <f>IF($A33="","",(L33-J33))</f>
        <v/>
      </c>
    </row>
    <row r="34" spans="1:13" x14ac:dyDescent="0.25">
      <c r="E34" s="11"/>
      <c r="F34" s="11"/>
      <c r="G34" s="11"/>
      <c r="J34" s="12"/>
      <c r="K34" s="13" t="str">
        <f>IF($A34="","",((E34+F34)+G34))</f>
        <v/>
      </c>
      <c r="L34" s="14" t="str">
        <f>IF($A34="","",((E34*'Reunion'!$B$3)+(F34*'Reunion'!$B$4)))</f>
        <v/>
      </c>
      <c r="M34" s="14" t="str">
        <f>IF($A34="","",(L34-J34))</f>
        <v/>
      </c>
    </row>
    <row r="35" spans="1:13" x14ac:dyDescent="0.25">
      <c r="E35" s="11"/>
      <c r="F35" s="11"/>
      <c r="G35" s="11"/>
      <c r="J35" s="12"/>
      <c r="K35" s="13" t="str">
        <f>IF($A35="","",((E35+F35)+G35))</f>
        <v/>
      </c>
      <c r="L35" s="14" t="str">
        <f>IF($A35="","",((E35*'Reunion'!$B$3)+(F35*'Reunion'!$B$4)))</f>
        <v/>
      </c>
      <c r="M35" s="14" t="str">
        <f>IF($A35="","",(L35-J35))</f>
        <v/>
      </c>
    </row>
    <row r="36" spans="1:13" x14ac:dyDescent="0.25">
      <c r="E36" s="11"/>
      <c r="F36" s="11"/>
      <c r="G36" s="11"/>
      <c r="J36" s="12"/>
      <c r="K36" s="13" t="str">
        <f>IF($A36="","",((E36+F36)+G36))</f>
        <v/>
      </c>
      <c r="L36" s="14" t="str">
        <f>IF($A36="","",((E36*'Reunion'!$B$3)+(F36*'Reunion'!$B$4)))</f>
        <v/>
      </c>
      <c r="M36" s="14" t="str">
        <f>IF($A36="","",(L36-J36))</f>
        <v/>
      </c>
    </row>
    <row r="37" spans="1:13" x14ac:dyDescent="0.25">
      <c r="E37" s="11"/>
      <c r="F37" s="11"/>
      <c r="G37" s="11"/>
      <c r="J37" s="12"/>
      <c r="K37" s="13" t="str">
        <f>IF($A37="","",((E37+F37)+G37))</f>
        <v/>
      </c>
      <c r="L37" s="14" t="str">
        <f>IF($A37="","",((E37*'Reunion'!$B$3)+(F37*'Reunion'!$B$4)))</f>
        <v/>
      </c>
      <c r="M37" s="14" t="str">
        <f>IF($A37="","",(L37-J37))</f>
        <v/>
      </c>
    </row>
    <row r="38" spans="1:13" x14ac:dyDescent="0.25">
      <c r="E38" s="11"/>
      <c r="F38" s="11"/>
      <c r="G38" s="11"/>
      <c r="J38" s="12"/>
      <c r="K38" s="13" t="str">
        <f>IF($A38="","",((E38+F38)+G38))</f>
        <v/>
      </c>
      <c r="L38" s="14" t="str">
        <f>IF($A38="","",((E38*'Reunion'!$B$3)+(F38*'Reunion'!$B$4)))</f>
        <v/>
      </c>
      <c r="M38" s="14" t="str">
        <f>IF($A38="","",(L38-J38))</f>
        <v/>
      </c>
    </row>
    <row r="39" spans="1:13" x14ac:dyDescent="0.25">
      <c r="E39" s="11"/>
      <c r="F39" s="11"/>
      <c r="G39" s="11"/>
      <c r="J39" s="12"/>
      <c r="K39" s="13" t="str">
        <f>IF($A39="","",((E39+F39)+G39))</f>
        <v/>
      </c>
      <c r="L39" s="14" t="str">
        <f>IF($A39="","",((E39*'Reunion'!$B$3)+(F39*'Reunion'!$B$4)))</f>
        <v/>
      </c>
      <c r="M39" s="14" t="str">
        <f>IF($A39="","",(L39-J39))</f>
        <v/>
      </c>
    </row>
    <row r="40" spans="1:13" x14ac:dyDescent="0.25">
      <c r="E40" s="11"/>
      <c r="F40" s="11"/>
      <c r="G40" s="11"/>
      <c r="J40" s="12"/>
      <c r="K40" s="13" t="str">
        <f>IF($A40="","",((E40+F40)+G40))</f>
        <v/>
      </c>
      <c r="L40" s="14" t="str">
        <f>IF($A40="","",((E40*'Reunion'!$B$3)+(F40*'Reunion'!$B$4)))</f>
        <v/>
      </c>
      <c r="M40" s="14" t="str">
        <f>IF($A40="","",(L40-J40))</f>
        <v/>
      </c>
    </row>
    <row r="41" spans="1:13" x14ac:dyDescent="0.25">
      <c r="E41" s="11"/>
      <c r="F41" s="11"/>
      <c r="G41" s="11"/>
      <c r="J41" s="12"/>
      <c r="K41" s="13" t="str">
        <f>IF($A41="","",((E41+F41)+G41))</f>
        <v/>
      </c>
      <c r="L41" s="14" t="str">
        <f>IF($A41="","",((E41*'Reunion'!$B$3)+(F41*'Reunion'!$B$4)))</f>
        <v/>
      </c>
      <c r="M41" s="14" t="str">
        <f>IF($A41="","",(L41-J41))</f>
        <v/>
      </c>
    </row>
    <row r="42" spans="1:13" x14ac:dyDescent="0.25">
      <c r="E42" s="11"/>
      <c r="F42" s="11"/>
      <c r="G42" s="11"/>
      <c r="J42" s="12"/>
      <c r="K42" s="13" t="str">
        <f>IF($A42="","",((E42+F42)+G42))</f>
        <v/>
      </c>
      <c r="L42" s="14" t="str">
        <f>IF($A42="","",((E42*'Reunion'!$B$3)+(F42*'Reunion'!$B$4)))</f>
        <v/>
      </c>
      <c r="M42" s="14" t="str">
        <f>IF($A42="","",(L42-J42))</f>
        <v/>
      </c>
    </row>
    <row r="43" spans="1:13" x14ac:dyDescent="0.25">
      <c r="E43" s="11"/>
      <c r="F43" s="11"/>
      <c r="G43" s="11"/>
      <c r="J43" s="12"/>
      <c r="K43" s="13" t="str">
        <f>IF($A43="","",((E43+F43)+G43))</f>
        <v/>
      </c>
      <c r="L43" s="14" t="str">
        <f>IF($A43="","",((E43*'Reunion'!$B$3)+(F43*'Reunion'!$B$4)))</f>
        <v/>
      </c>
      <c r="M43" s="14" t="str">
        <f>IF($A43="","",(L43-J43))</f>
        <v/>
      </c>
    </row>
    <row r="44" spans="1:13" x14ac:dyDescent="0.25">
      <c r="E44" s="11"/>
      <c r="F44" s="11"/>
      <c r="G44" s="11"/>
      <c r="J44" s="12"/>
      <c r="K44" s="13" t="str">
        <f>IF($A44="","",((E44+F44)+G44))</f>
        <v/>
      </c>
      <c r="L44" s="14" t="str">
        <f>IF($A44="","",((E44*'Reunion'!$B$3)+(F44*'Reunion'!$B$4)))</f>
        <v/>
      </c>
      <c r="M44" s="14" t="str">
        <f>IF($A44="","",(L44-J44))</f>
        <v/>
      </c>
    </row>
    <row r="45" spans="1:13" x14ac:dyDescent="0.25">
      <c r="E45" s="11"/>
      <c r="F45" s="11"/>
      <c r="G45" s="11"/>
      <c r="J45" s="12"/>
      <c r="K45" s="13" t="str">
        <f>IF($A45="","",((E45+F45)+G45))</f>
        <v/>
      </c>
      <c r="L45" s="14" t="str">
        <f>IF($A45="","",((E45*'Reunion'!$B$3)+(F45*'Reunion'!$B$4)))</f>
        <v/>
      </c>
      <c r="M45" s="14" t="str">
        <f>IF($A45="","",(L45-J45))</f>
        <v/>
      </c>
    </row>
    <row r="46" spans="1:13" x14ac:dyDescent="0.25">
      <c r="E46" s="11"/>
      <c r="F46" s="11"/>
      <c r="G46" s="11"/>
      <c r="J46" s="12"/>
      <c r="K46" s="13" t="str">
        <f>IF($A46="","",((E46+F46)+G46))</f>
        <v/>
      </c>
      <c r="L46" s="14" t="str">
        <f>IF($A46="","",((E46*'Reunion'!$B$3)+(F46*'Reunion'!$B$4)))</f>
        <v/>
      </c>
      <c r="M46" s="14" t="str">
        <f>IF($A46="","",(L46-J46))</f>
        <v/>
      </c>
    </row>
    <row r="47" spans="1:13" x14ac:dyDescent="0.25">
      <c r="E47" s="11"/>
      <c r="F47" s="11"/>
      <c r="G47" s="11"/>
      <c r="J47" s="12"/>
      <c r="K47" s="13" t="str">
        <f>IF($A47="","",((E47+F47)+G47))</f>
        <v/>
      </c>
      <c r="L47" s="14" t="str">
        <f>IF($A47="","",((E47*'Reunion'!$B$3)+(F47*'Reunion'!$B$4)))</f>
        <v/>
      </c>
      <c r="M47" s="14" t="str">
        <f>IF($A47="","",(L47-J47))</f>
        <v/>
      </c>
    </row>
    <row r="48" spans="1:13" x14ac:dyDescent="0.25">
      <c r="E48" s="11"/>
      <c r="F48" s="11"/>
      <c r="G48" s="11"/>
      <c r="J48" s="12"/>
      <c r="K48" s="13" t="str">
        <f>IF($A48="","",((E48+F48)+G48))</f>
        <v/>
      </c>
      <c r="L48" s="14" t="str">
        <f>IF($A48="","",((E48*'Reunion'!$B$3)+(F48*'Reunion'!$B$4)))</f>
        <v/>
      </c>
      <c r="M48" s="14" t="str">
        <f>IF($A48="","",(L48-J48))</f>
        <v/>
      </c>
    </row>
    <row r="49" spans="1:13" x14ac:dyDescent="0.25">
      <c r="E49" s="11"/>
      <c r="F49" s="11"/>
      <c r="G49" s="11"/>
      <c r="J49" s="12"/>
      <c r="K49" s="13" t="str">
        <f>IF($A49="","",((E49+F49)+G49))</f>
        <v/>
      </c>
      <c r="L49" s="14" t="str">
        <f>IF($A49="","",((E49*'Reunion'!$B$3)+(F49*'Reunion'!$B$4)))</f>
        <v/>
      </c>
      <c r="M49" s="14" t="str">
        <f>IF($A49="","",(L49-J49))</f>
        <v/>
      </c>
    </row>
    <row r="50" spans="1:13" x14ac:dyDescent="0.25">
      <c r="E50" s="11"/>
      <c r="F50" s="11"/>
      <c r="G50" s="11"/>
      <c r="J50" s="12"/>
      <c r="K50" s="13" t="str">
        <f>IF($A50="","",((E50+F50)+G50))</f>
        <v/>
      </c>
      <c r="L50" s="14" t="str">
        <f>IF($A50="","",((E50*'Reunion'!$B$3)+(F50*'Reunion'!$B$4)))</f>
        <v/>
      </c>
      <c r="M50" s="14" t="str">
        <f>IF($A50="","",(L50-J50))</f>
        <v/>
      </c>
    </row>
    <row r="51" spans="1:13" x14ac:dyDescent="0.25">
      <c r="E51" s="11"/>
      <c r="F51" s="11"/>
      <c r="G51" s="11"/>
      <c r="J51" s="12"/>
      <c r="K51" s="13" t="str">
        <f>IF($A51="","",((E51+F51)+G51))</f>
        <v/>
      </c>
      <c r="L51" s="14" t="str">
        <f>IF($A51="","",((E51*'Reunion'!$B$3)+(F51*'Reunion'!$B$4)))</f>
        <v/>
      </c>
      <c r="M51" s="14" t="str">
        <f>IF($A51="","",(L51-J51))</f>
        <v/>
      </c>
    </row>
    <row r="52" spans="1:13" x14ac:dyDescent="0.25">
      <c r="E52" s="11"/>
      <c r="F52" s="11"/>
      <c r="G52" s="11"/>
      <c r="J52" s="12"/>
      <c r="K52" s="13" t="str">
        <f>IF($A52="","",((E52+F52)+G52))</f>
        <v/>
      </c>
      <c r="L52" s="14" t="str">
        <f>IF($A52="","",((E52*'Reunion'!$B$3)+(F52*'Reunion'!$B$4)))</f>
        <v/>
      </c>
      <c r="M52" s="14" t="str">
        <f>IF($A52="","",(L52-J52))</f>
        <v/>
      </c>
    </row>
    <row r="53" spans="1:13" x14ac:dyDescent="0.25">
      <c r="E53" s="11"/>
      <c r="F53" s="11"/>
      <c r="G53" s="11"/>
      <c r="J53" s="12"/>
      <c r="K53" s="13" t="str">
        <f>IF($A53="","",((E53+F53)+G53))</f>
        <v/>
      </c>
      <c r="L53" s="14" t="str">
        <f>IF($A53="","",((E53*'Reunion'!$B$3)+(F53*'Reunion'!$B$4)))</f>
        <v/>
      </c>
      <c r="M53" s="14" t="str">
        <f>IF($A53="","",(L53-J53))</f>
        <v/>
      </c>
    </row>
    <row r="54" spans="1:13" x14ac:dyDescent="0.25">
      <c r="E54" s="11"/>
      <c r="F54" s="11"/>
      <c r="G54" s="11"/>
      <c r="J54" s="12"/>
      <c r="K54" s="13" t="str">
        <f>IF($A54="","",((E54+F54)+G54))</f>
        <v/>
      </c>
      <c r="L54" s="14" t="str">
        <f>IF($A54="","",((E54*'Reunion'!$B$3)+(F54*'Reunion'!$B$4)))</f>
        <v/>
      </c>
      <c r="M54" s="14" t="str">
        <f>IF($A54="","",(L54-J54))</f>
        <v/>
      </c>
    </row>
    <row r="55" spans="1:13" x14ac:dyDescent="0.25">
      <c r="E55" s="11"/>
      <c r="F55" s="11"/>
      <c r="G55" s="11"/>
      <c r="J55" s="12"/>
      <c r="K55" s="13" t="str">
        <f>IF($A55="","",((E55+F55)+G55))</f>
        <v/>
      </c>
      <c r="L55" s="14" t="str">
        <f>IF($A55="","",((E55*'Reunion'!$B$3)+(F55*'Reunion'!$B$4)))</f>
        <v/>
      </c>
      <c r="M55" s="14" t="str">
        <f>IF($A55="","",(L55-J55))</f>
        <v/>
      </c>
    </row>
    <row r="56" spans="1:13" x14ac:dyDescent="0.25">
      <c r="E56" s="11"/>
      <c r="F56" s="11"/>
      <c r="G56" s="11"/>
      <c r="J56" s="12"/>
      <c r="K56" s="13" t="str">
        <f>IF($A56="","",((E56+F56)+G56))</f>
        <v/>
      </c>
      <c r="L56" s="14" t="str">
        <f>IF($A56="","",((E56*'Reunion'!$B$3)+(F56*'Reunion'!$B$4)))</f>
        <v/>
      </c>
      <c r="M56" s="14" t="str">
        <f>IF($A56="","",(L56-J56))</f>
        <v/>
      </c>
    </row>
    <row r="57" spans="1:13" x14ac:dyDescent="0.25">
      <c r="E57" s="11"/>
      <c r="F57" s="11"/>
      <c r="G57" s="11"/>
      <c r="J57" s="12"/>
      <c r="K57" s="13" t="str">
        <f>IF($A57="","",((E57+F57)+G57))</f>
        <v/>
      </c>
      <c r="L57" s="14" t="str">
        <f>IF($A57="","",((E57*'Reunion'!$B$3)+(F57*'Reunion'!$B$4)))</f>
        <v/>
      </c>
      <c r="M57" s="14" t="str">
        <f>IF($A57="","",(L57-J57))</f>
        <v/>
      </c>
    </row>
    <row r="58" spans="1:13" x14ac:dyDescent="0.25">
      <c r="E58" s="11"/>
      <c r="F58" s="11"/>
      <c r="G58" s="11"/>
      <c r="J58" s="12"/>
      <c r="K58" s="13" t="str">
        <f>IF($A58="","",((E58+F58)+G58))</f>
        <v/>
      </c>
      <c r="L58" s="14" t="str">
        <f>IF($A58="","",((E58*'Reunion'!$B$3)+(F58*'Reunion'!$B$4)))</f>
        <v/>
      </c>
      <c r="M58" s="14" t="str">
        <f>IF($A58="","",(L58-J58))</f>
        <v/>
      </c>
    </row>
    <row r="59" spans="1:13" x14ac:dyDescent="0.25">
      <c r="E59" s="11"/>
      <c r="F59" s="11"/>
      <c r="G59" s="11"/>
      <c r="J59" s="12"/>
      <c r="K59" s="13" t="str">
        <f>IF($A59="","",((E59+F59)+G59))</f>
        <v/>
      </c>
      <c r="L59" s="14" t="str">
        <f>IF($A59="","",((E59*'Reunion'!$B$3)+(F59*'Reunion'!$B$4)))</f>
        <v/>
      </c>
      <c r="M59" s="14" t="str">
        <f>IF($A59="","",(L59-J59))</f>
        <v/>
      </c>
    </row>
    <row r="60" spans="1:13" x14ac:dyDescent="0.25">
      <c r="E60" s="11"/>
      <c r="F60" s="11"/>
      <c r="G60" s="11"/>
      <c r="J60" s="12"/>
      <c r="K60" s="13" t="str">
        <f>IF($A60="","",((E60+F60)+G60))</f>
        <v/>
      </c>
      <c r="L60" s="14" t="str">
        <f>IF($A60="","",((E60*'Reunion'!$B$3)+(F60*'Reunion'!$B$4)))</f>
        <v/>
      </c>
      <c r="M60" s="14" t="str">
        <f>IF($A60="","",(L60-J60))</f>
        <v/>
      </c>
    </row>
    <row r="61" spans="1:13" x14ac:dyDescent="0.25">
      <c r="E61" s="11"/>
      <c r="F61" s="11"/>
      <c r="G61" s="11"/>
      <c r="J61" s="12"/>
      <c r="K61" s="13" t="str">
        <f>IF($A61="","",((E61+F61)+G61))</f>
        <v/>
      </c>
      <c r="L61" s="14" t="str">
        <f>IF($A61="","",((E61*'Reunion'!$B$3)+(F61*'Reunion'!$B$4)))</f>
        <v/>
      </c>
      <c r="M61" s="14" t="str">
        <f>IF($A61="","",(L61-J61))</f>
        <v/>
      </c>
    </row>
    <row r="62" spans="1:13" x14ac:dyDescent="0.25">
      <c r="E62" s="11"/>
      <c r="F62" s="11"/>
      <c r="G62" s="11"/>
      <c r="J62" s="12"/>
      <c r="K62" s="13" t="str">
        <f>IF($A62="","",((E62+F62)+G62))</f>
        <v/>
      </c>
      <c r="L62" s="14" t="str">
        <f>IF($A62="","",((E62*'Reunion'!$B$3)+(F62*'Reunion'!$B$4)))</f>
        <v/>
      </c>
      <c r="M62" s="14" t="str">
        <f>IF($A62="","",(L62-J62))</f>
        <v/>
      </c>
    </row>
    <row r="63" spans="1:13" x14ac:dyDescent="0.25">
      <c r="E63" s="11"/>
      <c r="F63" s="11"/>
      <c r="G63" s="11"/>
      <c r="J63" s="12"/>
      <c r="K63" s="13" t="str">
        <f>IF($A63="","",((E63+F63)+G63))</f>
        <v/>
      </c>
      <c r="L63" s="14" t="str">
        <f>IF($A63="","",((E63*'Reunion'!$B$3)+(F63*'Reunion'!$B$4)))</f>
        <v/>
      </c>
      <c r="M63" s="14" t="str">
        <f>IF($A63="","",(L63-J63))</f>
        <v/>
      </c>
    </row>
    <row r="64" spans="1:13" x14ac:dyDescent="0.25">
      <c r="E64" s="11"/>
      <c r="F64" s="11"/>
      <c r="G64" s="11"/>
      <c r="J64" s="12"/>
      <c r="K64" s="13" t="str">
        <f>IF($A64="","",((E64+F64)+G64))</f>
        <v/>
      </c>
      <c r="L64" s="14" t="str">
        <f>IF($A64="","",((E64*'Reunion'!$B$3)+(F64*'Reunion'!$B$4)))</f>
        <v/>
      </c>
      <c r="M64" s="14" t="str">
        <f>IF($A64="","",(L64-J64))</f>
        <v/>
      </c>
    </row>
    <row r="65" spans="1:13" x14ac:dyDescent="0.25">
      <c r="E65" s="11"/>
      <c r="F65" s="11"/>
      <c r="G65" s="11"/>
      <c r="J65" s="12"/>
      <c r="K65" s="13" t="str">
        <f>IF($A65="","",((E65+F65)+G65))</f>
        <v/>
      </c>
      <c r="L65" s="14" t="str">
        <f>IF($A65="","",((E65*'Reunion'!$B$3)+(F65*'Reunion'!$B$4)))</f>
        <v/>
      </c>
      <c r="M65" s="14" t="str">
        <f>IF($A65="","",(L65-J65))</f>
        <v/>
      </c>
    </row>
    <row r="66" spans="1:13" x14ac:dyDescent="0.25">
      <c r="E66" s="11"/>
      <c r="F66" s="11"/>
      <c r="G66" s="11"/>
      <c r="J66" s="12"/>
      <c r="K66" s="13" t="str">
        <f>IF($A66="","",((E66+F66)+G66))</f>
        <v/>
      </c>
      <c r="L66" s="14" t="str">
        <f>IF($A66="","",((E66*'Reunion'!$B$3)+(F66*'Reunion'!$B$4)))</f>
        <v/>
      </c>
      <c r="M66" s="14" t="str">
        <f>IF($A66="","",(L66-J66))</f>
        <v/>
      </c>
    </row>
    <row r="67" spans="1:13" x14ac:dyDescent="0.25">
      <c r="E67" s="11"/>
      <c r="F67" s="11"/>
      <c r="G67" s="11"/>
      <c r="J67" s="12"/>
      <c r="K67" s="13" t="str">
        <f>IF($A67="","",((E67+F67)+G67))</f>
        <v/>
      </c>
      <c r="L67" s="14" t="str">
        <f>IF($A67="","",((E67*'Reunion'!$B$3)+(F67*'Reunion'!$B$4)))</f>
        <v/>
      </c>
      <c r="M67" s="14" t="str">
        <f>IF($A67="","",(L67-J67))</f>
        <v/>
      </c>
    </row>
    <row r="68" spans="1:13" x14ac:dyDescent="0.25">
      <c r="E68" s="11"/>
      <c r="F68" s="11"/>
      <c r="G68" s="11"/>
      <c r="J68" s="12"/>
      <c r="K68" s="13" t="str">
        <f>IF($A68="","",((E68+F68)+G68))</f>
        <v/>
      </c>
      <c r="L68" s="14" t="str">
        <f>IF($A68="","",((E68*'Reunion'!$B$3)+(F68*'Reunion'!$B$4)))</f>
        <v/>
      </c>
      <c r="M68" s="14" t="str">
        <f>IF($A68="","",(L68-J68))</f>
        <v/>
      </c>
    </row>
    <row r="69" spans="1:13" x14ac:dyDescent="0.25">
      <c r="E69" s="11"/>
      <c r="F69" s="11"/>
      <c r="G69" s="11"/>
      <c r="J69" s="12"/>
      <c r="K69" s="13" t="str">
        <f>IF($A69="","",((E69+F69)+G69))</f>
        <v/>
      </c>
      <c r="L69" s="14" t="str">
        <f>IF($A69="","",((E69*'Reunion'!$B$3)+(F69*'Reunion'!$B$4)))</f>
        <v/>
      </c>
      <c r="M69" s="14" t="str">
        <f>IF($A69="","",(L69-J69))</f>
        <v/>
      </c>
    </row>
    <row r="70" spans="1:13" x14ac:dyDescent="0.25">
      <c r="E70" s="11"/>
      <c r="F70" s="11"/>
      <c r="G70" s="11"/>
      <c r="J70" s="12"/>
      <c r="K70" s="13" t="str">
        <f>IF($A70="","",((E70+F70)+G70))</f>
        <v/>
      </c>
      <c r="L70" s="14" t="str">
        <f>IF($A70="","",((E70*'Reunion'!$B$3)+(F70*'Reunion'!$B$4)))</f>
        <v/>
      </c>
      <c r="M70" s="14" t="str">
        <f>IF($A70="","",(L70-J70))</f>
        <v/>
      </c>
    </row>
    <row r="71" spans="1:13" x14ac:dyDescent="0.25">
      <c r="E71" s="11"/>
      <c r="F71" s="11"/>
      <c r="G71" s="11"/>
      <c r="J71" s="12"/>
      <c r="K71" s="13" t="str">
        <f>IF($A71="","",((E71+F71)+G71))</f>
        <v/>
      </c>
      <c r="L71" s="14" t="str">
        <f>IF($A71="","",((E71*'Reunion'!$B$3)+(F71*'Reunion'!$B$4)))</f>
        <v/>
      </c>
      <c r="M71" s="14" t="str">
        <f>IF($A71="","",(L71-J71))</f>
        <v/>
      </c>
    </row>
    <row r="72" spans="1:13" x14ac:dyDescent="0.25">
      <c r="E72" s="11"/>
      <c r="F72" s="11"/>
      <c r="G72" s="11"/>
      <c r="J72" s="12"/>
      <c r="K72" s="13" t="str">
        <f>IF($A72="","",((E72+F72)+G72))</f>
        <v/>
      </c>
      <c r="L72" s="14" t="str">
        <f>IF($A72="","",((E72*'Reunion'!$B$3)+(F72*'Reunion'!$B$4)))</f>
        <v/>
      </c>
      <c r="M72" s="14" t="str">
        <f>IF($A72="","",(L72-J72))</f>
        <v/>
      </c>
    </row>
    <row r="73" spans="1:13" x14ac:dyDescent="0.25">
      <c r="E73" s="11"/>
      <c r="F73" s="11"/>
      <c r="G73" s="11"/>
      <c r="J73" s="12"/>
      <c r="K73" s="13" t="str">
        <f>IF($A73="","",((E73+F73)+G73))</f>
        <v/>
      </c>
      <c r="L73" s="14" t="str">
        <f>IF($A73="","",((E73*'Reunion'!$B$3)+(F73*'Reunion'!$B$4)))</f>
        <v/>
      </c>
      <c r="M73" s="14" t="str">
        <f>IF($A73="","",(L73-J73))</f>
        <v/>
      </c>
    </row>
    <row r="74" spans="1:13" x14ac:dyDescent="0.25">
      <c r="E74" s="11"/>
      <c r="F74" s="11"/>
      <c r="G74" s="11"/>
      <c r="J74" s="12"/>
      <c r="K74" s="13" t="str">
        <f>IF($A74="","",((E74+F74)+G74))</f>
        <v/>
      </c>
      <c r="L74" s="14" t="str">
        <f>IF($A74="","",((E74*'Reunion'!$B$3)+(F74*'Reunion'!$B$4)))</f>
        <v/>
      </c>
      <c r="M74" s="14" t="str">
        <f>IF($A74="","",(L74-J74))</f>
        <v/>
      </c>
    </row>
    <row r="75" spans="1:13" x14ac:dyDescent="0.25">
      <c r="E75" s="11"/>
      <c r="F75" s="11"/>
      <c r="G75" s="11"/>
      <c r="J75" s="12"/>
      <c r="K75" s="13" t="str">
        <f>IF($A75="","",((E75+F75)+G75))</f>
        <v/>
      </c>
      <c r="L75" s="14" t="str">
        <f>IF($A75="","",((E75*'Reunion'!$B$3)+(F75*'Reunion'!$B$4)))</f>
        <v/>
      </c>
      <c r="M75" s="14" t="str">
        <f>IF($A75="","",(L75-J75))</f>
        <v/>
      </c>
    </row>
    <row r="76" spans="1:13" x14ac:dyDescent="0.25">
      <c r="E76" s="11"/>
      <c r="F76" s="11"/>
      <c r="G76" s="11"/>
      <c r="J76" s="12"/>
      <c r="K76" s="13" t="str">
        <f>IF($A76="","",((E76+F76)+G76))</f>
        <v/>
      </c>
      <c r="L76" s="14" t="str">
        <f>IF($A76="","",((E76*'Reunion'!$B$3)+(F76*'Reunion'!$B$4)))</f>
        <v/>
      </c>
      <c r="M76" s="14" t="str">
        <f>IF($A76="","",(L76-J76))</f>
        <v/>
      </c>
    </row>
    <row r="77" spans="1:13" x14ac:dyDescent="0.25">
      <c r="E77" s="11"/>
      <c r="F77" s="11"/>
      <c r="G77" s="11"/>
      <c r="J77" s="12"/>
      <c r="K77" s="13" t="str">
        <f>IF($A77="","",((E77+F77)+G77))</f>
        <v/>
      </c>
      <c r="L77" s="14" t="str">
        <f>IF($A77="","",((E77*'Reunion'!$B$3)+(F77*'Reunion'!$B$4)))</f>
        <v/>
      </c>
      <c r="M77" s="14" t="str">
        <f>IF($A77="","",(L77-J77))</f>
        <v/>
      </c>
    </row>
    <row r="78" spans="1:13" x14ac:dyDescent="0.25">
      <c r="E78" s="11"/>
      <c r="F78" s="11"/>
      <c r="G78" s="11"/>
      <c r="J78" s="12"/>
      <c r="K78" s="13" t="str">
        <f>IF($A78="","",((E78+F78)+G78))</f>
        <v/>
      </c>
      <c r="L78" s="14" t="str">
        <f>IF($A78="","",((E78*'Reunion'!$B$3)+(F78*'Reunion'!$B$4)))</f>
        <v/>
      </c>
      <c r="M78" s="14" t="str">
        <f>IF($A78="","",(L78-J78))</f>
        <v/>
      </c>
    </row>
    <row r="79" spans="1:13" x14ac:dyDescent="0.25">
      <c r="E79" s="11"/>
      <c r="F79" s="11"/>
      <c r="G79" s="11"/>
      <c r="J79" s="12"/>
      <c r="K79" s="13" t="str">
        <f>IF($A79="","",((E79+F79)+G79))</f>
        <v/>
      </c>
      <c r="L79" s="14" t="str">
        <f>IF($A79="","",((E79*'Reunion'!$B$3)+(F79*'Reunion'!$B$4)))</f>
        <v/>
      </c>
      <c r="M79" s="14" t="str">
        <f>IF($A79="","",(L79-J79))</f>
        <v/>
      </c>
    </row>
    <row r="80" spans="1:13" x14ac:dyDescent="0.25">
      <c r="E80" s="11"/>
      <c r="F80" s="11"/>
      <c r="G80" s="11"/>
      <c r="J80" s="12"/>
      <c r="K80" s="13" t="str">
        <f>IF($A80="","",((E80+F80)+G80))</f>
        <v/>
      </c>
      <c r="L80" s="14" t="str">
        <f>IF($A80="","",((E80*'Reunion'!$B$3)+(F80*'Reunion'!$B$4)))</f>
        <v/>
      </c>
      <c r="M80" s="14" t="str">
        <f>IF($A80="","",(L80-J80))</f>
        <v/>
      </c>
    </row>
    <row r="81" spans="1:13" x14ac:dyDescent="0.25">
      <c r="E81" s="11"/>
      <c r="F81" s="11"/>
      <c r="G81" s="11"/>
      <c r="J81" s="12"/>
      <c r="K81" s="13" t="str">
        <f>IF($A81="","",((E81+F81)+G81))</f>
        <v/>
      </c>
      <c r="L81" s="14" t="str">
        <f>IF($A81="","",((E81*'Reunion'!$B$3)+(F81*'Reunion'!$B$4)))</f>
        <v/>
      </c>
      <c r="M81" s="14" t="str">
        <f>IF($A81="","",(L81-J81))</f>
        <v/>
      </c>
    </row>
    <row r="82" spans="1:13" x14ac:dyDescent="0.25">
      <c r="E82" s="11"/>
      <c r="F82" s="11"/>
      <c r="G82" s="11"/>
      <c r="J82" s="12"/>
      <c r="K82" s="13" t="str">
        <f>IF($A82="","",((E82+F82)+G82))</f>
        <v/>
      </c>
      <c r="L82" s="14" t="str">
        <f>IF($A82="","",((E82*'Reunion'!$B$3)+(F82*'Reunion'!$B$4)))</f>
        <v/>
      </c>
      <c r="M82" s="14" t="str">
        <f>IF($A82="","",(L82-J82))</f>
        <v/>
      </c>
    </row>
    <row r="83" spans="1:13" x14ac:dyDescent="0.25">
      <c r="E83" s="11"/>
      <c r="F83" s="11"/>
      <c r="G83" s="11"/>
      <c r="J83" s="12"/>
      <c r="K83" s="13" t="str">
        <f>IF($A83="","",((E83+F83)+G83))</f>
        <v/>
      </c>
      <c r="L83" s="14" t="str">
        <f>IF($A83="","",((E83*'Reunion'!$B$3)+(F83*'Reunion'!$B$4)))</f>
        <v/>
      </c>
      <c r="M83" s="14" t="str">
        <f>IF($A83="","",(L83-J83))</f>
        <v/>
      </c>
    </row>
    <row r="84" spans="1:13" x14ac:dyDescent="0.25">
      <c r="E84" s="11"/>
      <c r="F84" s="11"/>
      <c r="G84" s="11"/>
      <c r="J84" s="12"/>
      <c r="K84" s="13" t="str">
        <f>IF($A84="","",((E84+F84)+G84))</f>
        <v/>
      </c>
      <c r="L84" s="14" t="str">
        <f>IF($A84="","",((E84*'Reunion'!$B$3)+(F84*'Reunion'!$B$4)))</f>
        <v/>
      </c>
      <c r="M84" s="14" t="str">
        <f>IF($A84="","",(L84-J84))</f>
        <v/>
      </c>
    </row>
    <row r="85" spans="1:13" x14ac:dyDescent="0.25">
      <c r="E85" s="11"/>
      <c r="F85" s="11"/>
      <c r="G85" s="11"/>
      <c r="J85" s="12"/>
      <c r="K85" s="13" t="str">
        <f>IF($A85="","",((E85+F85)+G85))</f>
        <v/>
      </c>
      <c r="L85" s="14" t="str">
        <f>IF($A85="","",((E85*'Reunion'!$B$3)+(F85*'Reunion'!$B$4)))</f>
        <v/>
      </c>
      <c r="M85" s="14" t="str">
        <f>IF($A85="","",(L85-J85))</f>
        <v/>
      </c>
    </row>
    <row r="86" spans="1:13" x14ac:dyDescent="0.25">
      <c r="E86" s="11"/>
      <c r="F86" s="11"/>
      <c r="G86" s="11"/>
      <c r="J86" s="12"/>
      <c r="K86" s="13" t="str">
        <f>IF($A86="","",((E86+F86)+G86))</f>
        <v/>
      </c>
      <c r="L86" s="14" t="str">
        <f>IF($A86="","",((E86*'Reunion'!$B$3)+(F86*'Reunion'!$B$4)))</f>
        <v/>
      </c>
      <c r="M86" s="14" t="str">
        <f>IF($A86="","",(L86-J86))</f>
        <v/>
      </c>
    </row>
    <row r="87" spans="1:13" x14ac:dyDescent="0.25">
      <c r="E87" s="11"/>
      <c r="F87" s="11"/>
      <c r="G87" s="11"/>
      <c r="J87" s="12"/>
      <c r="K87" s="13" t="str">
        <f>IF($A87="","",((E87+F87)+G87))</f>
        <v/>
      </c>
      <c r="L87" s="14" t="str">
        <f>IF($A87="","",((E87*'Reunion'!$B$3)+(F87*'Reunion'!$B$4)))</f>
        <v/>
      </c>
      <c r="M87" s="14" t="str">
        <f>IF($A87="","",(L87-J87))</f>
        <v/>
      </c>
    </row>
    <row r="88" spans="1:13" x14ac:dyDescent="0.25">
      <c r="E88" s="11"/>
      <c r="F88" s="11"/>
      <c r="G88" s="11"/>
      <c r="J88" s="12"/>
      <c r="K88" s="13" t="str">
        <f>IF($A88="","",((E88+F88)+G88))</f>
        <v/>
      </c>
      <c r="L88" s="14" t="str">
        <f>IF($A88="","",((E88*'Reunion'!$B$3)+(F88*'Reunion'!$B$4)))</f>
        <v/>
      </c>
      <c r="M88" s="14" t="str">
        <f>IF($A88="","",(L88-J88))</f>
        <v/>
      </c>
    </row>
    <row r="89" spans="1:13" x14ac:dyDescent="0.25">
      <c r="E89" s="11"/>
      <c r="F89" s="11"/>
      <c r="G89" s="11"/>
      <c r="J89" s="12"/>
      <c r="K89" s="13" t="str">
        <f>IF($A89="","",((E89+F89)+G89))</f>
        <v/>
      </c>
      <c r="L89" s="14" t="str">
        <f>IF($A89="","",((E89*'Reunion'!$B$3)+(F89*'Reunion'!$B$4)))</f>
        <v/>
      </c>
      <c r="M89" s="14" t="str">
        <f>IF($A89="","",(L89-J89))</f>
        <v/>
      </c>
    </row>
    <row r="90" spans="1:13" x14ac:dyDescent="0.25">
      <c r="E90" s="11"/>
      <c r="F90" s="11"/>
      <c r="G90" s="11"/>
      <c r="J90" s="12"/>
      <c r="K90" s="13" t="str">
        <f>IF($A90="","",((E90+F90)+G90))</f>
        <v/>
      </c>
      <c r="L90" s="14" t="str">
        <f>IF($A90="","",((E90*'Reunion'!$B$3)+(F90*'Reunion'!$B$4)))</f>
        <v/>
      </c>
      <c r="M90" s="14" t="str">
        <f>IF($A90="","",(L90-J90))</f>
        <v/>
      </c>
    </row>
    <row r="91" spans="1:13" x14ac:dyDescent="0.25">
      <c r="E91" s="11"/>
      <c r="F91" s="11"/>
      <c r="G91" s="11"/>
      <c r="J91" s="12"/>
      <c r="K91" s="13" t="str">
        <f>IF($A91="","",((E91+F91)+G91))</f>
        <v/>
      </c>
      <c r="L91" s="14" t="str">
        <f>IF($A91="","",((E91*'Reunion'!$B$3)+(F91*'Reunion'!$B$4)))</f>
        <v/>
      </c>
      <c r="M91" s="14" t="str">
        <f>IF($A91="","",(L91-J91))</f>
        <v/>
      </c>
    </row>
    <row r="92" spans="1:13" x14ac:dyDescent="0.25">
      <c r="E92" s="11"/>
      <c r="F92" s="11"/>
      <c r="G92" s="11"/>
      <c r="J92" s="12"/>
      <c r="K92" s="13" t="str">
        <f>IF($A92="","",((E92+F92)+G92))</f>
        <v/>
      </c>
      <c r="L92" s="14" t="str">
        <f>IF($A92="","",((E92*'Reunion'!$B$3)+(F92*'Reunion'!$B$4)))</f>
        <v/>
      </c>
      <c r="M92" s="14" t="str">
        <f>IF($A92="","",(L92-J92))</f>
        <v/>
      </c>
    </row>
    <row r="93" spans="1:13" x14ac:dyDescent="0.25">
      <c r="E93" s="11"/>
      <c r="F93" s="11"/>
      <c r="G93" s="11"/>
      <c r="J93" s="12"/>
      <c r="K93" s="13" t="str">
        <f>IF($A93="","",((E93+F93)+G93))</f>
        <v/>
      </c>
      <c r="L93" s="14" t="str">
        <f>IF($A93="","",((E93*'Reunion'!$B$3)+(F93*'Reunion'!$B$4)))</f>
        <v/>
      </c>
      <c r="M93" s="14" t="str">
        <f>IF($A93="","",(L93-J93))</f>
        <v/>
      </c>
    </row>
    <row r="94" spans="1:13" x14ac:dyDescent="0.25">
      <c r="E94" s="11"/>
      <c r="F94" s="11"/>
      <c r="G94" s="11"/>
      <c r="J94" s="12"/>
      <c r="K94" s="13" t="str">
        <f>IF($A94="","",((E94+F94)+G94))</f>
        <v/>
      </c>
      <c r="L94" s="14" t="str">
        <f>IF($A94="","",((E94*'Reunion'!$B$3)+(F94*'Reunion'!$B$4)))</f>
        <v/>
      </c>
      <c r="M94" s="14" t="str">
        <f>IF($A94="","",(L94-J94))</f>
        <v/>
      </c>
    </row>
    <row r="95" spans="1:13" x14ac:dyDescent="0.25">
      <c r="E95" s="11"/>
      <c r="F95" s="11"/>
      <c r="G95" s="11"/>
      <c r="J95" s="12"/>
      <c r="K95" s="13" t="str">
        <f>IF($A95="","",((E95+F95)+G95))</f>
        <v/>
      </c>
      <c r="L95" s="14" t="str">
        <f>IF($A95="","",((E95*'Reunion'!$B$3)+(F95*'Reunion'!$B$4)))</f>
        <v/>
      </c>
      <c r="M95" s="14" t="str">
        <f>IF($A95="","",(L95-J95))</f>
        <v/>
      </c>
    </row>
    <row r="96" spans="1:13" x14ac:dyDescent="0.25">
      <c r="E96" s="11"/>
      <c r="F96" s="11"/>
      <c r="G96" s="11"/>
      <c r="J96" s="12"/>
      <c r="K96" s="13" t="str">
        <f>IF($A96="","",((E96+F96)+G96))</f>
        <v/>
      </c>
      <c r="L96" s="14" t="str">
        <f>IF($A96="","",((E96*'Reunion'!$B$3)+(F96*'Reunion'!$B$4)))</f>
        <v/>
      </c>
      <c r="M96" s="14" t="str">
        <f>IF($A96="","",(L96-J96))</f>
        <v/>
      </c>
    </row>
    <row r="97" spans="1:13" x14ac:dyDescent="0.25">
      <c r="E97" s="11"/>
      <c r="F97" s="11"/>
      <c r="G97" s="11"/>
      <c r="J97" s="12"/>
      <c r="K97" s="13" t="str">
        <f>IF($A97="","",((E97+F97)+G97))</f>
        <v/>
      </c>
      <c r="L97" s="14" t="str">
        <f>IF($A97="","",((E97*'Reunion'!$B$3)+(F97*'Reunion'!$B$4)))</f>
        <v/>
      </c>
      <c r="M97" s="14" t="str">
        <f>IF($A97="","",(L97-J97))</f>
        <v/>
      </c>
    </row>
    <row r="98" spans="1:13" x14ac:dyDescent="0.25">
      <c r="E98" s="11"/>
      <c r="F98" s="11"/>
      <c r="G98" s="11"/>
      <c r="J98" s="12"/>
      <c r="K98" s="13" t="str">
        <f>IF($A98="","",((E98+F98)+G98))</f>
        <v/>
      </c>
      <c r="L98" s="14" t="str">
        <f>IF($A98="","",((E98*'Reunion'!$B$3)+(F98*'Reunion'!$B$4)))</f>
        <v/>
      </c>
      <c r="M98" s="14" t="str">
        <f>IF($A98="","",(L98-J98))</f>
        <v/>
      </c>
    </row>
    <row r="99" spans="1:13" x14ac:dyDescent="0.25">
      <c r="E99" s="11"/>
      <c r="F99" s="11"/>
      <c r="G99" s="11"/>
      <c r="J99" s="12"/>
      <c r="K99" s="13" t="str">
        <f>IF($A99="","",((E99+F99)+G99))</f>
        <v/>
      </c>
      <c r="L99" s="14" t="str">
        <f>IF($A99="","",((E99*'Reunion'!$B$3)+(F99*'Reunion'!$B$4)))</f>
        <v/>
      </c>
      <c r="M99" s="14" t="str">
        <f>IF($A99="","",(L99-J99))</f>
        <v/>
      </c>
    </row>
    <row r="100" spans="1:13" x14ac:dyDescent="0.25">
      <c r="E100" s="11"/>
      <c r="F100" s="11"/>
      <c r="G100" s="11"/>
      <c r="J100" s="12"/>
      <c r="K100" s="13" t="str">
        <f>IF($A100="","",((E100+F100)+G100))</f>
        <v/>
      </c>
      <c r="L100" s="14" t="str">
        <f>IF($A100="","",((E100*'Reunion'!$B$3)+(F100*'Reunion'!$B$4)))</f>
        <v/>
      </c>
      <c r="M100" s="14" t="str">
        <f>IF($A100="","",(L100-J100))</f>
        <v/>
      </c>
    </row>
    <row r="101" spans="1:13" x14ac:dyDescent="0.25">
      <c r="E101" s="11"/>
      <c r="F101" s="11"/>
      <c r="G101" s="11"/>
      <c r="J101" s="12"/>
      <c r="K101" s="13" t="str">
        <f>IF($A101="","",((E101+F101)+G101))</f>
        <v/>
      </c>
      <c r="L101" s="14" t="str">
        <f>IF($A101="","",((E101*'Reunion'!$B$3)+(F101*'Reunion'!$B$4)))</f>
        <v/>
      </c>
      <c r="M101" s="14" t="str">
        <f>IF($A101="","",(L101-J101))</f>
        <v/>
      </c>
    </row>
    <row r="102" spans="1:13" x14ac:dyDescent="0.25">
      <c r="E102" s="11"/>
      <c r="F102" s="11"/>
      <c r="G102" s="11"/>
      <c r="J102" s="12"/>
      <c r="K102" s="13" t="str">
        <f>IF($A102="","",((E102+F102)+G102))</f>
        <v/>
      </c>
      <c r="L102" s="14" t="str">
        <f>IF($A102="","",((E102*'Reunion'!$B$3)+(F102*'Reunion'!$B$4)))</f>
        <v/>
      </c>
      <c r="M102" s="14" t="str">
        <f>IF($A102="","",(L102-J102))</f>
        <v/>
      </c>
    </row>
    <row r="103" spans="1:13" x14ac:dyDescent="0.25">
      <c r="E103" s="11"/>
      <c r="F103" s="11"/>
      <c r="G103" s="11"/>
      <c r="J103" s="12"/>
      <c r="K103" s="13" t="str">
        <f>IF($A103="","",((E103+F103)+G103))</f>
        <v/>
      </c>
      <c r="L103" s="14" t="str">
        <f>IF($A103="","",((E103*'Reunion'!$B$3)+(F103*'Reunion'!$B$4)))</f>
        <v/>
      </c>
      <c r="M103" s="14" t="str">
        <f>IF($A103="","",(L103-J103))</f>
        <v/>
      </c>
    </row>
    <row r="104" spans="1:13" x14ac:dyDescent="0.25">
      <c r="E104" s="11"/>
      <c r="F104" s="11"/>
      <c r="G104" s="11"/>
      <c r="J104" s="12"/>
      <c r="K104" s="13" t="str">
        <f>IF($A104="","",((E104+F104)+G104))</f>
        <v/>
      </c>
      <c r="L104" s="14" t="str">
        <f>IF($A104="","",((E104*'Reunion'!$B$3)+(F104*'Reunion'!$B$4)))</f>
        <v/>
      </c>
      <c r="M104" s="14" t="str">
        <f>IF($A104="","",(L104-J104))</f>
        <v/>
      </c>
    </row>
    <row r="105" spans="1:13" x14ac:dyDescent="0.25">
      <c r="E105" s="11"/>
      <c r="F105" s="11"/>
      <c r="G105" s="11"/>
      <c r="J105" s="12"/>
      <c r="K105" s="13" t="str">
        <f>IF($A105="","",((E105+F105)+G105))</f>
        <v/>
      </c>
      <c r="L105" s="14" t="str">
        <f>IF($A105="","",((E105*'Reunion'!$B$3)+(F105*'Reunion'!$B$4)))</f>
        <v/>
      </c>
      <c r="M105" s="14" t="str">
        <f>IF($A105="","",(L105-J105))</f>
        <v/>
      </c>
    </row>
    <row r="106" spans="1:13" x14ac:dyDescent="0.25">
      <c r="E106" s="11"/>
      <c r="F106" s="11"/>
      <c r="G106" s="11"/>
      <c r="J106" s="12"/>
      <c r="K106" s="13" t="str">
        <f>IF($A106="","",((E106+F106)+G106))</f>
        <v/>
      </c>
      <c r="L106" s="14" t="str">
        <f>IF($A106="","",((E106*'Reunion'!$B$3)+(F106*'Reunion'!$B$4)))</f>
        <v/>
      </c>
      <c r="M106" s="14" t="str">
        <f>IF($A106="","",(L106-J106))</f>
        <v/>
      </c>
    </row>
    <row r="107" spans="1:13" x14ac:dyDescent="0.25">
      <c r="E107" s="11"/>
      <c r="F107" s="11"/>
      <c r="G107" s="11"/>
      <c r="J107" s="12"/>
      <c r="K107" s="13" t="str">
        <f>IF($A107="","",((E107+F107)+G107))</f>
        <v/>
      </c>
      <c r="L107" s="14" t="str">
        <f>IF($A107="","",((E107*'Reunion'!$B$3)+(F107*'Reunion'!$B$4)))</f>
        <v/>
      </c>
      <c r="M107" s="14" t="str">
        <f>IF($A107="","",(L107-J107))</f>
        <v/>
      </c>
    </row>
    <row r="108" spans="1:13" x14ac:dyDescent="0.25">
      <c r="E108" s="11"/>
      <c r="F108" s="11"/>
      <c r="G108" s="11"/>
      <c r="J108" s="12"/>
      <c r="K108" s="13" t="str">
        <f>IF($A108="","",((E108+F108)+G108))</f>
        <v/>
      </c>
      <c r="L108" s="14" t="str">
        <f>IF($A108="","",((E108*'Reunion'!$B$3)+(F108*'Reunion'!$B$4)))</f>
        <v/>
      </c>
      <c r="M108" s="14" t="str">
        <f>IF($A108="","",(L108-J108))</f>
        <v/>
      </c>
    </row>
    <row r="109" spans="1:13" x14ac:dyDescent="0.25">
      <c r="E109" s="11"/>
      <c r="F109" s="11"/>
      <c r="G109" s="11"/>
      <c r="J109" s="12"/>
      <c r="K109" s="13" t="str">
        <f>IF($A109="","",((E109+F109)+G109))</f>
        <v/>
      </c>
      <c r="L109" s="14" t="str">
        <f>IF($A109="","",((E109*'Reunion'!$B$3)+(F109*'Reunion'!$B$4)))</f>
        <v/>
      </c>
      <c r="M109" s="14" t="str">
        <f>IF($A109="","",(L109-J109))</f>
        <v/>
      </c>
    </row>
    <row r="110" spans="1:13" x14ac:dyDescent="0.25">
      <c r="E110" s="11"/>
      <c r="F110" s="11"/>
      <c r="G110" s="11"/>
      <c r="J110" s="12"/>
      <c r="K110" s="13" t="str">
        <f>IF($A110="","",((E110+F110)+G110))</f>
        <v/>
      </c>
      <c r="L110" s="14" t="str">
        <f>IF($A110="","",((E110*'Reunion'!$B$3)+(F110*'Reunion'!$B$4)))</f>
        <v/>
      </c>
      <c r="M110" s="14" t="str">
        <f>IF($A110="","",(L110-J110))</f>
        <v/>
      </c>
    </row>
    <row r="111" spans="1:13" x14ac:dyDescent="0.25">
      <c r="E111" s="11"/>
      <c r="F111" s="11"/>
      <c r="G111" s="11"/>
      <c r="J111" s="12"/>
      <c r="K111" s="13" t="str">
        <f>IF($A111="","",((E111+F111)+G111))</f>
        <v/>
      </c>
      <c r="L111" s="14" t="str">
        <f>IF($A111="","",((E111*'Reunion'!$B$3)+(F111*'Reunion'!$B$4)))</f>
        <v/>
      </c>
      <c r="M111" s="14" t="str">
        <f>IF($A111="","",(L111-J111))</f>
        <v/>
      </c>
    </row>
    <row r="112" spans="1:13" x14ac:dyDescent="0.25">
      <c r="E112" s="11"/>
      <c r="F112" s="11"/>
      <c r="G112" s="11"/>
      <c r="J112" s="12"/>
      <c r="K112" s="13" t="str">
        <f>IF($A112="","",((E112+F112)+G112))</f>
        <v/>
      </c>
      <c r="L112" s="14" t="str">
        <f>IF($A112="","",((E112*'Reunion'!$B$3)+(F112*'Reunion'!$B$4)))</f>
        <v/>
      </c>
      <c r="M112" s="14" t="str">
        <f>IF($A112="","",(L112-J112))</f>
        <v/>
      </c>
    </row>
    <row r="113" spans="1:13" x14ac:dyDescent="0.25">
      <c r="E113" s="11"/>
      <c r="F113" s="11"/>
      <c r="G113" s="11"/>
      <c r="J113" s="12"/>
      <c r="K113" s="13" t="str">
        <f>IF($A113="","",((E113+F113)+G113))</f>
        <v/>
      </c>
      <c r="L113" s="14" t="str">
        <f>IF($A113="","",((E113*'Reunion'!$B$3)+(F113*'Reunion'!$B$4)))</f>
        <v/>
      </c>
      <c r="M113" s="14" t="str">
        <f>IF($A113="","",(L113-J113))</f>
        <v/>
      </c>
    </row>
    <row r="114" spans="1:13" x14ac:dyDescent="0.25">
      <c r="E114" s="11"/>
      <c r="F114" s="11"/>
      <c r="G114" s="11"/>
      <c r="J114" s="12"/>
      <c r="K114" s="13" t="str">
        <f>IF($A114="","",((E114+F114)+G114))</f>
        <v/>
      </c>
      <c r="L114" s="14" t="str">
        <f>IF($A114="","",((E114*'Reunion'!$B$3)+(F114*'Reunion'!$B$4)))</f>
        <v/>
      </c>
      <c r="M114" s="14" t="str">
        <f>IF($A114="","",(L114-J114))</f>
        <v/>
      </c>
    </row>
    <row r="115" spans="1:13" x14ac:dyDescent="0.25">
      <c r="E115" s="11"/>
      <c r="F115" s="11"/>
      <c r="G115" s="11"/>
      <c r="J115" s="12"/>
      <c r="K115" s="13" t="str">
        <f>IF($A115="","",((E115+F115)+G115))</f>
        <v/>
      </c>
      <c r="L115" s="14" t="str">
        <f>IF($A115="","",((E115*'Reunion'!$B$3)+(F115*'Reunion'!$B$4)))</f>
        <v/>
      </c>
      <c r="M115" s="14" t="str">
        <f>IF($A115="","",(L115-J115))</f>
        <v/>
      </c>
    </row>
    <row r="116" spans="1:13" x14ac:dyDescent="0.25">
      <c r="E116" s="11"/>
      <c r="F116" s="11"/>
      <c r="G116" s="11"/>
      <c r="J116" s="12"/>
      <c r="K116" s="13" t="str">
        <f>IF($A116="","",((E116+F116)+G116))</f>
        <v/>
      </c>
      <c r="L116" s="14" t="str">
        <f>IF($A116="","",((E116*'Reunion'!$B$3)+(F116*'Reunion'!$B$4)))</f>
        <v/>
      </c>
      <c r="M116" s="14" t="str">
        <f>IF($A116="","",(L116-J116))</f>
        <v/>
      </c>
    </row>
    <row r="117" spans="1:13" x14ac:dyDescent="0.25">
      <c r="E117" s="11"/>
      <c r="F117" s="11"/>
      <c r="G117" s="11"/>
      <c r="J117" s="12"/>
      <c r="K117" s="13" t="str">
        <f>IF($A117="","",((E117+F117)+G117))</f>
        <v/>
      </c>
      <c r="L117" s="14" t="str">
        <f>IF($A117="","",((E117*'Reunion'!$B$3)+(F117*'Reunion'!$B$4)))</f>
        <v/>
      </c>
      <c r="M117" s="14" t="str">
        <f>IF($A117="","",(L117-J117))</f>
        <v/>
      </c>
    </row>
    <row r="118" spans="1:13" x14ac:dyDescent="0.25">
      <c r="E118" s="11"/>
      <c r="F118" s="11"/>
      <c r="G118" s="11"/>
      <c r="J118" s="12"/>
      <c r="K118" s="13" t="str">
        <f>IF($A118="","",((E118+F118)+G118))</f>
        <v/>
      </c>
      <c r="L118" s="14" t="str">
        <f>IF($A118="","",((E118*'Reunion'!$B$3)+(F118*'Reunion'!$B$4)))</f>
        <v/>
      </c>
      <c r="M118" s="14" t="str">
        <f>IF($A118="","",(L118-J118))</f>
        <v/>
      </c>
    </row>
    <row r="119" spans="1:13" x14ac:dyDescent="0.25">
      <c r="E119" s="11"/>
      <c r="F119" s="11"/>
      <c r="G119" s="11"/>
      <c r="J119" s="12"/>
      <c r="K119" s="13" t="str">
        <f>IF($A119="","",((E119+F119)+G119))</f>
        <v/>
      </c>
      <c r="L119" s="14" t="str">
        <f>IF($A119="","",((E119*'Reunion'!$B$3)+(F119*'Reunion'!$B$4)))</f>
        <v/>
      </c>
      <c r="M119" s="14" t="str">
        <f>IF($A119="","",(L119-J119))</f>
        <v/>
      </c>
    </row>
    <row r="120" spans="1:13" x14ac:dyDescent="0.25">
      <c r="E120" s="11"/>
      <c r="F120" s="11"/>
      <c r="G120" s="11"/>
      <c r="J120" s="12"/>
      <c r="K120" s="13" t="str">
        <f>IF($A120="","",((E120+F120)+G120))</f>
        <v/>
      </c>
      <c r="L120" s="14" t="str">
        <f>IF($A120="","",((E120*'Reunion'!$B$3)+(F120*'Reunion'!$B$4)))</f>
        <v/>
      </c>
      <c r="M120" s="14" t="str">
        <f>IF($A120="","",(L120-J120))</f>
        <v/>
      </c>
    </row>
    <row r="121" spans="1:13" x14ac:dyDescent="0.25">
      <c r="E121" s="11"/>
      <c r="F121" s="11"/>
      <c r="G121" s="11"/>
      <c r="J121" s="12"/>
      <c r="K121" s="13" t="str">
        <f>IF($A121="","",((E121+F121)+G121))</f>
        <v/>
      </c>
      <c r="L121" s="14" t="str">
        <f>IF($A121="","",((E121*'Reunion'!$B$3)+(F121*'Reunion'!$B$4)))</f>
        <v/>
      </c>
      <c r="M121" s="14" t="str">
        <f>IF($A121="","",(L121-J121))</f>
        <v/>
      </c>
    </row>
    <row r="122" spans="1:13" x14ac:dyDescent="0.25">
      <c r="E122" s="11"/>
      <c r="F122" s="11"/>
      <c r="G122" s="11"/>
      <c r="J122" s="12"/>
      <c r="K122" s="13" t="str">
        <f>IF($A122="","",((E122+F122)+G122))</f>
        <v/>
      </c>
      <c r="L122" s="14" t="str">
        <f>IF($A122="","",((E122*'Reunion'!$B$3)+(F122*'Reunion'!$B$4)))</f>
        <v/>
      </c>
      <c r="M122" s="14" t="str">
        <f>IF($A122="","",(L122-J122))</f>
        <v/>
      </c>
    </row>
    <row r="123" spans="1:13" x14ac:dyDescent="0.25">
      <c r="E123" s="11"/>
      <c r="F123" s="11"/>
      <c r="G123" s="11"/>
      <c r="J123" s="12"/>
      <c r="K123" s="13" t="str">
        <f>IF($A123="","",((E123+F123)+G123))</f>
        <v/>
      </c>
      <c r="L123" s="14" t="str">
        <f>IF($A123="","",((E123*'Reunion'!$B$3)+(F123*'Reunion'!$B$4)))</f>
        <v/>
      </c>
      <c r="M123" s="14" t="str">
        <f>IF($A123="","",(L123-J123))</f>
        <v/>
      </c>
    </row>
    <row r="124" spans="1:13" x14ac:dyDescent="0.25">
      <c r="E124" s="11"/>
      <c r="F124" s="11"/>
      <c r="G124" s="11"/>
      <c r="J124" s="12"/>
      <c r="K124" s="13" t="str">
        <f>IF($A124="","",((E124+F124)+G124))</f>
        <v/>
      </c>
      <c r="L124" s="14" t="str">
        <f>IF($A124="","",((E124*'Reunion'!$B$3)+(F124*'Reunion'!$B$4)))</f>
        <v/>
      </c>
      <c r="M124" s="14" t="str">
        <f>IF($A124="","",(L124-J124))</f>
        <v/>
      </c>
    </row>
    <row r="125" spans="1:13" x14ac:dyDescent="0.25">
      <c r="E125" s="11"/>
      <c r="F125" s="11"/>
      <c r="G125" s="11"/>
      <c r="J125" s="12"/>
      <c r="K125" s="13" t="str">
        <f>IF($A125="","",((E125+F125)+G125))</f>
        <v/>
      </c>
      <c r="L125" s="14" t="str">
        <f>IF($A125="","",((E125*'Reunion'!$B$3)+(F125*'Reunion'!$B$4)))</f>
        <v/>
      </c>
      <c r="M125" s="14" t="str">
        <f>IF($A125="","",(L125-J125))</f>
        <v/>
      </c>
    </row>
    <row r="126" spans="1:13" x14ac:dyDescent="0.25">
      <c r="E126" s="11"/>
      <c r="F126" s="11"/>
      <c r="G126" s="11"/>
      <c r="J126" s="12"/>
      <c r="K126" s="13" t="str">
        <f>IF($A126="","",((E126+F126)+G126))</f>
        <v/>
      </c>
      <c r="L126" s="14" t="str">
        <f>IF($A126="","",((E126*'Reunion'!$B$3)+(F126*'Reunion'!$B$4)))</f>
        <v/>
      </c>
      <c r="M126" s="14" t="str">
        <f>IF($A126="","",(L126-J126))</f>
        <v/>
      </c>
    </row>
    <row r="127" spans="1:13" x14ac:dyDescent="0.25">
      <c r="E127" s="11"/>
      <c r="F127" s="11"/>
      <c r="G127" s="11"/>
      <c r="J127" s="12"/>
      <c r="K127" s="13" t="str">
        <f>IF($A127="","",((E127+F127)+G127))</f>
        <v/>
      </c>
      <c r="L127" s="14" t="str">
        <f>IF($A127="","",((E127*'Reunion'!$B$3)+(F127*'Reunion'!$B$4)))</f>
        <v/>
      </c>
      <c r="M127" s="14" t="str">
        <f>IF($A127="","",(L127-J127))</f>
        <v/>
      </c>
    </row>
    <row r="128" spans="1:13" x14ac:dyDescent="0.25">
      <c r="E128" s="11"/>
      <c r="F128" s="11"/>
      <c r="G128" s="11"/>
      <c r="J128" s="12"/>
      <c r="K128" s="13" t="str">
        <f>IF($A128="","",((E128+F128)+G128))</f>
        <v/>
      </c>
      <c r="L128" s="14" t="str">
        <f>IF($A128="","",((E128*'Reunion'!$B$3)+(F128*'Reunion'!$B$4)))</f>
        <v/>
      </c>
      <c r="M128" s="14" t="str">
        <f>IF($A128="","",(L128-J128))</f>
        <v/>
      </c>
    </row>
    <row r="129" spans="1:13" x14ac:dyDescent="0.25">
      <c r="E129" s="11"/>
      <c r="F129" s="11"/>
      <c r="G129" s="11"/>
      <c r="J129" s="12"/>
      <c r="K129" s="13" t="str">
        <f>IF($A129="","",((E129+F129)+G129))</f>
        <v/>
      </c>
      <c r="L129" s="14" t="str">
        <f>IF($A129="","",((E129*'Reunion'!$B$3)+(F129*'Reunion'!$B$4)))</f>
        <v/>
      </c>
      <c r="M129" s="14" t="str">
        <f>IF($A129="","",(L129-J129))</f>
        <v/>
      </c>
    </row>
    <row r="130" spans="1:13" x14ac:dyDescent="0.25">
      <c r="E130" s="11"/>
      <c r="F130" s="11"/>
      <c r="G130" s="11"/>
      <c r="J130" s="12"/>
      <c r="K130" s="13" t="str">
        <f>IF($A130="","",((E130+F130)+G130))</f>
        <v/>
      </c>
      <c r="L130" s="14" t="str">
        <f>IF($A130="","",((E130*'Reunion'!$B$3)+(F130*'Reunion'!$B$4)))</f>
        <v/>
      </c>
      <c r="M130" s="14" t="str">
        <f>IF($A130="","",(L130-J130))</f>
        <v/>
      </c>
    </row>
    <row r="131" spans="1:13" x14ac:dyDescent="0.25">
      <c r="E131" s="11"/>
      <c r="F131" s="11"/>
      <c r="G131" s="11"/>
      <c r="J131" s="12"/>
      <c r="K131" s="13" t="str">
        <f>IF($A131="","",((E131+F131)+G131))</f>
        <v/>
      </c>
      <c r="L131" s="14" t="str">
        <f>IF($A131="","",((E131*'Reunion'!$B$3)+(F131*'Reunion'!$B$4)))</f>
        <v/>
      </c>
      <c r="M131" s="14" t="str">
        <f>IF($A131="","",(L131-J131))</f>
        <v/>
      </c>
    </row>
    <row r="132" spans="1:13" x14ac:dyDescent="0.25">
      <c r="E132" s="11"/>
      <c r="F132" s="11"/>
      <c r="G132" s="11"/>
      <c r="J132" s="12"/>
      <c r="K132" s="13" t="str">
        <f>IF($A132="","",((E132+F132)+G132))</f>
        <v/>
      </c>
      <c r="L132" s="14" t="str">
        <f>IF($A132="","",((E132*'Reunion'!$B$3)+(F132*'Reunion'!$B$4)))</f>
        <v/>
      </c>
      <c r="M132" s="14" t="str">
        <f>IF($A132="","",(L132-J132))</f>
        <v/>
      </c>
    </row>
    <row r="133" spans="1:13" x14ac:dyDescent="0.25">
      <c r="E133" s="11"/>
      <c r="F133" s="11"/>
      <c r="G133" s="11"/>
      <c r="J133" s="12"/>
      <c r="K133" s="13" t="str">
        <f>IF($A133="","",((E133+F133)+G133))</f>
        <v/>
      </c>
      <c r="L133" s="14" t="str">
        <f>IF($A133="","",((E133*'Reunion'!$B$3)+(F133*'Reunion'!$B$4)))</f>
        <v/>
      </c>
      <c r="M133" s="14" t="str">
        <f>IF($A133="","",(L133-J133))</f>
        <v/>
      </c>
    </row>
    <row r="134" spans="1:13" x14ac:dyDescent="0.25">
      <c r="E134" s="11"/>
      <c r="F134" s="11"/>
      <c r="G134" s="11"/>
      <c r="J134" s="12"/>
      <c r="K134" s="13" t="str">
        <f>IF($A134="","",((E134+F134)+G134))</f>
        <v/>
      </c>
      <c r="L134" s="14" t="str">
        <f>IF($A134="","",((E134*'Reunion'!$B$3)+(F134*'Reunion'!$B$4)))</f>
        <v/>
      </c>
      <c r="M134" s="14" t="str">
        <f>IF($A134="","",(L134-J134))</f>
        <v/>
      </c>
    </row>
    <row r="135" spans="1:13" x14ac:dyDescent="0.25">
      <c r="E135" s="11"/>
      <c r="F135" s="11"/>
      <c r="G135" s="11"/>
      <c r="J135" s="12"/>
      <c r="K135" s="13" t="str">
        <f>IF($A135="","",((E135+F135)+G135))</f>
        <v/>
      </c>
      <c r="L135" s="14" t="str">
        <f>IF($A135="","",((E135*'Reunion'!$B$3)+(F135*'Reunion'!$B$4)))</f>
        <v/>
      </c>
      <c r="M135" s="14" t="str">
        <f>IF($A135="","",(L135-J135))</f>
        <v/>
      </c>
    </row>
    <row r="136" spans="1:13" x14ac:dyDescent="0.25">
      <c r="E136" s="11"/>
      <c r="F136" s="11"/>
      <c r="G136" s="11"/>
      <c r="J136" s="12"/>
      <c r="K136" s="13" t="str">
        <f>IF($A136="","",((E136+F136)+G136))</f>
        <v/>
      </c>
      <c r="L136" s="14" t="str">
        <f>IF($A136="","",((E136*'Reunion'!$B$3)+(F136*'Reunion'!$B$4)))</f>
        <v/>
      </c>
      <c r="M136" s="14" t="str">
        <f>IF($A136="","",(L136-J136))</f>
        <v/>
      </c>
    </row>
    <row r="137" spans="1:13" x14ac:dyDescent="0.25">
      <c r="E137" s="11"/>
      <c r="F137" s="11"/>
      <c r="G137" s="11"/>
      <c r="J137" s="12"/>
      <c r="K137" s="13" t="str">
        <f>IF($A137="","",((E137+F137)+G137))</f>
        <v/>
      </c>
      <c r="L137" s="14" t="str">
        <f>IF($A137="","",((E137*'Reunion'!$B$3)+(F137*'Reunion'!$B$4)))</f>
        <v/>
      </c>
      <c r="M137" s="14" t="str">
        <f>IF($A137="","",(L137-J137))</f>
        <v/>
      </c>
    </row>
    <row r="138" spans="1:13" x14ac:dyDescent="0.25">
      <c r="E138" s="11"/>
      <c r="F138" s="11"/>
      <c r="G138" s="11"/>
      <c r="J138" s="12"/>
      <c r="K138" s="13" t="str">
        <f>IF($A138="","",((E138+F138)+G138))</f>
        <v/>
      </c>
      <c r="L138" s="14" t="str">
        <f>IF($A138="","",((E138*'Reunion'!$B$3)+(F138*'Reunion'!$B$4)))</f>
        <v/>
      </c>
      <c r="M138" s="14" t="str">
        <f>IF($A138="","",(L138-J138))</f>
        <v/>
      </c>
    </row>
    <row r="139" spans="1:13" x14ac:dyDescent="0.25">
      <c r="E139" s="11"/>
      <c r="F139" s="11"/>
      <c r="G139" s="11"/>
      <c r="J139" s="12"/>
      <c r="K139" s="13" t="str">
        <f>IF($A139="","",((E139+F139)+G139))</f>
        <v/>
      </c>
      <c r="L139" s="14" t="str">
        <f>IF($A139="","",((E139*'Reunion'!$B$3)+(F139*'Reunion'!$B$4)))</f>
        <v/>
      </c>
      <c r="M139" s="14" t="str">
        <f>IF($A139="","",(L139-J139))</f>
        <v/>
      </c>
    </row>
    <row r="140" spans="1:13" x14ac:dyDescent="0.25">
      <c r="E140" s="11"/>
      <c r="F140" s="11"/>
      <c r="G140" s="11"/>
      <c r="J140" s="12"/>
      <c r="K140" s="13" t="str">
        <f>IF($A140="","",((E140+F140)+G140))</f>
        <v/>
      </c>
      <c r="L140" s="14" t="str">
        <f>IF($A140="","",((E140*'Reunion'!$B$3)+(F140*'Reunion'!$B$4)))</f>
        <v/>
      </c>
      <c r="M140" s="14" t="str">
        <f>IF($A140="","",(L140-J140))</f>
        <v/>
      </c>
    </row>
    <row r="141" spans="1:13" x14ac:dyDescent="0.25">
      <c r="E141" s="11"/>
      <c r="F141" s="11"/>
      <c r="G141" s="11"/>
      <c r="J141" s="12"/>
      <c r="K141" s="13" t="str">
        <f>IF($A141="","",((E141+F141)+G141))</f>
        <v/>
      </c>
      <c r="L141" s="14" t="str">
        <f>IF($A141="","",((E141*'Reunion'!$B$3)+(F141*'Reunion'!$B$4)))</f>
        <v/>
      </c>
      <c r="M141" s="14" t="str">
        <f>IF($A141="","",(L141-J141))</f>
        <v/>
      </c>
    </row>
    <row r="142" spans="1:13" x14ac:dyDescent="0.25">
      <c r="E142" s="11"/>
      <c r="F142" s="11"/>
      <c r="G142" s="11"/>
      <c r="J142" s="12"/>
      <c r="K142" s="13" t="str">
        <f>IF($A142="","",((E142+F142)+G142))</f>
        <v/>
      </c>
      <c r="L142" s="14" t="str">
        <f>IF($A142="","",((E142*'Reunion'!$B$3)+(F142*'Reunion'!$B$4)))</f>
        <v/>
      </c>
      <c r="M142" s="14" t="str">
        <f>IF($A142="","",(L142-J142))</f>
        <v/>
      </c>
    </row>
    <row r="143" spans="1:13" x14ac:dyDescent="0.25">
      <c r="E143" s="11"/>
      <c r="F143" s="11"/>
      <c r="G143" s="11"/>
      <c r="J143" s="12"/>
      <c r="K143" s="13" t="str">
        <f>IF($A143="","",((E143+F143)+G143))</f>
        <v/>
      </c>
      <c r="L143" s="14" t="str">
        <f>IF($A143="","",((E143*'Reunion'!$B$3)+(F143*'Reunion'!$B$4)))</f>
        <v/>
      </c>
      <c r="M143" s="14" t="str">
        <f>IF($A143="","",(L143-J143))</f>
        <v/>
      </c>
    </row>
    <row r="144" spans="1:13" x14ac:dyDescent="0.25">
      <c r="E144" s="11"/>
      <c r="F144" s="11"/>
      <c r="G144" s="11"/>
      <c r="J144" s="12"/>
      <c r="K144" s="13" t="str">
        <f>IF($A144="","",((E144+F144)+G144))</f>
        <v/>
      </c>
      <c r="L144" s="14" t="str">
        <f>IF($A144="","",((E144*'Reunion'!$B$3)+(F144*'Reunion'!$B$4)))</f>
        <v/>
      </c>
      <c r="M144" s="14" t="str">
        <f>IF($A144="","",(L144-J144))</f>
        <v/>
      </c>
    </row>
    <row r="145" spans="1:13" x14ac:dyDescent="0.25">
      <c r="E145" s="11"/>
      <c r="F145" s="11"/>
      <c r="G145" s="11"/>
      <c r="J145" s="12"/>
      <c r="K145" s="13" t="str">
        <f>IF($A145="","",((E145+F145)+G145))</f>
        <v/>
      </c>
      <c r="L145" s="14" t="str">
        <f>IF($A145="","",((E145*'Reunion'!$B$3)+(F145*'Reunion'!$B$4)))</f>
        <v/>
      </c>
      <c r="M145" s="14" t="str">
        <f>IF($A145="","",(L145-J145))</f>
        <v/>
      </c>
    </row>
    <row r="146" spans="1:13" x14ac:dyDescent="0.25">
      <c r="E146" s="11"/>
      <c r="F146" s="11"/>
      <c r="G146" s="11"/>
      <c r="J146" s="12"/>
      <c r="K146" s="13" t="str">
        <f>IF($A146="","",((E146+F146)+G146))</f>
        <v/>
      </c>
      <c r="L146" s="14" t="str">
        <f>IF($A146="","",((E146*'Reunion'!$B$3)+(F146*'Reunion'!$B$4)))</f>
        <v/>
      </c>
      <c r="M146" s="14" t="str">
        <f>IF($A146="","",(L146-J146))</f>
        <v/>
      </c>
    </row>
    <row r="147" spans="1:13" x14ac:dyDescent="0.25">
      <c r="E147" s="11"/>
      <c r="F147" s="11"/>
      <c r="G147" s="11"/>
      <c r="J147" s="12"/>
      <c r="K147" s="13" t="str">
        <f>IF($A147="","",((E147+F147)+G147))</f>
        <v/>
      </c>
      <c r="L147" s="14" t="str">
        <f>IF($A147="","",((E147*'Reunion'!$B$3)+(F147*'Reunion'!$B$4)))</f>
        <v/>
      </c>
      <c r="M147" s="14" t="str">
        <f>IF($A147="","",(L147-J147))</f>
        <v/>
      </c>
    </row>
    <row r="148" spans="1:13" x14ac:dyDescent="0.25">
      <c r="E148" s="11"/>
      <c r="F148" s="11"/>
      <c r="G148" s="11"/>
      <c r="J148" s="12"/>
      <c r="K148" s="13" t="str">
        <f>IF($A148="","",((E148+F148)+G148))</f>
        <v/>
      </c>
      <c r="L148" s="14" t="str">
        <f>IF($A148="","",((E148*'Reunion'!$B$3)+(F148*'Reunion'!$B$4)))</f>
        <v/>
      </c>
      <c r="M148" s="14" t="str">
        <f>IF($A148="","",(L148-J148))</f>
        <v/>
      </c>
    </row>
    <row r="149" spans="1:13" x14ac:dyDescent="0.25">
      <c r="E149" s="11"/>
      <c r="F149" s="11"/>
      <c r="G149" s="11"/>
      <c r="J149" s="12"/>
      <c r="K149" s="13" t="str">
        <f>IF($A149="","",((E149+F149)+G149))</f>
        <v/>
      </c>
      <c r="L149" s="14" t="str">
        <f>IF($A149="","",((E149*'Reunion'!$B$3)+(F149*'Reunion'!$B$4)))</f>
        <v/>
      </c>
      <c r="M149" s="14" t="str">
        <f>IF($A149="","",(L149-J149))</f>
        <v/>
      </c>
    </row>
    <row r="150" spans="1:13" x14ac:dyDescent="0.25">
      <c r="E150" s="11"/>
      <c r="F150" s="11"/>
      <c r="G150" s="11"/>
      <c r="J150" s="12"/>
      <c r="K150" s="13" t="str">
        <f>IF($A150="","",((E150+F150)+G150))</f>
        <v/>
      </c>
      <c r="L150" s="14" t="str">
        <f>IF($A150="","",((E150*'Reunion'!$B$3)+(F150*'Reunion'!$B$4)))</f>
        <v/>
      </c>
      <c r="M150" s="14" t="str">
        <f>IF($A150="","",(L150-J150))</f>
        <v/>
      </c>
    </row>
    <row r="151" spans="1:13" x14ac:dyDescent="0.25">
      <c r="E151" s="11"/>
      <c r="F151" s="11"/>
      <c r="G151" s="11"/>
      <c r="J151" s="12"/>
      <c r="K151" s="13" t="str">
        <f>IF($A151="","",((E151+F151)+G151))</f>
        <v/>
      </c>
      <c r="L151" s="14" t="str">
        <f>IF($A151="","",((E151*'Reunion'!$B$3)+(F151*'Reunion'!$B$4)))</f>
        <v/>
      </c>
      <c r="M151" s="14" t="str">
        <f>IF($A151="","",(L151-J151))</f>
        <v/>
      </c>
    </row>
    <row r="152" spans="1:13" x14ac:dyDescent="0.25">
      <c r="E152" s="11"/>
      <c r="F152" s="11"/>
      <c r="G152" s="11"/>
      <c r="J152" s="12"/>
      <c r="K152" s="13" t="str">
        <f>IF($A152="","",((E152+F152)+G152))</f>
        <v/>
      </c>
      <c r="L152" s="14" t="str">
        <f>IF($A152="","",((E152*'Reunion'!$B$3)+(F152*'Reunion'!$B$4)))</f>
        <v/>
      </c>
      <c r="M152" s="14" t="str">
        <f>IF($A152="","",(L152-J152))</f>
        <v/>
      </c>
    </row>
    <row r="153" spans="1:13" x14ac:dyDescent="0.25">
      <c r="E153" s="11"/>
      <c r="F153" s="11"/>
      <c r="G153" s="11"/>
      <c r="J153" s="12"/>
      <c r="K153" s="13" t="str">
        <f>IF($A153="","",((E153+F153)+G153))</f>
        <v/>
      </c>
      <c r="L153" s="14" t="str">
        <f>IF($A153="","",((E153*'Reunion'!$B$3)+(F153*'Reunion'!$B$4)))</f>
        <v/>
      </c>
      <c r="M153" s="14" t="str">
        <f>IF($A153="","",(L153-J153))</f>
        <v/>
      </c>
    </row>
    <row r="154" spans="1:13" x14ac:dyDescent="0.25">
      <c r="E154" s="11"/>
      <c r="F154" s="11"/>
      <c r="G154" s="11"/>
      <c r="J154" s="12"/>
      <c r="K154" s="13" t="str">
        <f>IF($A154="","",((E154+F154)+G154))</f>
        <v/>
      </c>
      <c r="L154" s="14" t="str">
        <f>IF($A154="","",((E154*'Reunion'!$B$3)+(F154*'Reunion'!$B$4)))</f>
        <v/>
      </c>
      <c r="M154" s="14" t="str">
        <f>IF($A154="","",(L154-J154))</f>
        <v/>
      </c>
    </row>
    <row r="155" spans="1:13" x14ac:dyDescent="0.25">
      <c r="E155" s="11"/>
      <c r="F155" s="11"/>
      <c r="G155" s="11"/>
      <c r="J155" s="12"/>
      <c r="K155" s="13" t="str">
        <f>IF($A155="","",((E155+F155)+G155))</f>
        <v/>
      </c>
      <c r="L155" s="14" t="str">
        <f>IF($A155="","",((E155*'Reunion'!$B$3)+(F155*'Reunion'!$B$4)))</f>
        <v/>
      </c>
      <c r="M155" s="14" t="str">
        <f>IF($A155="","",(L155-J155))</f>
        <v/>
      </c>
    </row>
    <row r="156" spans="1:13" x14ac:dyDescent="0.25">
      <c r="E156" s="11"/>
      <c r="F156" s="11"/>
      <c r="G156" s="11"/>
      <c r="J156" s="12"/>
      <c r="K156" s="13" t="str">
        <f>IF($A156="","",((E156+F156)+G156))</f>
        <v/>
      </c>
      <c r="L156" s="14" t="str">
        <f>IF($A156="","",((E156*'Reunion'!$B$3)+(F156*'Reunion'!$B$4)))</f>
        <v/>
      </c>
      <c r="M156" s="14" t="str">
        <f>IF($A156="","",(L156-J156))</f>
        <v/>
      </c>
    </row>
    <row r="157" spans="1:13" x14ac:dyDescent="0.25">
      <c r="E157" s="11"/>
      <c r="F157" s="11"/>
      <c r="G157" s="11"/>
      <c r="J157" s="12"/>
      <c r="K157" s="13" t="str">
        <f>IF($A157="","",((E157+F157)+G157))</f>
        <v/>
      </c>
      <c r="L157" s="14" t="str">
        <f>IF($A157="","",((E157*'Reunion'!$B$3)+(F157*'Reunion'!$B$4)))</f>
        <v/>
      </c>
      <c r="M157" s="14" t="str">
        <f>IF($A157="","",(L157-J157))</f>
        <v/>
      </c>
    </row>
    <row r="158" spans="1:13" x14ac:dyDescent="0.25">
      <c r="E158" s="11"/>
      <c r="F158" s="11"/>
      <c r="G158" s="11"/>
      <c r="J158" s="12"/>
      <c r="K158" s="13" t="str">
        <f>IF($A158="","",((E158+F158)+G158))</f>
        <v/>
      </c>
      <c r="L158" s="14" t="str">
        <f>IF($A158="","",((E158*'Reunion'!$B$3)+(F158*'Reunion'!$B$4)))</f>
        <v/>
      </c>
      <c r="M158" s="14" t="str">
        <f>IF($A158="","",(L158-J158))</f>
        <v/>
      </c>
    </row>
    <row r="159" spans="1:13" x14ac:dyDescent="0.25">
      <c r="E159" s="11"/>
      <c r="F159" s="11"/>
      <c r="G159" s="11"/>
      <c r="J159" s="12"/>
      <c r="K159" s="13" t="str">
        <f>IF($A159="","",((E159+F159)+G159))</f>
        <v/>
      </c>
      <c r="L159" s="14" t="str">
        <f>IF($A159="","",((E159*'Reunion'!$B$3)+(F159*'Reunion'!$B$4)))</f>
        <v/>
      </c>
      <c r="M159" s="14" t="str">
        <f>IF($A159="","",(L159-J159))</f>
        <v/>
      </c>
    </row>
    <row r="160" spans="1:13" x14ac:dyDescent="0.25">
      <c r="E160" s="11"/>
      <c r="F160" s="11"/>
      <c r="G160" s="11"/>
      <c r="J160" s="12"/>
      <c r="K160" s="13" t="str">
        <f>IF($A160="","",((E160+F160)+G160))</f>
        <v/>
      </c>
      <c r="L160" s="14" t="str">
        <f>IF($A160="","",((E160*'Reunion'!$B$3)+(F160*'Reunion'!$B$4)))</f>
        <v/>
      </c>
      <c r="M160" s="14" t="str">
        <f>IF($A160="","",(L160-J160))</f>
        <v/>
      </c>
    </row>
    <row r="161" spans="1:13" x14ac:dyDescent="0.25">
      <c r="E161" s="11"/>
      <c r="F161" s="11"/>
      <c r="G161" s="11"/>
      <c r="J161" s="12"/>
      <c r="K161" s="13" t="str">
        <f>IF($A161="","",((E161+F161)+G161))</f>
        <v/>
      </c>
      <c r="L161" s="14" t="str">
        <f>IF($A161="","",((E161*'Reunion'!$B$3)+(F161*'Reunion'!$B$4)))</f>
        <v/>
      </c>
      <c r="M161" s="14" t="str">
        <f>IF($A161="","",(L161-J161))</f>
        <v/>
      </c>
    </row>
    <row r="162" spans="1:13" x14ac:dyDescent="0.25">
      <c r="E162" s="11"/>
      <c r="F162" s="11"/>
      <c r="G162" s="11"/>
      <c r="J162" s="12"/>
      <c r="K162" s="13" t="str">
        <f>IF($A162="","",((E162+F162)+G162))</f>
        <v/>
      </c>
      <c r="L162" s="14" t="str">
        <f>IF($A162="","",((E162*'Reunion'!$B$3)+(F162*'Reunion'!$B$4)))</f>
        <v/>
      </c>
      <c r="M162" s="14" t="str">
        <f>IF($A162="","",(L162-J162))</f>
        <v/>
      </c>
    </row>
    <row r="163" spans="1:13" x14ac:dyDescent="0.25">
      <c r="E163" s="11"/>
      <c r="F163" s="11"/>
      <c r="G163" s="11"/>
      <c r="J163" s="12"/>
      <c r="K163" s="13" t="str">
        <f>IF($A163="","",((E163+F163)+G163))</f>
        <v/>
      </c>
      <c r="L163" s="14" t="str">
        <f>IF($A163="","",((E163*'Reunion'!$B$3)+(F163*'Reunion'!$B$4)))</f>
        <v/>
      </c>
      <c r="M163" s="14" t="str">
        <f>IF($A163="","",(L163-J163))</f>
        <v/>
      </c>
    </row>
    <row r="164" spans="1:13" x14ac:dyDescent="0.25">
      <c r="E164" s="11"/>
      <c r="F164" s="11"/>
      <c r="G164" s="11"/>
      <c r="J164" s="12"/>
      <c r="K164" s="13" t="str">
        <f>IF($A164="","",((E164+F164)+G164))</f>
        <v/>
      </c>
      <c r="L164" s="14" t="str">
        <f>IF($A164="","",((E164*'Reunion'!$B$3)+(F164*'Reunion'!$B$4)))</f>
        <v/>
      </c>
      <c r="M164" s="14" t="str">
        <f>IF($A164="","",(L164-J164))</f>
        <v/>
      </c>
    </row>
    <row r="165" spans="1:13" x14ac:dyDescent="0.25">
      <c r="E165" s="11"/>
      <c r="F165" s="11"/>
      <c r="G165" s="11"/>
      <c r="J165" s="12"/>
      <c r="K165" s="13" t="str">
        <f>IF($A165="","",((E165+F165)+G165))</f>
        <v/>
      </c>
      <c r="L165" s="14" t="str">
        <f>IF($A165="","",((E165*'Reunion'!$B$3)+(F165*'Reunion'!$B$4)))</f>
        <v/>
      </c>
      <c r="M165" s="14" t="str">
        <f>IF($A165="","",(L165-J165))</f>
        <v/>
      </c>
    </row>
    <row r="166" spans="1:13" x14ac:dyDescent="0.25">
      <c r="E166" s="11"/>
      <c r="F166" s="11"/>
      <c r="G166" s="11"/>
      <c r="J166" s="12"/>
      <c r="K166" s="13" t="str">
        <f>IF($A166="","",((E166+F166)+G166))</f>
        <v/>
      </c>
      <c r="L166" s="14" t="str">
        <f>IF($A166="","",((E166*'Reunion'!$B$3)+(F166*'Reunion'!$B$4)))</f>
        <v/>
      </c>
      <c r="M166" s="14" t="str">
        <f>IF($A166="","",(L166-J166))</f>
        <v/>
      </c>
    </row>
    <row r="167" spans="1:13" x14ac:dyDescent="0.25">
      <c r="E167" s="11"/>
      <c r="F167" s="11"/>
      <c r="G167" s="11"/>
      <c r="J167" s="12"/>
      <c r="K167" s="13" t="str">
        <f>IF($A167="","",((E167+F167)+G167))</f>
        <v/>
      </c>
      <c r="L167" s="14" t="str">
        <f>IF($A167="","",((E167*'Reunion'!$B$3)+(F167*'Reunion'!$B$4)))</f>
        <v/>
      </c>
      <c r="M167" s="14" t="str">
        <f>IF($A167="","",(L167-J167))</f>
        <v/>
      </c>
    </row>
    <row r="168" spans="1:13" x14ac:dyDescent="0.25">
      <c r="E168" s="11"/>
      <c r="F168" s="11"/>
      <c r="G168" s="11"/>
      <c r="J168" s="12"/>
      <c r="K168" s="13" t="str">
        <f>IF($A168="","",((E168+F168)+G168))</f>
        <v/>
      </c>
      <c r="L168" s="14" t="str">
        <f>IF($A168="","",((E168*'Reunion'!$B$3)+(F168*'Reunion'!$B$4)))</f>
        <v/>
      </c>
      <c r="M168" s="14" t="str">
        <f>IF($A168="","",(L168-J168))</f>
        <v/>
      </c>
    </row>
    <row r="169" spans="1:13" x14ac:dyDescent="0.25">
      <c r="E169" s="11"/>
      <c r="F169" s="11"/>
      <c r="G169" s="11"/>
      <c r="J169" s="12"/>
      <c r="K169" s="13" t="str">
        <f>IF($A169="","",((E169+F169)+G169))</f>
        <v/>
      </c>
      <c r="L169" s="14" t="str">
        <f>IF($A169="","",((E169*'Reunion'!$B$3)+(F169*'Reunion'!$B$4)))</f>
        <v/>
      </c>
      <c r="M169" s="14" t="str">
        <f>IF($A169="","",(L169-J169))</f>
        <v/>
      </c>
    </row>
    <row r="170" spans="1:13" x14ac:dyDescent="0.25">
      <c r="E170" s="11"/>
      <c r="F170" s="11"/>
      <c r="G170" s="11"/>
      <c r="J170" s="12"/>
      <c r="K170" s="13" t="str">
        <f>IF($A170="","",((E170+F170)+G170))</f>
        <v/>
      </c>
      <c r="L170" s="14" t="str">
        <f>IF($A170="","",((E170*'Reunion'!$B$3)+(F170*'Reunion'!$B$4)))</f>
        <v/>
      </c>
      <c r="M170" s="14" t="str">
        <f>IF($A170="","",(L170-J170))</f>
        <v/>
      </c>
    </row>
    <row r="171" spans="1:13" x14ac:dyDescent="0.25">
      <c r="E171" s="11"/>
      <c r="F171" s="11"/>
      <c r="G171" s="11"/>
      <c r="J171" s="12"/>
      <c r="K171" s="13" t="str">
        <f>IF($A171="","",((E171+F171)+G171))</f>
        <v/>
      </c>
      <c r="L171" s="14" t="str">
        <f>IF($A171="","",((E171*'Reunion'!$B$3)+(F171*'Reunion'!$B$4)))</f>
        <v/>
      </c>
      <c r="M171" s="14" t="str">
        <f>IF($A171="","",(L171-J171))</f>
        <v/>
      </c>
    </row>
    <row r="172" spans="1:13" x14ac:dyDescent="0.25">
      <c r="E172" s="11"/>
      <c r="F172" s="11"/>
      <c r="G172" s="11"/>
      <c r="J172" s="12"/>
      <c r="K172" s="13" t="str">
        <f>IF($A172="","",((E172+F172)+G172))</f>
        <v/>
      </c>
      <c r="L172" s="14" t="str">
        <f>IF($A172="","",((E172*'Reunion'!$B$3)+(F172*'Reunion'!$B$4)))</f>
        <v/>
      </c>
      <c r="M172" s="14" t="str">
        <f>IF($A172="","",(L172-J172))</f>
        <v/>
      </c>
    </row>
    <row r="173" spans="1:13" x14ac:dyDescent="0.25">
      <c r="E173" s="11"/>
      <c r="F173" s="11"/>
      <c r="G173" s="11"/>
      <c r="J173" s="12"/>
      <c r="K173" s="13" t="str">
        <f>IF($A173="","",((E173+F173)+G173))</f>
        <v/>
      </c>
      <c r="L173" s="14" t="str">
        <f>IF($A173="","",((E173*'Reunion'!$B$3)+(F173*'Reunion'!$B$4)))</f>
        <v/>
      </c>
      <c r="M173" s="14" t="str">
        <f>IF($A173="","",(L173-J173))</f>
        <v/>
      </c>
    </row>
    <row r="174" spans="1:13" x14ac:dyDescent="0.25">
      <c r="E174" s="11"/>
      <c r="F174" s="11"/>
      <c r="G174" s="11"/>
      <c r="J174" s="12"/>
      <c r="K174" s="13" t="str">
        <f>IF($A174="","",((E174+F174)+G174))</f>
        <v/>
      </c>
      <c r="L174" s="14" t="str">
        <f>IF($A174="","",((E174*'Reunion'!$B$3)+(F174*'Reunion'!$B$4)))</f>
        <v/>
      </c>
      <c r="M174" s="14" t="str">
        <f>IF($A174="","",(L174-J174))</f>
        <v/>
      </c>
    </row>
    <row r="175" spans="1:13" x14ac:dyDescent="0.25">
      <c r="E175" s="11"/>
      <c r="F175" s="11"/>
      <c r="G175" s="11"/>
      <c r="J175" s="12"/>
      <c r="K175" s="13" t="str">
        <f>IF($A175="","",((E175+F175)+G175))</f>
        <v/>
      </c>
      <c r="L175" s="14" t="str">
        <f>IF($A175="","",((E175*'Reunion'!$B$3)+(F175*'Reunion'!$B$4)))</f>
        <v/>
      </c>
      <c r="M175" s="14" t="str">
        <f>IF($A175="","",(L175-J175))</f>
        <v/>
      </c>
    </row>
    <row r="176" spans="1:13" x14ac:dyDescent="0.25">
      <c r="E176" s="11"/>
      <c r="F176" s="11"/>
      <c r="G176" s="11"/>
      <c r="J176" s="12"/>
      <c r="K176" s="13" t="str">
        <f>IF($A176="","",((E176+F176)+G176))</f>
        <v/>
      </c>
      <c r="L176" s="14" t="str">
        <f>IF($A176="","",((E176*'Reunion'!$B$3)+(F176*'Reunion'!$B$4)))</f>
        <v/>
      </c>
      <c r="M176" s="14" t="str">
        <f>IF($A176="","",(L176-J176))</f>
        <v/>
      </c>
    </row>
    <row r="177" spans="1:13" x14ac:dyDescent="0.25">
      <c r="E177" s="11"/>
      <c r="F177" s="11"/>
      <c r="G177" s="11"/>
      <c r="J177" s="12"/>
      <c r="K177" s="13" t="str">
        <f>IF($A177="","",((E177+F177)+G177))</f>
        <v/>
      </c>
      <c r="L177" s="14" t="str">
        <f>IF($A177="","",((E177*'Reunion'!$B$3)+(F177*'Reunion'!$B$4)))</f>
        <v/>
      </c>
      <c r="M177" s="14" t="str">
        <f>IF($A177="","",(L177-J177))</f>
        <v/>
      </c>
    </row>
    <row r="178" spans="1:13" x14ac:dyDescent="0.25">
      <c r="E178" s="11"/>
      <c r="F178" s="11"/>
      <c r="G178" s="11"/>
      <c r="J178" s="12"/>
      <c r="K178" s="13" t="str">
        <f>IF($A178="","",((E178+F178)+G178))</f>
        <v/>
      </c>
      <c r="L178" s="14" t="str">
        <f>IF($A178="","",((E178*'Reunion'!$B$3)+(F178*'Reunion'!$B$4)))</f>
        <v/>
      </c>
      <c r="M178" s="14" t="str">
        <f>IF($A178="","",(L178-J178))</f>
        <v/>
      </c>
    </row>
    <row r="179" spans="1:13" x14ac:dyDescent="0.25">
      <c r="E179" s="11"/>
      <c r="F179" s="11"/>
      <c r="G179" s="11"/>
      <c r="J179" s="12"/>
      <c r="K179" s="13" t="str">
        <f>IF($A179="","",((E179+F179)+G179))</f>
        <v/>
      </c>
      <c r="L179" s="14" t="str">
        <f>IF($A179="","",((E179*'Reunion'!$B$3)+(F179*'Reunion'!$B$4)))</f>
        <v/>
      </c>
      <c r="M179" s="14" t="str">
        <f>IF($A179="","",(L179-J179))</f>
        <v/>
      </c>
    </row>
    <row r="180" spans="1:13" x14ac:dyDescent="0.25">
      <c r="E180" s="11"/>
      <c r="F180" s="11"/>
      <c r="G180" s="11"/>
      <c r="J180" s="12"/>
      <c r="K180" s="13" t="str">
        <f>IF($A180="","",((E180+F180)+G180))</f>
        <v/>
      </c>
      <c r="L180" s="14" t="str">
        <f>IF($A180="","",((E180*'Reunion'!$B$3)+(F180*'Reunion'!$B$4)))</f>
        <v/>
      </c>
      <c r="M180" s="14" t="str">
        <f>IF($A180="","",(L180-J180))</f>
        <v/>
      </c>
    </row>
    <row r="181" spans="1:13" x14ac:dyDescent="0.25">
      <c r="E181" s="11"/>
      <c r="F181" s="11"/>
      <c r="G181" s="11"/>
      <c r="J181" s="12"/>
      <c r="K181" s="13" t="str">
        <f>IF($A181="","",((E181+F181)+G181))</f>
        <v/>
      </c>
      <c r="L181" s="14" t="str">
        <f>IF($A181="","",((E181*'Reunion'!$B$3)+(F181*'Reunion'!$B$4)))</f>
        <v/>
      </c>
      <c r="M181" s="14" t="str">
        <f>IF($A181="","",(L181-J181))</f>
        <v/>
      </c>
    </row>
    <row r="182" spans="1:13" x14ac:dyDescent="0.25">
      <c r="E182" s="11"/>
      <c r="F182" s="11"/>
      <c r="G182" s="11"/>
      <c r="J182" s="12"/>
      <c r="K182" s="13" t="str">
        <f>IF($A182="","",((E182+F182)+G182))</f>
        <v/>
      </c>
      <c r="L182" s="14" t="str">
        <f>IF($A182="","",((E182*'Reunion'!$B$3)+(F182*'Reunion'!$B$4)))</f>
        <v/>
      </c>
      <c r="M182" s="14" t="str">
        <f>IF($A182="","",(L182-J182))</f>
        <v/>
      </c>
    </row>
    <row r="183" spans="1:13" x14ac:dyDescent="0.25">
      <c r="E183" s="11"/>
      <c r="F183" s="11"/>
      <c r="G183" s="11"/>
      <c r="J183" s="12"/>
      <c r="K183" s="13" t="str">
        <f>IF($A183="","",((E183+F183)+G183))</f>
        <v/>
      </c>
      <c r="L183" s="14" t="str">
        <f>IF($A183="","",((E183*'Reunion'!$B$3)+(F183*'Reunion'!$B$4)))</f>
        <v/>
      </c>
      <c r="M183" s="14" t="str">
        <f>IF($A183="","",(L183-J183))</f>
        <v/>
      </c>
    </row>
    <row r="184" spans="1:13" x14ac:dyDescent="0.25">
      <c r="E184" s="11"/>
      <c r="F184" s="11"/>
      <c r="G184" s="11"/>
      <c r="J184" s="12"/>
      <c r="K184" s="13" t="str">
        <f>IF($A184="","",((E184+F184)+G184))</f>
        <v/>
      </c>
      <c r="L184" s="14" t="str">
        <f>IF($A184="","",((E184*'Reunion'!$B$3)+(F184*'Reunion'!$B$4)))</f>
        <v/>
      </c>
      <c r="M184" s="14" t="str">
        <f>IF($A184="","",(L184-J184))</f>
        <v/>
      </c>
    </row>
    <row r="185" spans="1:13" x14ac:dyDescent="0.25">
      <c r="E185" s="11"/>
      <c r="F185" s="11"/>
      <c r="G185" s="11"/>
      <c r="J185" s="12"/>
      <c r="K185" s="13" t="str">
        <f>IF($A185="","",((E185+F185)+G185))</f>
        <v/>
      </c>
      <c r="L185" s="14" t="str">
        <f>IF($A185="","",((E185*'Reunion'!$B$3)+(F185*'Reunion'!$B$4)))</f>
        <v/>
      </c>
      <c r="M185" s="14" t="str">
        <f>IF($A185="","",(L185-J185))</f>
        <v/>
      </c>
    </row>
    <row r="186" spans="1:13" x14ac:dyDescent="0.25">
      <c r="E186" s="11"/>
      <c r="F186" s="11"/>
      <c r="G186" s="11"/>
      <c r="J186" s="12"/>
      <c r="K186" s="13" t="str">
        <f>IF($A186="","",((E186+F186)+G186))</f>
        <v/>
      </c>
      <c r="L186" s="14" t="str">
        <f>IF($A186="","",((E186*'Reunion'!$B$3)+(F186*'Reunion'!$B$4)))</f>
        <v/>
      </c>
      <c r="M186" s="14" t="str">
        <f>IF($A186="","",(L186-J186))</f>
        <v/>
      </c>
    </row>
    <row r="187" spans="1:13" x14ac:dyDescent="0.25">
      <c r="E187" s="11"/>
      <c r="F187" s="11"/>
      <c r="G187" s="11"/>
      <c r="J187" s="12"/>
      <c r="K187" s="13" t="str">
        <f>IF($A187="","",((E187+F187)+G187))</f>
        <v/>
      </c>
      <c r="L187" s="14" t="str">
        <f>IF($A187="","",((E187*'Reunion'!$B$3)+(F187*'Reunion'!$B$4)))</f>
        <v/>
      </c>
      <c r="M187" s="14" t="str">
        <f>IF($A187="","",(L187-J187))</f>
        <v/>
      </c>
    </row>
    <row r="188" spans="1:13" x14ac:dyDescent="0.25">
      <c r="E188" s="11"/>
      <c r="F188" s="11"/>
      <c r="G188" s="11"/>
      <c r="J188" s="12"/>
      <c r="K188" s="13" t="str">
        <f>IF($A188="","",((E188+F188)+G188))</f>
        <v/>
      </c>
      <c r="L188" s="14" t="str">
        <f>IF($A188="","",((E188*'Reunion'!$B$3)+(F188*'Reunion'!$B$4)))</f>
        <v/>
      </c>
      <c r="M188" s="14" t="str">
        <f>IF($A188="","",(L188-J188))</f>
        <v/>
      </c>
    </row>
    <row r="189" spans="1:13" x14ac:dyDescent="0.25">
      <c r="E189" s="11"/>
      <c r="F189" s="11"/>
      <c r="G189" s="11"/>
      <c r="J189" s="12"/>
      <c r="K189" s="13" t="str">
        <f>IF($A189="","",((E189+F189)+G189))</f>
        <v/>
      </c>
      <c r="L189" s="14" t="str">
        <f>IF($A189="","",((E189*'Reunion'!$B$3)+(F189*'Reunion'!$B$4)))</f>
        <v/>
      </c>
      <c r="M189" s="14" t="str">
        <f>IF($A189="","",(L189-J189))</f>
        <v/>
      </c>
    </row>
    <row r="190" spans="1:13" x14ac:dyDescent="0.25">
      <c r="E190" s="11"/>
      <c r="F190" s="11"/>
      <c r="G190" s="11"/>
      <c r="J190" s="12"/>
      <c r="K190" s="13" t="str">
        <f>IF($A190="","",((E190+F190)+G190))</f>
        <v/>
      </c>
      <c r="L190" s="14" t="str">
        <f>IF($A190="","",((E190*'Reunion'!$B$3)+(F190*'Reunion'!$B$4)))</f>
        <v/>
      </c>
      <c r="M190" s="14" t="str">
        <f>IF($A190="","",(L190-J190))</f>
        <v/>
      </c>
    </row>
    <row r="191" spans="1:13" x14ac:dyDescent="0.25">
      <c r="E191" s="11"/>
      <c r="F191" s="11"/>
      <c r="G191" s="11"/>
      <c r="J191" s="12"/>
      <c r="K191" s="13" t="str">
        <f>IF($A191="","",((E191+F191)+G191))</f>
        <v/>
      </c>
      <c r="L191" s="14" t="str">
        <f>IF($A191="","",((E191*'Reunion'!$B$3)+(F191*'Reunion'!$B$4)))</f>
        <v/>
      </c>
      <c r="M191" s="14" t="str">
        <f>IF($A191="","",(L191-J191))</f>
        <v/>
      </c>
    </row>
    <row r="192" spans="1:13" x14ac:dyDescent="0.25">
      <c r="E192" s="11"/>
      <c r="F192" s="11"/>
      <c r="G192" s="11"/>
      <c r="J192" s="12"/>
      <c r="K192" s="13" t="str">
        <f>IF($A192="","",((E192+F192)+G192))</f>
        <v/>
      </c>
      <c r="L192" s="14" t="str">
        <f>IF($A192="","",((E192*'Reunion'!$B$3)+(F192*'Reunion'!$B$4)))</f>
        <v/>
      </c>
      <c r="M192" s="14" t="str">
        <f>IF($A192="","",(L192-J192))</f>
        <v/>
      </c>
    </row>
    <row r="193" spans="1:13" x14ac:dyDescent="0.25">
      <c r="E193" s="11"/>
      <c r="F193" s="11"/>
      <c r="G193" s="11"/>
      <c r="J193" s="12"/>
      <c r="K193" s="13" t="str">
        <f>IF($A193="","",((E193+F193)+G193))</f>
        <v/>
      </c>
      <c r="L193" s="14" t="str">
        <f>IF($A193="","",((E193*'Reunion'!$B$3)+(F193*'Reunion'!$B$4)))</f>
        <v/>
      </c>
      <c r="M193" s="14" t="str">
        <f>IF($A193="","",(L193-J193))</f>
        <v/>
      </c>
    </row>
    <row r="194" spans="1:13" x14ac:dyDescent="0.25">
      <c r="E194" s="11"/>
      <c r="F194" s="11"/>
      <c r="G194" s="11"/>
      <c r="J194" s="12"/>
      <c r="K194" s="13" t="str">
        <f>IF($A194="","",((E194+F194)+G194))</f>
        <v/>
      </c>
      <c r="L194" s="14" t="str">
        <f>IF($A194="","",((E194*'Reunion'!$B$3)+(F194*'Reunion'!$B$4)))</f>
        <v/>
      </c>
      <c r="M194" s="14" t="str">
        <f>IF($A194="","",(L194-J194))</f>
        <v/>
      </c>
    </row>
    <row r="195" spans="1:13" x14ac:dyDescent="0.25">
      <c r="E195" s="11"/>
      <c r="F195" s="11"/>
      <c r="G195" s="11"/>
      <c r="J195" s="12"/>
      <c r="K195" s="13" t="str">
        <f>IF($A195="","",((E195+F195)+G195))</f>
        <v/>
      </c>
      <c r="L195" s="14" t="str">
        <f>IF($A195="","",((E195*'Reunion'!$B$3)+(F195*'Reunion'!$B$4)))</f>
        <v/>
      </c>
      <c r="M195" s="14" t="str">
        <f>IF($A195="","",(L195-J195))</f>
        <v/>
      </c>
    </row>
    <row r="196" spans="1:13" x14ac:dyDescent="0.25">
      <c r="E196" s="11"/>
      <c r="F196" s="11"/>
      <c r="G196" s="11"/>
      <c r="J196" s="12"/>
      <c r="K196" s="13" t="str">
        <f>IF($A196="","",((E196+F196)+G196))</f>
        <v/>
      </c>
      <c r="L196" s="14" t="str">
        <f>IF($A196="","",((E196*'Reunion'!$B$3)+(F196*'Reunion'!$B$4)))</f>
        <v/>
      </c>
      <c r="M196" s="14" t="str">
        <f>IF($A196="","",(L196-J196))</f>
        <v/>
      </c>
    </row>
    <row r="197" spans="1:13" x14ac:dyDescent="0.25">
      <c r="E197" s="11"/>
      <c r="F197" s="11"/>
      <c r="G197" s="11"/>
      <c r="J197" s="12"/>
      <c r="K197" s="13" t="str">
        <f>IF($A197="","",((E197+F197)+G197))</f>
        <v/>
      </c>
      <c r="L197" s="14" t="str">
        <f>IF($A197="","",((E197*'Reunion'!$B$3)+(F197*'Reunion'!$B$4)))</f>
        <v/>
      </c>
      <c r="M197" s="14" t="str">
        <f>IF($A197="","",(L197-J197))</f>
        <v/>
      </c>
    </row>
    <row r="198" spans="1:13" x14ac:dyDescent="0.25">
      <c r="E198" s="11"/>
      <c r="F198" s="11"/>
      <c r="G198" s="11"/>
      <c r="J198" s="12"/>
      <c r="K198" s="13" t="str">
        <f>IF($A198="","",((E198+F198)+G198))</f>
        <v/>
      </c>
      <c r="L198" s="14" t="str">
        <f>IF($A198="","",((E198*'Reunion'!$B$3)+(F198*'Reunion'!$B$4)))</f>
        <v/>
      </c>
      <c r="M198" s="14" t="str">
        <f>IF($A198="","",(L198-J198))</f>
        <v/>
      </c>
    </row>
    <row r="199" spans="1:13" x14ac:dyDescent="0.25">
      <c r="E199" s="11"/>
      <c r="F199" s="11"/>
      <c r="G199" s="11"/>
      <c r="J199" s="12"/>
      <c r="K199" s="13" t="str">
        <f>IF($A199="","",((E199+F199)+G199))</f>
        <v/>
      </c>
      <c r="L199" s="14" t="str">
        <f>IF($A199="","",((E199*'Reunion'!$B$3)+(F199*'Reunion'!$B$4)))</f>
        <v/>
      </c>
      <c r="M199" s="14" t="str">
        <f>IF($A199="","",(L199-J199))</f>
        <v/>
      </c>
    </row>
    <row r="200" spans="1:13" x14ac:dyDescent="0.25">
      <c r="E200" s="11"/>
      <c r="F200" s="11"/>
      <c r="G200" s="11"/>
      <c r="J200" s="12"/>
      <c r="K200" s="13" t="str">
        <f>IF($A200="","",((E200+F200)+G200))</f>
        <v/>
      </c>
      <c r="L200" s="14" t="str">
        <f>IF($A200="","",((E200*'Reunion'!$B$3)+(F200*'Reunion'!$B$4)))</f>
        <v/>
      </c>
      <c r="M200" s="14" t="str">
        <f>IF($A200="","",(L200-J200))</f>
        <v/>
      </c>
    </row>
    <row r="201" spans="1:13" x14ac:dyDescent="0.25">
      <c r="E201" s="11"/>
      <c r="F201" s="11"/>
      <c r="G201" s="11"/>
      <c r="J201" s="12"/>
      <c r="K201" s="13" t="str">
        <f>IF($A201="","",((E201+F201)+G201))</f>
        <v/>
      </c>
      <c r="L201" s="14" t="str">
        <f>IF($A201="","",((E201*'Reunion'!$B$3)+(F201*'Reunion'!$B$4)))</f>
        <v/>
      </c>
      <c r="M201" s="14" t="str">
        <f>IF($A201="","",(L201-J201))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7">
    <dataValidation type="list" allowBlank="1" showErrorMessage="1" errorTitle="Pick from the list" error="Choose one of: Grandma Rose line, Uncle Joe line, Aunt May line, Friends of family" sqref="B2:B201">
      <formula1>"Grandma Rose line,Uncle Joe line,Aunt May line,Friends of family"</formula1>
    </dataValidation>
    <dataValidation type="list" allowBlank="1" showErrorMessage="1" errorTitle="Pick from the list" error="Choose one of: Pending, Yes, No, Maybe" sqref="D2:D201">
      <formula1>"Pending,Yes,No,Maybe"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, Hotel block, Camping, With family" sqref="H2:H201">
      <formula1>"No,Hotel block,Camping,With family"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50</v>
      </c>
      <c r="B1" s="15" t="s">
        <v>51</v>
      </c>
      <c r="C1" s="15" t="s">
        <v>52</v>
      </c>
    </row>
    <row r="2" spans="1:3" x14ac:dyDescent="0.25">
      <c r="A2" s="16" t="s">
        <v>53</v>
      </c>
      <c r="B2" s="17"/>
      <c r="C2" s="17"/>
    </row>
    <row r="3" spans="1:3" x14ac:dyDescent="0.25">
      <c r="A3" t="s">
        <v>54</v>
      </c>
      <c r="B3" s="18">
        <v>40</v>
      </c>
      <c r="C3" s="19" t="s">
        <v>55</v>
      </c>
    </row>
    <row r="4" spans="1:2" x14ac:dyDescent="0.25">
      <c r="A4" t="s">
        <v>56</v>
      </c>
      <c r="B4" s="18">
        <v>20</v>
      </c>
    </row>
    <row r="5" spans="1:3" x14ac:dyDescent="0.25">
      <c r="A5" s="16" t="s">
        <v>23</v>
      </c>
      <c r="B5" s="17"/>
      <c r="C5" s="17"/>
    </row>
    <row r="6" spans="1:2" x14ac:dyDescent="0.25">
      <c r="A6" t="s">
        <v>57</v>
      </c>
      <c r="B6" s="20">
        <f>SUMIFS('Families'!$K$2:$K$201,'Families'!$D$2:$D$201,"Yes")</f>
        <v>9</v>
      </c>
    </row>
    <row r="7" spans="1:2" x14ac:dyDescent="0.25">
      <c r="A7" t="s">
        <v>58</v>
      </c>
      <c r="B7" s="20">
        <f>(COUNTIF('Families'!$D$2:$D$201,"Maybe")+COUNTIF('Families'!$D$2:$D$201,"Pending"))</f>
        <v>2</v>
      </c>
    </row>
    <row r="8" spans="1:3" x14ac:dyDescent="0.25">
      <c r="A8" s="16" t="s">
        <v>59</v>
      </c>
      <c r="B8" s="17"/>
      <c r="C8" s="17"/>
    </row>
    <row r="9" spans="1:2" x14ac:dyDescent="0.25">
      <c r="A9" t="s">
        <v>60</v>
      </c>
      <c r="B9" s="21">
        <f>SUM('Families'!$J$2:$J$201)</f>
        <v>160</v>
      </c>
    </row>
    <row r="10" spans="1:2" x14ac:dyDescent="0.25">
      <c r="A10" t="s">
        <v>61</v>
      </c>
      <c r="B10" s="21">
        <f>SUMIFS('Families'!$M$2:$M$201,'Families'!$D$2:$D$201,"Yes")</f>
        <v>100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Families</vt:lpstr>
      <vt:lpstr>Reunion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