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nt roll" state="visible" r:id="rId5"/>
    <sheet sheetId="3" name="Portfolio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<sst xmlns="http://schemas.openxmlformats.org/spreadsheetml/2006/main" count="48" uniqueCount="45">
  <si>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Rent Roll</t>
  </si>
  <si>
    <t>A free rent roll spreadsheet: track rent collected, outstanding, occupancy, and lease ends across units with income totals, in Sheets and Excel.</t>
  </si>
  <si>
    <t>Quick start</t>
  </si>
  <si>
    <t>Open the Rent roll tab and replace the sample rows with your own — one row per entry. Formulas fill in automatically for new rows.</t>
  </si>
  <si>
    <t>Keep one row per unit, vacant ones included. Record what each tenant paid this month; Balance turns red for anyone short.</t>
  </si>
  <si>
    <t>Days to lease end goes amber inside 60 days so you can start renewals; the Portfolio tab shows occupancy and collections.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</si>
  <si>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</si>
  <si>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</si>
  <si>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</si>
  <si>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</si>
  <si>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</si>
  <si>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</si>
  <si>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</si>
  <si>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</si>
  <si>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Tenant</t>
  </si>
  <si>
    <t>Status</t>
  </si>
  <si>
    <t>Monthly rent</t>
  </si>
  <si>
    <t>Paid this month</t>
  </si>
  <si>
    <t>Deposit held</t>
  </si>
  <si>
    <t>Lease end</t>
  </si>
  <si>
    <t>Balance</t>
  </si>
  <si>
    <t>Days to lease end</t>
  </si>
  <si>
    <t>101</t>
  </si>
  <si>
    <t>Garcia</t>
  </si>
  <si>
    <t>Occupied</t>
  </si>
  <si>
    <t>102</t>
  </si>
  <si>
    <t>Wright</t>
  </si>
  <si>
    <t>Notice</t>
  </si>
  <si>
    <t>103</t>
  </si>
  <si>
    <t>Vacant</t>
  </si>
  <si>
    <t>201</t>
  </si>
  <si>
    <t>Holm</t>
  </si>
  <si>
    <t>202</t>
  </si>
  <si>
    <t>Adeyemi</t>
  </si>
  <si>
    <t>203</t>
  </si>
  <si>
    <t>Price</t>
  </si>
  <si>
    <t>Item</t>
  </si>
  <si>
    <t>Value</t>
  </si>
  <si>
    <t>Notes</t>
  </si>
  <si>
    <t>Units</t>
  </si>
  <si>
    <t>Occupancy</t>
  </si>
  <si>
    <t>Potential monthly rent</t>
  </si>
  <si>
    <t>Collected this month</t>
  </si>
  <si>
    <t>Outstanding</t>
  </si>
  <si>
    <t>Deposits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</si>
</sst>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5" customWidth="1"/>
    <col min="5" max="5" width="18" customWidth="1"/>
    <col min="6" max="6" width="15" customWidth="1"/>
    <col min="7" max="8" width="14" customWidth="1"/>
    <col min="9" max="9" width="20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1450</v>
      </c>
      <c r="E2" s="11">
        <v>1450</v>
      </c>
      <c r="F2" s="11">
        <v>1450</v>
      </c>
      <c r="G2" s="12">
        <v>46518</v>
      </c>
      <c r="H2" s="13">
        <f>IF($A2="","",IF((C2="Vacant"),0,(D2-E2)))</f>
        <v>0</v>
      </c>
      <c r="I2" s="14">
        <f>IF($A2="","",IF((G2=""),"",(G2-TODAY())))</f>
        <v>211</v>
      </c>
    </row>
    <row r="3" spans="1:9" x14ac:dyDescent="0.25">
      <c r="A3" t="s">
        <v>25</v>
      </c>
      <c r="B3" t="s">
        <v>26</v>
      </c>
      <c r="C3" t="s">
        <v>27</v>
      </c>
      <c r="D3" s="11">
        <v>1395</v>
      </c>
      <c r="E3" s="11">
        <v>1395</v>
      </c>
      <c r="F3" s="11">
        <v>1395</v>
      </c>
      <c r="G3" s="12">
        <v>46329</v>
      </c>
      <c r="H3" s="13">
        <f>IF($A3="","",IF((C3="Vacant"),0,(D3-E3)))</f>
        <v>0</v>
      </c>
      <c r="I3" s="14">
        <f>IF($A3="","",IF((G3=""),"",(G3-TODAY())))</f>
        <v>22</v>
      </c>
    </row>
    <row r="4" spans="1:9" x14ac:dyDescent="0.25">
      <c r="A4" t="s">
        <v>28</v>
      </c>
      <c r="C4" t="s">
        <v>29</v>
      </c>
      <c r="D4" s="11">
        <v>1425</v>
      </c>
      <c r="E4" s="11">
        <v>0</v>
      </c>
      <c r="F4" s="11">
        <v>0</v>
      </c>
      <c r="G4" s="12"/>
      <c r="H4" s="13">
        <f>IF($A4="","",IF((C4="Vacant"),0,(D4-E4)))</f>
        <v>0</v>
      </c>
      <c r="I4" s="14" t="str">
        <f>IF($A4="","",IF((G4=""),"",(G4-TODAY())))</f>
        <v/>
      </c>
    </row>
    <row r="5" spans="1:9" x14ac:dyDescent="0.25">
      <c r="A5" t="s">
        <v>30</v>
      </c>
      <c r="B5" t="s">
        <v>31</v>
      </c>
      <c r="C5" t="s">
        <v>24</v>
      </c>
      <c r="D5" s="11">
        <v>1150</v>
      </c>
      <c r="E5" s="11">
        <v>900</v>
      </c>
      <c r="F5" s="11">
        <v>1150</v>
      </c>
      <c r="G5" s="12">
        <v>46353</v>
      </c>
      <c r="H5" s="13">
        <f>IF($A5="","",IF((C5="Vacant"),0,(D5-E5)))</f>
        <v>250</v>
      </c>
      <c r="I5" s="14">
        <f>IF($A5="","",IF((G5=""),"",(G5-TODAY())))</f>
        <v>46</v>
      </c>
    </row>
    <row r="6" spans="1:9" x14ac:dyDescent="0.25">
      <c r="A6" t="s">
        <v>32</v>
      </c>
      <c r="B6" t="s">
        <v>33</v>
      </c>
      <c r="C6" t="s">
        <v>24</v>
      </c>
      <c r="D6" s="11">
        <v>1475</v>
      </c>
      <c r="E6" s="11">
        <v>1475</v>
      </c>
      <c r="F6" s="11">
        <v>1475</v>
      </c>
      <c r="G6" s="12">
        <v>46428</v>
      </c>
      <c r="H6" s="13">
        <f>IF($A6="","",IF((C6="Vacant"),0,(D6-E6)))</f>
        <v>0</v>
      </c>
      <c r="I6" s="14">
        <f>IF($A6="","",IF((G6=""),"",(G6-TODAY())))</f>
        <v>121</v>
      </c>
    </row>
    <row r="7" spans="1:9" x14ac:dyDescent="0.25">
      <c r="A7" t="s">
        <v>34</v>
      </c>
      <c r="B7" t="s">
        <v>35</v>
      </c>
      <c r="C7" t="s">
        <v>24</v>
      </c>
      <c r="D7" s="11">
        <v>1495</v>
      </c>
      <c r="E7" s="11">
        <v>0</v>
      </c>
      <c r="F7" s="11">
        <v>1495</v>
      </c>
      <c r="G7" s="12">
        <v>46608</v>
      </c>
      <c r="H7" s="13">
        <f>IF($A7="","",IF((C7="Vacant"),0,(D7-E7)))</f>
        <v>1495</v>
      </c>
      <c r="I7" s="14">
        <f>IF($A7="","",IF((G7=""),"",(G7-TODAY())))</f>
        <v>301</v>
      </c>
    </row>
    <row r="8" spans="1:9" x14ac:dyDescent="0.25">
      <c r="D8" s="11"/>
      <c r="E8" s="11"/>
      <c r="F8" s="11"/>
      <c r="G8" s="12"/>
      <c r="H8" s="13" t="str">
        <f>IF($A8="","",IF((C8="Vacant"),0,(D8-E8)))</f>
        <v/>
      </c>
      <c r="I8" s="14" t="str">
        <f>IF($A8="","",IF((G8=""),"",(G8-TODAY())))</f>
        <v/>
      </c>
    </row>
    <row r="9" spans="1:9" x14ac:dyDescent="0.25">
      <c r="D9" s="11"/>
      <c r="E9" s="11"/>
      <c r="F9" s="11"/>
      <c r="G9" s="12"/>
      <c r="H9" s="13" t="str">
        <f>IF($A9="","",IF((C9="Vacant"),0,(D9-E9)))</f>
        <v/>
      </c>
      <c r="I9" s="14" t="str">
        <f>IF($A9="","",IF((G9=""),"",(G9-TODAY())))</f>
        <v/>
      </c>
    </row>
    <row r="10" spans="1:9" x14ac:dyDescent="0.25">
      <c r="D10" s="11"/>
      <c r="E10" s="11"/>
      <c r="F10" s="11"/>
      <c r="G10" s="12"/>
      <c r="H10" s="13" t="str">
        <f>IF($A10="","",IF((C10="Vacant"),0,(D10-E10)))</f>
        <v/>
      </c>
      <c r="I10" s="14" t="str">
        <f>IF($A10="","",IF((G10=""),"",(G10-TODAY())))</f>
        <v/>
      </c>
    </row>
    <row r="11" spans="1:9" x14ac:dyDescent="0.25">
      <c r="D11" s="11"/>
      <c r="E11" s="11"/>
      <c r="F11" s="11"/>
      <c r="G11" s="12"/>
      <c r="H11" s="13" t="str">
        <f>IF($A11="","",IF((C11="Vacant"),0,(D11-E11)))</f>
        <v/>
      </c>
      <c r="I11" s="14" t="str">
        <f>IF($A11="","",IF((G11=""),"",(G11-TODAY())))</f>
        <v/>
      </c>
    </row>
    <row r="12" spans="1:9" x14ac:dyDescent="0.25">
      <c r="D12" s="11"/>
      <c r="E12" s="11"/>
      <c r="F12" s="11"/>
      <c r="G12" s="12"/>
      <c r="H12" s="13" t="str">
        <f>IF($A12="","",IF((C12="Vacant"),0,(D12-E12)))</f>
        <v/>
      </c>
      <c r="I12" s="14" t="str">
        <f>IF($A12="","",IF((G12=""),"",(G12-TODAY())))</f>
        <v/>
      </c>
    </row>
    <row r="13" spans="1:9" x14ac:dyDescent="0.25">
      <c r="D13" s="11"/>
      <c r="E13" s="11"/>
      <c r="F13" s="11"/>
      <c r="G13" s="12"/>
      <c r="H13" s="13" t="str">
        <f>IF($A13="","",IF((C13="Vacant"),0,(D13-E13)))</f>
        <v/>
      </c>
      <c r="I13" s="14" t="str">
        <f>IF($A13="","",IF((G13=""),"",(G13-TODAY())))</f>
        <v/>
      </c>
    </row>
    <row r="14" spans="1:9" x14ac:dyDescent="0.25">
      <c r="D14" s="11"/>
      <c r="E14" s="11"/>
      <c r="F14" s="11"/>
      <c r="G14" s="12"/>
      <c r="H14" s="13" t="str">
        <f>IF($A14="","",IF((C14="Vacant"),0,(D14-E14)))</f>
        <v/>
      </c>
      <c r="I14" s="14" t="str">
        <f>IF($A14="","",IF((G14=""),"",(G14-TODAY())))</f>
        <v/>
      </c>
    </row>
    <row r="15" spans="1:9" x14ac:dyDescent="0.25">
      <c r="D15" s="11"/>
      <c r="E15" s="11"/>
      <c r="F15" s="11"/>
      <c r="G15" s="12"/>
      <c r="H15" s="13" t="str">
        <f>IF($A15="","",IF((C15="Vacant"),0,(D15-E15)))</f>
        <v/>
      </c>
      <c r="I15" s="14" t="str">
        <f>IF($A15="","",IF((G15=""),"",(G15-TODAY())))</f>
        <v/>
      </c>
    </row>
    <row r="16" spans="1:9" x14ac:dyDescent="0.25">
      <c r="D16" s="11"/>
      <c r="E16" s="11"/>
      <c r="F16" s="11"/>
      <c r="G16" s="12"/>
      <c r="H16" s="13" t="str">
        <f>IF($A16="","",IF((C16="Vacant"),0,(D16-E16)))</f>
        <v/>
      </c>
      <c r="I16" s="14" t="str">
        <f>IF($A16="","",IF((G16=""),"",(G16-TODAY())))</f>
        <v/>
      </c>
    </row>
    <row r="17" spans="1:9" x14ac:dyDescent="0.25">
      <c r="D17" s="11"/>
      <c r="E17" s="11"/>
      <c r="F17" s="11"/>
      <c r="G17" s="12"/>
      <c r="H17" s="13" t="str">
        <f>IF($A17="","",IF((C17="Vacant"),0,(D17-E17)))</f>
        <v/>
      </c>
      <c r="I17" s="14" t="str">
        <f>IF($A17="","",IF((G17=""),"",(G17-TODAY())))</f>
        <v/>
      </c>
    </row>
    <row r="18" spans="1:9" x14ac:dyDescent="0.25">
      <c r="D18" s="11"/>
      <c r="E18" s="11"/>
      <c r="F18" s="11"/>
      <c r="G18" s="12"/>
      <c r="H18" s="13" t="str">
        <f>IF($A18="","",IF((C18="Vacant"),0,(D18-E18)))</f>
        <v/>
      </c>
      <c r="I18" s="14" t="str">
        <f>IF($A18="","",IF((G18=""),"",(G18-TODAY())))</f>
        <v/>
      </c>
    </row>
    <row r="19" spans="1:9" x14ac:dyDescent="0.25">
      <c r="D19" s="11"/>
      <c r="E19" s="11"/>
      <c r="F19" s="11"/>
      <c r="G19" s="12"/>
      <c r="H19" s="13" t="str">
        <f>IF($A19="","",IF((C19="Vacant"),0,(D19-E19)))</f>
        <v/>
      </c>
      <c r="I19" s="14" t="str">
        <f>IF($A19="","",IF((G19=""),"",(G19-TODAY())))</f>
        <v/>
      </c>
    </row>
    <row r="20" spans="1:9" x14ac:dyDescent="0.25">
      <c r="D20" s="11"/>
      <c r="E20" s="11"/>
      <c r="F20" s="11"/>
      <c r="G20" s="12"/>
      <c r="H20" s="13" t="str">
        <f>IF($A20="","",IF((C20="Vacant"),0,(D20-E20)))</f>
        <v/>
      </c>
      <c r="I20" s="14" t="str">
        <f>IF($A20="","",IF((G20=""),"",(G20-TODAY())))</f>
        <v/>
      </c>
    </row>
    <row r="21" spans="1:9" x14ac:dyDescent="0.25">
      <c r="D21" s="11"/>
      <c r="E21" s="11"/>
      <c r="F21" s="11"/>
      <c r="G21" s="12"/>
      <c r="H21" s="13" t="str">
        <f>IF($A21="","",IF((C21="Vacant"),0,(D21-E21)))</f>
        <v/>
      </c>
      <c r="I21" s="14" t="str">
        <f>IF($A21="","",IF((G21=""),"",(G21-TODAY())))</f>
        <v/>
      </c>
    </row>
    <row r="22" spans="1:9" x14ac:dyDescent="0.25">
      <c r="D22" s="11"/>
      <c r="E22" s="11"/>
      <c r="F22" s="11"/>
      <c r="G22" s="12"/>
      <c r="H22" s="13" t="str">
        <f>IF($A22="","",IF((C22="Vacant"),0,(D22-E22)))</f>
        <v/>
      </c>
      <c r="I22" s="14" t="str">
        <f>IF($A22="","",IF((G22=""),"",(G22-TODAY())))</f>
        <v/>
      </c>
    </row>
    <row r="23" spans="1:9" x14ac:dyDescent="0.25">
      <c r="D23" s="11"/>
      <c r="E23" s="11"/>
      <c r="F23" s="11"/>
      <c r="G23" s="12"/>
      <c r="H23" s="13" t="str">
        <f>IF($A23="","",IF((C23="Vacant"),0,(D23-E23)))</f>
        <v/>
      </c>
      <c r="I23" s="14" t="str">
        <f>IF($A23="","",IF((G23=""),"",(G23-TODAY())))</f>
        <v/>
      </c>
    </row>
    <row r="24" spans="1:9" x14ac:dyDescent="0.25">
      <c r="D24" s="11"/>
      <c r="E24" s="11"/>
      <c r="F24" s="11"/>
      <c r="G24" s="12"/>
      <c r="H24" s="13" t="str">
        <f>IF($A24="","",IF((C24="Vacant"),0,(D24-E24)))</f>
        <v/>
      </c>
      <c r="I24" s="14" t="str">
        <f>IF($A24="","",IF((G24=""),"",(G24-TODAY())))</f>
        <v/>
      </c>
    </row>
    <row r="25" spans="1:9" x14ac:dyDescent="0.25">
      <c r="D25" s="11"/>
      <c r="E25" s="11"/>
      <c r="F25" s="11"/>
      <c r="G25" s="12"/>
      <c r="H25" s="13" t="str">
        <f>IF($A25="","",IF((C25="Vacant"),0,(D25-E25)))</f>
        <v/>
      </c>
      <c r="I25" s="14" t="str">
        <f>IF($A25="","",IF((G25=""),"",(G25-TODAY())))</f>
        <v/>
      </c>
    </row>
    <row r="26" spans="1:9" x14ac:dyDescent="0.25">
      <c r="D26" s="11"/>
      <c r="E26" s="11"/>
      <c r="F26" s="11"/>
      <c r="G26" s="12"/>
      <c r="H26" s="13" t="str">
        <f>IF($A26="","",IF((C26="Vacant"),0,(D26-E26)))</f>
        <v/>
      </c>
      <c r="I26" s="14" t="str">
        <f>IF($A26="","",IF((G26=""),"",(G26-TODAY())))</f>
        <v/>
      </c>
    </row>
    <row r="27" spans="1:9" x14ac:dyDescent="0.25">
      <c r="D27" s="11"/>
      <c r="E27" s="11"/>
      <c r="F27" s="11"/>
      <c r="G27" s="12"/>
      <c r="H27" s="13" t="str">
        <f>IF($A27="","",IF((C27="Vacant"),0,(D27-E27)))</f>
        <v/>
      </c>
      <c r="I27" s="14" t="str">
        <f>IF($A27="","",IF((G27=""),"",(G27-TODAY())))</f>
        <v/>
      </c>
    </row>
    <row r="28" spans="1:9" x14ac:dyDescent="0.25">
      <c r="D28" s="11"/>
      <c r="E28" s="11"/>
      <c r="F28" s="11"/>
      <c r="G28" s="12"/>
      <c r="H28" s="13" t="str">
        <f>IF($A28="","",IF((C28="Vacant"),0,(D28-E28)))</f>
        <v/>
      </c>
      <c r="I28" s="14" t="str">
        <f>IF($A28="","",IF((G28=""),"",(G28-TODAY())))</f>
        <v/>
      </c>
    </row>
    <row r="29" spans="1:9" x14ac:dyDescent="0.25">
      <c r="D29" s="11"/>
      <c r="E29" s="11"/>
      <c r="F29" s="11"/>
      <c r="G29" s="12"/>
      <c r="H29" s="13" t="str">
        <f>IF($A29="","",IF((C29="Vacant"),0,(D29-E29)))</f>
        <v/>
      </c>
      <c r="I29" s="14" t="str">
        <f>IF($A29="","",IF((G29=""),"",(G29-TODAY())))</f>
        <v/>
      </c>
    </row>
    <row r="30" spans="1:9" x14ac:dyDescent="0.25">
      <c r="D30" s="11"/>
      <c r="E30" s="11"/>
      <c r="F30" s="11"/>
      <c r="G30" s="12"/>
      <c r="H30" s="13" t="str">
        <f>IF($A30="","",IF((C30="Vacant"),0,(D30-E30)))</f>
        <v/>
      </c>
      <c r="I30" s="14" t="str">
        <f>IF($A30="","",IF((G30=""),"",(G30-TODAY())))</f>
        <v/>
      </c>
    </row>
    <row r="31" spans="1:9" x14ac:dyDescent="0.25">
      <c r="D31" s="11"/>
      <c r="E31" s="11"/>
      <c r="F31" s="11"/>
      <c r="G31" s="12"/>
      <c r="H31" s="13" t="str">
        <f>IF($A31="","",IF((C31="Vacant"),0,(D31-E31)))</f>
        <v/>
      </c>
      <c r="I31" s="14" t="str">
        <f>IF($A31="","",IF((G31=""),"",(G31-TODAY())))</f>
        <v/>
      </c>
    </row>
    <row r="32" spans="1:9" x14ac:dyDescent="0.25">
      <c r="D32" s="11"/>
      <c r="E32" s="11"/>
      <c r="F32" s="11"/>
      <c r="G32" s="12"/>
      <c r="H32" s="13" t="str">
        <f>IF($A32="","",IF((C32="Vacant"),0,(D32-E32)))</f>
        <v/>
      </c>
      <c r="I32" s="14" t="str">
        <f>IF($A32="","",IF((G32=""),"",(G32-TODAY())))</f>
        <v/>
      </c>
    </row>
    <row r="33" spans="1:9" x14ac:dyDescent="0.25">
      <c r="D33" s="11"/>
      <c r="E33" s="11"/>
      <c r="F33" s="11"/>
      <c r="G33" s="12"/>
      <c r="H33" s="13" t="str">
        <f>IF($A33="","",IF((C33="Vacant"),0,(D33-E33)))</f>
        <v/>
      </c>
      <c r="I33" s="14" t="str">
        <f>IF($A33="","",IF((G33=""),"",(G33-TODAY())))</f>
        <v/>
      </c>
    </row>
    <row r="34" spans="1:9" x14ac:dyDescent="0.25">
      <c r="D34" s="11"/>
      <c r="E34" s="11"/>
      <c r="F34" s="11"/>
      <c r="G34" s="12"/>
      <c r="H34" s="13" t="str">
        <f>IF($A34="","",IF((C34="Vacant"),0,(D34-E34)))</f>
        <v/>
      </c>
      <c r="I34" s="14" t="str">
        <f>IF($A34="","",IF((G34=""),"",(G34-TODAY())))</f>
        <v/>
      </c>
    </row>
    <row r="35" spans="1:9" x14ac:dyDescent="0.25">
      <c r="D35" s="11"/>
      <c r="E35" s="11"/>
      <c r="F35" s="11"/>
      <c r="G35" s="12"/>
      <c r="H35" s="13" t="str">
        <f>IF($A35="","",IF((C35="Vacant"),0,(D35-E35)))</f>
        <v/>
      </c>
      <c r="I35" s="14" t="str">
        <f>IF($A35="","",IF((G35=""),"",(G35-TODAY())))</f>
        <v/>
      </c>
    </row>
    <row r="36" spans="1:9" x14ac:dyDescent="0.25">
      <c r="D36" s="11"/>
      <c r="E36" s="11"/>
      <c r="F36" s="11"/>
      <c r="G36" s="12"/>
      <c r="H36" s="13" t="str">
        <f>IF($A36="","",IF((C36="Vacant"),0,(D36-E36)))</f>
        <v/>
      </c>
      <c r="I36" s="14" t="str">
        <f>IF($A36="","",IF((G36=""),"",(G36-TODAY())))</f>
        <v/>
      </c>
    </row>
    <row r="37" spans="1:9" x14ac:dyDescent="0.25">
      <c r="D37" s="11"/>
      <c r="E37" s="11"/>
      <c r="F37" s="11"/>
      <c r="G37" s="12"/>
      <c r="H37" s="13" t="str">
        <f>IF($A37="","",IF((C37="Vacant"),0,(D37-E37)))</f>
        <v/>
      </c>
      <c r="I37" s="14" t="str">
        <f>IF($A37="","",IF((G37=""),"",(G37-TODAY())))</f>
        <v/>
      </c>
    </row>
    <row r="38" spans="1:9" x14ac:dyDescent="0.25">
      <c r="D38" s="11"/>
      <c r="E38" s="11"/>
      <c r="F38" s="11"/>
      <c r="G38" s="12"/>
      <c r="H38" s="13" t="str">
        <f>IF($A38="","",IF((C38="Vacant"),0,(D38-E38)))</f>
        <v/>
      </c>
      <c r="I38" s="14" t="str">
        <f>IF($A38="","",IF((G38=""),"",(G38-TODAY())))</f>
        <v/>
      </c>
    </row>
    <row r="39" spans="1:9" x14ac:dyDescent="0.25">
      <c r="D39" s="11"/>
      <c r="E39" s="11"/>
      <c r="F39" s="11"/>
      <c r="G39" s="12"/>
      <c r="H39" s="13" t="str">
        <f>IF($A39="","",IF((C39="Vacant"),0,(D39-E39)))</f>
        <v/>
      </c>
      <c r="I39" s="14" t="str">
        <f>IF($A39="","",IF((G39=""),"",(G39-TODAY())))</f>
        <v/>
      </c>
    </row>
    <row r="40" spans="1:9" x14ac:dyDescent="0.25">
      <c r="D40" s="11"/>
      <c r="E40" s="11"/>
      <c r="F40" s="11"/>
      <c r="G40" s="12"/>
      <c r="H40" s="13" t="str">
        <f>IF($A40="","",IF((C40="Vacant"),0,(D40-E40)))</f>
        <v/>
      </c>
      <c r="I40" s="14" t="str">
        <f>IF($A40="","",IF((G40=""),"",(G40-TODAY())))</f>
        <v/>
      </c>
    </row>
    <row r="41" spans="1:9" x14ac:dyDescent="0.25">
      <c r="D41" s="11"/>
      <c r="E41" s="11"/>
      <c r="F41" s="11"/>
      <c r="G41" s="12"/>
      <c r="H41" s="13" t="str">
        <f>IF($A41="","",IF((C41="Vacant"),0,(D41-E41)))</f>
        <v/>
      </c>
      <c r="I41" s="14" t="str">
        <f>IF($A41="","",IF((G41=""),"",(G41-TODAY())))</f>
        <v/>
      </c>
    </row>
    <row r="42" spans="1:9" x14ac:dyDescent="0.25">
      <c r="D42" s="11"/>
      <c r="E42" s="11"/>
      <c r="F42" s="11"/>
      <c r="G42" s="12"/>
      <c r="H42" s="13" t="str">
        <f>IF($A42="","",IF((C42="Vacant"),0,(D42-E42)))</f>
        <v/>
      </c>
      <c r="I42" s="14" t="str">
        <f>IF($A42="","",IF((G42=""),"",(G42-TODAY())))</f>
        <v/>
      </c>
    </row>
    <row r="43" spans="1:9" x14ac:dyDescent="0.25">
      <c r="D43" s="11"/>
      <c r="E43" s="11"/>
      <c r="F43" s="11"/>
      <c r="G43" s="12"/>
      <c r="H43" s="13" t="str">
        <f>IF($A43="","",IF((C43="Vacant"),0,(D43-E43)))</f>
        <v/>
      </c>
      <c r="I43" s="14" t="str">
        <f>IF($A43="","",IF((G43=""),"",(G43-TODAY())))</f>
        <v/>
      </c>
    </row>
    <row r="44" spans="1:9" x14ac:dyDescent="0.25">
      <c r="D44" s="11"/>
      <c r="E44" s="11"/>
      <c r="F44" s="11"/>
      <c r="G44" s="12"/>
      <c r="H44" s="13" t="str">
        <f>IF($A44="","",IF((C44="Vacant"),0,(D44-E44)))</f>
        <v/>
      </c>
      <c r="I44" s="14" t="str">
        <f>IF($A44="","",IF((G44=""),"",(G44-TODAY())))</f>
        <v/>
      </c>
    </row>
    <row r="45" spans="1:9" x14ac:dyDescent="0.25">
      <c r="D45" s="11"/>
      <c r="E45" s="11"/>
      <c r="F45" s="11"/>
      <c r="G45" s="12"/>
      <c r="H45" s="13" t="str">
        <f>IF($A45="","",IF((C45="Vacant"),0,(D45-E45)))</f>
        <v/>
      </c>
      <c r="I45" s="14" t="str">
        <f>IF($A45="","",IF((G45=""),"",(G45-TODAY())))</f>
        <v/>
      </c>
    </row>
    <row r="46" spans="1:9" x14ac:dyDescent="0.25">
      <c r="D46" s="11"/>
      <c r="E46" s="11"/>
      <c r="F46" s="11"/>
      <c r="G46" s="12"/>
      <c r="H46" s="13" t="str">
        <f>IF($A46="","",IF((C46="Vacant"),0,(D46-E46)))</f>
        <v/>
      </c>
      <c r="I46" s="14" t="str">
        <f>IF($A46="","",IF((G46=""),"",(G46-TODAY())))</f>
        <v/>
      </c>
    </row>
    <row r="47" spans="1:9" x14ac:dyDescent="0.25">
      <c r="D47" s="11"/>
      <c r="E47" s="11"/>
      <c r="F47" s="11"/>
      <c r="G47" s="12"/>
      <c r="H47" s="13" t="str">
        <f>IF($A47="","",IF((C47="Vacant"),0,(D47-E47)))</f>
        <v/>
      </c>
      <c r="I47" s="14" t="str">
        <f>IF($A47="","",IF((G47=""),"",(G47-TODAY())))</f>
        <v/>
      </c>
    </row>
    <row r="48" spans="1:9" x14ac:dyDescent="0.25">
      <c r="D48" s="11"/>
      <c r="E48" s="11"/>
      <c r="F48" s="11"/>
      <c r="G48" s="12"/>
      <c r="H48" s="13" t="str">
        <f>IF($A48="","",IF((C48="Vacant"),0,(D48-E48)))</f>
        <v/>
      </c>
      <c r="I48" s="14" t="str">
        <f>IF($A48="","",IF((G48=""),"",(G48-TODAY())))</f>
        <v/>
      </c>
    </row>
    <row r="49" spans="1:9" x14ac:dyDescent="0.25">
      <c r="D49" s="11"/>
      <c r="E49" s="11"/>
      <c r="F49" s="11"/>
      <c r="G49" s="12"/>
      <c r="H49" s="13" t="str">
        <f>IF($A49="","",IF((C49="Vacant"),0,(D49-E49)))</f>
        <v/>
      </c>
      <c r="I49" s="14" t="str">
        <f>IF($A49="","",IF((G49=""),"",(G49-TODAY())))</f>
        <v/>
      </c>
    </row>
    <row r="50" spans="1:9" x14ac:dyDescent="0.25">
      <c r="D50" s="11"/>
      <c r="E50" s="11"/>
      <c r="F50" s="11"/>
      <c r="G50" s="12"/>
      <c r="H50" s="13" t="str">
        <f>IF($A50="","",IF((C50="Vacant"),0,(D50-E50)))</f>
        <v/>
      </c>
      <c r="I50" s="14" t="str">
        <f>IF($A50="","",IF((G50=""),"",(G50-TODAY())))</f>
        <v/>
      </c>
    </row>
    <row r="51" spans="1:9" x14ac:dyDescent="0.25">
      <c r="D51" s="11"/>
      <c r="E51" s="11"/>
      <c r="F51" s="11"/>
      <c r="G51" s="12"/>
      <c r="H51" s="13" t="str">
        <f>IF($A51="","",IF((C51="Vacant"),0,(D51-E51)))</f>
        <v/>
      </c>
      <c r="I51" s="14" t="str">
        <f>IF($A51="","",IF((G51=""),"",(G51-TODAY())))</f>
        <v/>
      </c>
    </row>
    <row r="52" spans="1:9" x14ac:dyDescent="0.25">
      <c r="D52" s="11"/>
      <c r="E52" s="11"/>
      <c r="F52" s="11"/>
      <c r="G52" s="12"/>
      <c r="H52" s="13" t="str">
        <f>IF($A52="","",IF((C52="Vacant"),0,(D52-E52)))</f>
        <v/>
      </c>
      <c r="I52" s="14" t="str">
        <f>IF($A52="","",IF((G52=""),"",(G52-TODAY())))</f>
        <v/>
      </c>
    </row>
    <row r="53" spans="1:9" x14ac:dyDescent="0.25">
      <c r="D53" s="11"/>
      <c r="E53" s="11"/>
      <c r="F53" s="11"/>
      <c r="G53" s="12"/>
      <c r="H53" s="13" t="str">
        <f>IF($A53="","",IF((C53="Vacant"),0,(D53-E53)))</f>
        <v/>
      </c>
      <c r="I53" s="14" t="str">
        <f>IF($A53="","",IF((G53=""),"",(G53-TODAY())))</f>
        <v/>
      </c>
    </row>
    <row r="54" spans="1:9" x14ac:dyDescent="0.25">
      <c r="D54" s="11"/>
      <c r="E54" s="11"/>
      <c r="F54" s="11"/>
      <c r="G54" s="12"/>
      <c r="H54" s="13" t="str">
        <f>IF($A54="","",IF((C54="Vacant"),0,(D54-E54)))</f>
        <v/>
      </c>
      <c r="I54" s="14" t="str">
        <f>IF($A54="","",IF((G54=""),"",(G54-TODAY())))</f>
        <v/>
      </c>
    </row>
    <row r="55" spans="1:9" x14ac:dyDescent="0.25">
      <c r="D55" s="11"/>
      <c r="E55" s="11"/>
      <c r="F55" s="11"/>
      <c r="G55" s="12"/>
      <c r="H55" s="13" t="str">
        <f>IF($A55="","",IF((C55="Vacant"),0,(D55-E55)))</f>
        <v/>
      </c>
      <c r="I55" s="14" t="str">
        <f>IF($A55="","",IF((G55=""),"",(G55-TODAY())))</f>
        <v/>
      </c>
    </row>
    <row r="56" spans="1:9" x14ac:dyDescent="0.25">
      <c r="D56" s="11"/>
      <c r="E56" s="11"/>
      <c r="F56" s="11"/>
      <c r="G56" s="12"/>
      <c r="H56" s="13" t="str">
        <f>IF($A56="","",IF((C56="Vacant"),0,(D56-E56)))</f>
        <v/>
      </c>
      <c r="I56" s="14" t="str">
        <f>IF($A56="","",IF((G56=""),"",(G56-TODAY())))</f>
        <v/>
      </c>
    </row>
    <row r="57" spans="1:9" x14ac:dyDescent="0.25">
      <c r="D57" s="11"/>
      <c r="E57" s="11"/>
      <c r="F57" s="11"/>
      <c r="G57" s="12"/>
      <c r="H57" s="13" t="str">
        <f>IF($A57="","",IF((C57="Vacant"),0,(D57-E57)))</f>
        <v/>
      </c>
      <c r="I57" s="14" t="str">
        <f>IF($A57="","",IF((G57=""),"",(G57-TODAY())))</f>
        <v/>
      </c>
    </row>
    <row r="58" spans="1:9" x14ac:dyDescent="0.25">
      <c r="D58" s="11"/>
      <c r="E58" s="11"/>
      <c r="F58" s="11"/>
      <c r="G58" s="12"/>
      <c r="H58" s="13" t="str">
        <f>IF($A58="","",IF((C58="Vacant"),0,(D58-E58)))</f>
        <v/>
      </c>
      <c r="I58" s="14" t="str">
        <f>IF($A58="","",IF((G58=""),"",(G58-TODAY())))</f>
        <v/>
      </c>
    </row>
    <row r="59" spans="1:9" x14ac:dyDescent="0.25">
      <c r="D59" s="11"/>
      <c r="E59" s="11"/>
      <c r="F59" s="11"/>
      <c r="G59" s="12"/>
      <c r="H59" s="13" t="str">
        <f>IF($A59="","",IF((C59="Vacant"),0,(D59-E59)))</f>
        <v/>
      </c>
      <c r="I59" s="14" t="str">
        <f>IF($A59="","",IF((G59=""),"",(G59-TODAY())))</f>
        <v/>
      </c>
    </row>
    <row r="60" spans="1:9" x14ac:dyDescent="0.25">
      <c r="D60" s="11"/>
      <c r="E60" s="11"/>
      <c r="F60" s="11"/>
      <c r="G60" s="12"/>
      <c r="H60" s="13" t="str">
        <f>IF($A60="","",IF((C60="Vacant"),0,(D60-E60)))</f>
        <v/>
      </c>
      <c r="I60" s="14" t="str">
        <f>IF($A60="","",IF((G60=""),"",(G60-TODAY())))</f>
        <v/>
      </c>
    </row>
    <row r="61" spans="1:9" x14ac:dyDescent="0.25">
      <c r="D61" s="11"/>
      <c r="E61" s="11"/>
      <c r="F61" s="11"/>
      <c r="G61" s="12"/>
      <c r="H61" s="13" t="str">
        <f>IF($A61="","",IF((C61="Vacant"),0,(D61-E61)))</f>
        <v/>
      </c>
      <c r="I61" s="14" t="str">
        <f>IF($A61="","",IF((G61=""),"",(G61-TODAY())))</f>
        <v/>
      </c>
    </row>
    <row r="62" spans="1:9" x14ac:dyDescent="0.25">
      <c r="D62" s="11"/>
      <c r="E62" s="11"/>
      <c r="F62" s="11"/>
      <c r="G62" s="12"/>
      <c r="H62" s="13" t="str">
        <f>IF($A62="","",IF((C62="Vacant"),0,(D62-E62)))</f>
        <v/>
      </c>
      <c r="I62" s="14" t="str">
        <f>IF($A62="","",IF((G62=""),"",(G62-TODAY())))</f>
        <v/>
      </c>
    </row>
    <row r="63" spans="1:9" x14ac:dyDescent="0.25">
      <c r="D63" s="11"/>
      <c r="E63" s="11"/>
      <c r="F63" s="11"/>
      <c r="G63" s="12"/>
      <c r="H63" s="13" t="str">
        <f>IF($A63="","",IF((C63="Vacant"),0,(D63-E63)))</f>
        <v/>
      </c>
      <c r="I63" s="14" t="str">
        <f>IF($A63="","",IF((G63=""),"",(G63-TODAY())))</f>
        <v/>
      </c>
    </row>
    <row r="64" spans="1:9" x14ac:dyDescent="0.25">
      <c r="D64" s="11"/>
      <c r="E64" s="11"/>
      <c r="F64" s="11"/>
      <c r="G64" s="12"/>
      <c r="H64" s="13" t="str">
        <f>IF($A64="","",IF((C64="Vacant"),0,(D64-E64)))</f>
        <v/>
      </c>
      <c r="I64" s="14" t="str">
        <f>IF($A64="","",IF((G64=""),"",(G64-TODAY())))</f>
        <v/>
      </c>
    </row>
    <row r="65" spans="1:9" x14ac:dyDescent="0.25">
      <c r="D65" s="11"/>
      <c r="E65" s="11"/>
      <c r="F65" s="11"/>
      <c r="G65" s="12"/>
      <c r="H65" s="13" t="str">
        <f>IF($A65="","",IF((C65="Vacant"),0,(D65-E65)))</f>
        <v/>
      </c>
      <c r="I65" s="14" t="str">
        <f>IF($A65="","",IF((G65=""),"",(G65-TODAY())))</f>
        <v/>
      </c>
    </row>
    <row r="66" spans="1:9" x14ac:dyDescent="0.25">
      <c r="D66" s="11"/>
      <c r="E66" s="11"/>
      <c r="F66" s="11"/>
      <c r="G66" s="12"/>
      <c r="H66" s="13" t="str">
        <f>IF($A66="","",IF((C66="Vacant"),0,(D66-E66)))</f>
        <v/>
      </c>
      <c r="I66" s="14" t="str">
        <f>IF($A66="","",IF((G66=""),"",(G66-TODAY())))</f>
        <v/>
      </c>
    </row>
    <row r="67" spans="1:9" x14ac:dyDescent="0.25">
      <c r="D67" s="11"/>
      <c r="E67" s="11"/>
      <c r="F67" s="11"/>
      <c r="G67" s="12"/>
      <c r="H67" s="13" t="str">
        <f>IF($A67="","",IF((C67="Vacant"),0,(D67-E67)))</f>
        <v/>
      </c>
      <c r="I67" s="14" t="str">
        <f>IF($A67="","",IF((G67=""),"",(G67-TODAY())))</f>
        <v/>
      </c>
    </row>
    <row r="68" spans="1:9" x14ac:dyDescent="0.25">
      <c r="D68" s="11"/>
      <c r="E68" s="11"/>
      <c r="F68" s="11"/>
      <c r="G68" s="12"/>
      <c r="H68" s="13" t="str">
        <f>IF($A68="","",IF((C68="Vacant"),0,(D68-E68)))</f>
        <v/>
      </c>
      <c r="I68" s="14" t="str">
        <f>IF($A68="","",IF((G68=""),"",(G68-TODAY())))</f>
        <v/>
      </c>
    </row>
    <row r="69" spans="1:9" x14ac:dyDescent="0.25">
      <c r="D69" s="11"/>
      <c r="E69" s="11"/>
      <c r="F69" s="11"/>
      <c r="G69" s="12"/>
      <c r="H69" s="13" t="str">
        <f>IF($A69="","",IF((C69="Vacant"),0,(D69-E69)))</f>
        <v/>
      </c>
      <c r="I69" s="14" t="str">
        <f>IF($A69="","",IF((G69=""),"",(G69-TODAY())))</f>
        <v/>
      </c>
    </row>
    <row r="70" spans="1:9" x14ac:dyDescent="0.25">
      <c r="D70" s="11"/>
      <c r="E70" s="11"/>
      <c r="F70" s="11"/>
      <c r="G70" s="12"/>
      <c r="H70" s="13" t="str">
        <f>IF($A70="","",IF((C70="Vacant"),0,(D70-E70)))</f>
        <v/>
      </c>
      <c r="I70" s="14" t="str">
        <f>IF($A70="","",IF((G70=""),"",(G70-TODAY())))</f>
        <v/>
      </c>
    </row>
    <row r="71" spans="1:9" x14ac:dyDescent="0.25">
      <c r="D71" s="11"/>
      <c r="E71" s="11"/>
      <c r="F71" s="11"/>
      <c r="G71" s="12"/>
      <c r="H71" s="13" t="str">
        <f>IF($A71="","",IF((C71="Vacant"),0,(D71-E71)))</f>
        <v/>
      </c>
      <c r="I71" s="14" t="str">
        <f>IF($A71="","",IF((G71=""),"",(G71-TODAY())))</f>
        <v/>
      </c>
    </row>
    <row r="72" spans="1:9" x14ac:dyDescent="0.25">
      <c r="D72" s="11"/>
      <c r="E72" s="11"/>
      <c r="F72" s="11"/>
      <c r="G72" s="12"/>
      <c r="H72" s="13" t="str">
        <f>IF($A72="","",IF((C72="Vacant"),0,(D72-E72)))</f>
        <v/>
      </c>
      <c r="I72" s="14" t="str">
        <f>IF($A72="","",IF((G72=""),"",(G72-TODAY())))</f>
        <v/>
      </c>
    </row>
    <row r="73" spans="1:9" x14ac:dyDescent="0.25">
      <c r="D73" s="11"/>
      <c r="E73" s="11"/>
      <c r="F73" s="11"/>
      <c r="G73" s="12"/>
      <c r="H73" s="13" t="str">
        <f>IF($A73="","",IF((C73="Vacant"),0,(D73-E73)))</f>
        <v/>
      </c>
      <c r="I73" s="14" t="str">
        <f>IF($A73="","",IF((G73=""),"",(G73-TODAY())))</f>
        <v/>
      </c>
    </row>
    <row r="74" spans="1:9" x14ac:dyDescent="0.25">
      <c r="D74" s="11"/>
      <c r="E74" s="11"/>
      <c r="F74" s="11"/>
      <c r="G74" s="12"/>
      <c r="H74" s="13" t="str">
        <f>IF($A74="","",IF((C74="Vacant"),0,(D74-E74)))</f>
        <v/>
      </c>
      <c r="I74" s="14" t="str">
        <f>IF($A74="","",IF((G74=""),"",(G74-TODAY())))</f>
        <v/>
      </c>
    </row>
    <row r="75" spans="1:9" x14ac:dyDescent="0.25">
      <c r="D75" s="11"/>
      <c r="E75" s="11"/>
      <c r="F75" s="11"/>
      <c r="G75" s="12"/>
      <c r="H75" s="13" t="str">
        <f>IF($A75="","",IF((C75="Vacant"),0,(D75-E75)))</f>
        <v/>
      </c>
      <c r="I75" s="14" t="str">
        <f>IF($A75="","",IF((G75=""),"",(G75-TODAY())))</f>
        <v/>
      </c>
    </row>
    <row r="76" spans="1:9" x14ac:dyDescent="0.25">
      <c r="D76" s="11"/>
      <c r="E76" s="11"/>
      <c r="F76" s="11"/>
      <c r="G76" s="12"/>
      <c r="H76" s="13" t="str">
        <f>IF($A76="","",IF((C76="Vacant"),0,(D76-E76)))</f>
        <v/>
      </c>
      <c r="I76" s="14" t="str">
        <f>IF($A76="","",IF((G76=""),"",(G76-TODAY())))</f>
        <v/>
      </c>
    </row>
    <row r="77" spans="1:9" x14ac:dyDescent="0.25">
      <c r="D77" s="11"/>
      <c r="E77" s="11"/>
      <c r="F77" s="11"/>
      <c r="G77" s="12"/>
      <c r="H77" s="13" t="str">
        <f>IF($A77="","",IF((C77="Vacant"),0,(D77-E77)))</f>
        <v/>
      </c>
      <c r="I77" s="14" t="str">
        <f>IF($A77="","",IF((G77=""),"",(G77-TODAY())))</f>
        <v/>
      </c>
    </row>
    <row r="78" spans="1:9" x14ac:dyDescent="0.25">
      <c r="D78" s="11"/>
      <c r="E78" s="11"/>
      <c r="F78" s="11"/>
      <c r="G78" s="12"/>
      <c r="H78" s="13" t="str">
        <f>IF($A78="","",IF((C78="Vacant"),0,(D78-E78)))</f>
        <v/>
      </c>
      <c r="I78" s="14" t="str">
        <f>IF($A78="","",IF((G78=""),"",(G78-TODAY())))</f>
        <v/>
      </c>
    </row>
    <row r="79" spans="1:9" x14ac:dyDescent="0.25">
      <c r="D79" s="11"/>
      <c r="E79" s="11"/>
      <c r="F79" s="11"/>
      <c r="G79" s="12"/>
      <c r="H79" s="13" t="str">
        <f>IF($A79="","",IF((C79="Vacant"),0,(D79-E79)))</f>
        <v/>
      </c>
      <c r="I79" s="14" t="str">
        <f>IF($A79="","",IF((G79=""),"",(G79-TODAY())))</f>
        <v/>
      </c>
    </row>
    <row r="80" spans="1:9" x14ac:dyDescent="0.25">
      <c r="D80" s="11"/>
      <c r="E80" s="11"/>
      <c r="F80" s="11"/>
      <c r="G80" s="12"/>
      <c r="H80" s="13" t="str">
        <f>IF($A80="","",IF((C80="Vacant"),0,(D80-E80)))</f>
        <v/>
      </c>
      <c r="I80" s="14" t="str">
        <f>IF($A80="","",IF((G80=""),"",(G80-TODAY())))</f>
        <v/>
      </c>
    </row>
    <row r="81" spans="1:9" x14ac:dyDescent="0.25">
      <c r="D81" s="11"/>
      <c r="E81" s="11"/>
      <c r="F81" s="11"/>
      <c r="G81" s="12"/>
      <c r="H81" s="13" t="str">
        <f>IF($A81="","",IF((C81="Vacant"),0,(D81-E81)))</f>
        <v/>
      </c>
      <c r="I81" s="14" t="str">
        <f>IF($A81="","",IF((G81=""),"",(G81-TODAY())))</f>
        <v/>
      </c>
    </row>
    <row r="82" spans="1:9" x14ac:dyDescent="0.25">
      <c r="D82" s="11"/>
      <c r="E82" s="11"/>
      <c r="F82" s="11"/>
      <c r="G82" s="12"/>
      <c r="H82" s="13" t="str">
        <f>IF($A82="","",IF((C82="Vacant"),0,(D82-E82)))</f>
        <v/>
      </c>
      <c r="I82" s="14" t="str">
        <f>IF($A82="","",IF((G82=""),"",(G82-TODAY())))</f>
        <v/>
      </c>
    </row>
    <row r="83" spans="1:9" x14ac:dyDescent="0.25">
      <c r="D83" s="11"/>
      <c r="E83" s="11"/>
      <c r="F83" s="11"/>
      <c r="G83" s="12"/>
      <c r="H83" s="13" t="str">
        <f>IF($A83="","",IF((C83="Vacant"),0,(D83-E83)))</f>
        <v/>
      </c>
      <c r="I83" s="14" t="str">
        <f>IF($A83="","",IF((G83=""),"",(G83-TODAY())))</f>
        <v/>
      </c>
    </row>
    <row r="84" spans="1:9" x14ac:dyDescent="0.25">
      <c r="D84" s="11"/>
      <c r="E84" s="11"/>
      <c r="F84" s="11"/>
      <c r="G84" s="12"/>
      <c r="H84" s="13" t="str">
        <f>IF($A84="","",IF((C84="Vacant"),0,(D84-E84)))</f>
        <v/>
      </c>
      <c r="I84" s="14" t="str">
        <f>IF($A84="","",IF((G84=""),"",(G84-TODAY())))</f>
        <v/>
      </c>
    </row>
    <row r="85" spans="1:9" x14ac:dyDescent="0.25">
      <c r="D85" s="11"/>
      <c r="E85" s="11"/>
      <c r="F85" s="11"/>
      <c r="G85" s="12"/>
      <c r="H85" s="13" t="str">
        <f>IF($A85="","",IF((C85="Vacant"),0,(D85-E85)))</f>
        <v/>
      </c>
      <c r="I85" s="14" t="str">
        <f>IF($A85="","",IF((G85=""),"",(G85-TODAY())))</f>
        <v/>
      </c>
    </row>
    <row r="86" spans="1:9" x14ac:dyDescent="0.25">
      <c r="D86" s="11"/>
      <c r="E86" s="11"/>
      <c r="F86" s="11"/>
      <c r="G86" s="12"/>
      <c r="H86" s="13" t="str">
        <f>IF($A86="","",IF((C86="Vacant"),0,(D86-E86)))</f>
        <v/>
      </c>
      <c r="I86" s="14" t="str">
        <f>IF($A86="","",IF((G86=""),"",(G86-TODAY())))</f>
        <v/>
      </c>
    </row>
    <row r="87" spans="1:9" x14ac:dyDescent="0.25">
      <c r="D87" s="11"/>
      <c r="E87" s="11"/>
      <c r="F87" s="11"/>
      <c r="G87" s="12"/>
      <c r="H87" s="13" t="str">
        <f>IF($A87="","",IF((C87="Vacant"),0,(D87-E87)))</f>
        <v/>
      </c>
      <c r="I87" s="14" t="str">
        <f>IF($A87="","",IF((G87=""),"",(G87-TODAY())))</f>
        <v/>
      </c>
    </row>
    <row r="88" spans="1:9" x14ac:dyDescent="0.25">
      <c r="D88" s="11"/>
      <c r="E88" s="11"/>
      <c r="F88" s="11"/>
      <c r="G88" s="12"/>
      <c r="H88" s="13" t="str">
        <f>IF($A88="","",IF((C88="Vacant"),0,(D88-E88)))</f>
        <v/>
      </c>
      <c r="I88" s="14" t="str">
        <f>IF($A88="","",IF((G88=""),"",(G88-TODAY())))</f>
        <v/>
      </c>
    </row>
    <row r="89" spans="1:9" x14ac:dyDescent="0.25">
      <c r="D89" s="11"/>
      <c r="E89" s="11"/>
      <c r="F89" s="11"/>
      <c r="G89" s="12"/>
      <c r="H89" s="13" t="str">
        <f>IF($A89="","",IF((C89="Vacant"),0,(D89-E89)))</f>
        <v/>
      </c>
      <c r="I89" s="14" t="str">
        <f>IF($A89="","",IF((G89=""),"",(G89-TODAY())))</f>
        <v/>
      </c>
    </row>
    <row r="90" spans="1:9" x14ac:dyDescent="0.25">
      <c r="D90" s="11"/>
      <c r="E90" s="11"/>
      <c r="F90" s="11"/>
      <c r="G90" s="12"/>
      <c r="H90" s="13" t="str">
        <f>IF($A90="","",IF((C90="Vacant"),0,(D90-E90)))</f>
        <v/>
      </c>
      <c r="I90" s="14" t="str">
        <f>IF($A90="","",IF((G90=""),"",(G90-TODAY())))</f>
        <v/>
      </c>
    </row>
    <row r="91" spans="1:9" x14ac:dyDescent="0.25">
      <c r="D91" s="11"/>
      <c r="E91" s="11"/>
      <c r="F91" s="11"/>
      <c r="G91" s="12"/>
      <c r="H91" s="13" t="str">
        <f>IF($A91="","",IF((C91="Vacant"),0,(D91-E91)))</f>
        <v/>
      </c>
      <c r="I91" s="14" t="str">
        <f>IF($A91="","",IF((G91=""),"",(G91-TODAY())))</f>
        <v/>
      </c>
    </row>
    <row r="92" spans="1:9" x14ac:dyDescent="0.25">
      <c r="D92" s="11"/>
      <c r="E92" s="11"/>
      <c r="F92" s="11"/>
      <c r="G92" s="12"/>
      <c r="H92" s="13" t="str">
        <f>IF($A92="","",IF((C92="Vacant"),0,(D92-E92)))</f>
        <v/>
      </c>
      <c r="I92" s="14" t="str">
        <f>IF($A92="","",IF((G92=""),"",(G92-TODAY())))</f>
        <v/>
      </c>
    </row>
    <row r="93" spans="1:9" x14ac:dyDescent="0.25">
      <c r="D93" s="11"/>
      <c r="E93" s="11"/>
      <c r="F93" s="11"/>
      <c r="G93" s="12"/>
      <c r="H93" s="13" t="str">
        <f>IF($A93="","",IF((C93="Vacant"),0,(D93-E93)))</f>
        <v/>
      </c>
      <c r="I93" s="14" t="str">
        <f>IF($A93="","",IF((G93=""),"",(G93-TODAY())))</f>
        <v/>
      </c>
    </row>
    <row r="94" spans="1:9" x14ac:dyDescent="0.25">
      <c r="D94" s="11"/>
      <c r="E94" s="11"/>
      <c r="F94" s="11"/>
      <c r="G94" s="12"/>
      <c r="H94" s="13" t="str">
        <f>IF($A94="","",IF((C94="Vacant"),0,(D94-E94)))</f>
        <v/>
      </c>
      <c r="I94" s="14" t="str">
        <f>IF($A94="","",IF((G94=""),"",(G94-TODAY())))</f>
        <v/>
      </c>
    </row>
    <row r="95" spans="1:9" x14ac:dyDescent="0.25">
      <c r="D95" s="11"/>
      <c r="E95" s="11"/>
      <c r="F95" s="11"/>
      <c r="G95" s="12"/>
      <c r="H95" s="13" t="str">
        <f>IF($A95="","",IF((C95="Vacant"),0,(D95-E95)))</f>
        <v/>
      </c>
      <c r="I95" s="14" t="str">
        <f>IF($A95="","",IF((G95=""),"",(G95-TODAY())))</f>
        <v/>
      </c>
    </row>
    <row r="96" spans="1:9" x14ac:dyDescent="0.25">
      <c r="D96" s="11"/>
      <c r="E96" s="11"/>
      <c r="F96" s="11"/>
      <c r="G96" s="12"/>
      <c r="H96" s="13" t="str">
        <f>IF($A96="","",IF((C96="Vacant"),0,(D96-E96)))</f>
        <v/>
      </c>
      <c r="I96" s="14" t="str">
        <f>IF($A96="","",IF((G96=""),"",(G96-TODAY())))</f>
        <v/>
      </c>
    </row>
    <row r="97" spans="1:9" x14ac:dyDescent="0.25">
      <c r="D97" s="11"/>
      <c r="E97" s="11"/>
      <c r="F97" s="11"/>
      <c r="G97" s="12"/>
      <c r="H97" s="13" t="str">
        <f>IF($A97="","",IF((C97="Vacant"),0,(D97-E97)))</f>
        <v/>
      </c>
      <c r="I97" s="14" t="str">
        <f>IF($A97="","",IF((G97=""),"",(G97-TODAY())))</f>
        <v/>
      </c>
    </row>
    <row r="98" spans="1:9" x14ac:dyDescent="0.25">
      <c r="D98" s="11"/>
      <c r="E98" s="11"/>
      <c r="F98" s="11"/>
      <c r="G98" s="12"/>
      <c r="H98" s="13" t="str">
        <f>IF($A98="","",IF((C98="Vacant"),0,(D98-E98)))</f>
        <v/>
      </c>
      <c r="I98" s="14" t="str">
        <f>IF($A98="","",IF((G98=""),"",(G98-TODAY())))</f>
        <v/>
      </c>
    </row>
    <row r="99" spans="1:9" x14ac:dyDescent="0.25">
      <c r="D99" s="11"/>
      <c r="E99" s="11"/>
      <c r="F99" s="11"/>
      <c r="G99" s="12"/>
      <c r="H99" s="13" t="str">
        <f>IF($A99="","",IF((C99="Vacant"),0,(D99-E99)))</f>
        <v/>
      </c>
      <c r="I99" s="14" t="str">
        <f>IF($A99="","",IF((G99=""),"",(G99-TODAY())))</f>
        <v/>
      </c>
    </row>
    <row r="100" spans="1:9" x14ac:dyDescent="0.25">
      <c r="D100" s="11"/>
      <c r="E100" s="11"/>
      <c r="F100" s="11"/>
      <c r="G100" s="12"/>
      <c r="H100" s="13" t="str">
        <f>IF($A100="","",IF((C100="Vacant"),0,(D100-E100)))</f>
        <v/>
      </c>
      <c r="I100" s="14" t="str">
        <f>IF($A100="","",IF((G100=""),"",(G100-TODAY())))</f>
        <v/>
      </c>
    </row>
    <row r="101" spans="1:9" x14ac:dyDescent="0.25">
      <c r="D101" s="11"/>
      <c r="E101" s="11"/>
      <c r="F101" s="11"/>
      <c r="G101" s="12"/>
      <c r="H101" s="13" t="str">
        <f>IF($A101="","",IF((C101="Vacant"),0,(D101-E101)))</f>
        <v/>
      </c>
      <c r="I101" s="14" t="str">
        <f>IF($A101="","",IF((G101=""),"",(G101-TODAY())))</f>
        <v/>
      </c>
    </row>
    <row r="102" spans="1:9" x14ac:dyDescent="0.25">
      <c r="D102" s="11"/>
      <c r="E102" s="11"/>
      <c r="F102" s="11"/>
      <c r="G102" s="12"/>
      <c r="H102" s="13" t="str">
        <f>IF($A102="","",IF((C102="Vacant"),0,(D102-E102)))</f>
        <v/>
      </c>
      <c r="I102" s="14" t="str">
        <f>IF($A102="","",IF((G102=""),"",(G102-TODAY())))</f>
        <v/>
      </c>
    </row>
    <row r="103" spans="1:9" x14ac:dyDescent="0.25">
      <c r="D103" s="11"/>
      <c r="E103" s="11"/>
      <c r="F103" s="11"/>
      <c r="G103" s="12"/>
      <c r="H103" s="13" t="str">
        <f>IF($A103="","",IF((C103="Vacant"),0,(D103-E103)))</f>
        <v/>
      </c>
      <c r="I103" s="14" t="str">
        <f>IF($A103="","",IF((G103=""),"",(G103-TODAY())))</f>
        <v/>
      </c>
    </row>
    <row r="104" spans="1:9" x14ac:dyDescent="0.25">
      <c r="D104" s="11"/>
      <c r="E104" s="11"/>
      <c r="F104" s="11"/>
      <c r="G104" s="12"/>
      <c r="H104" s="13" t="str">
        <f>IF($A104="","",IF((C104="Vacant"),0,(D104-E104)))</f>
        <v/>
      </c>
      <c r="I104" s="14" t="str">
        <f>IF($A104="","",IF((G104=""),"",(G104-TODAY())))</f>
        <v/>
      </c>
    </row>
    <row r="105" spans="1:9" x14ac:dyDescent="0.25">
      <c r="D105" s="11"/>
      <c r="E105" s="11"/>
      <c r="F105" s="11"/>
      <c r="G105" s="12"/>
      <c r="H105" s="13" t="str">
        <f>IF($A105="","",IF((C105="Vacant"),0,(D105-E105)))</f>
        <v/>
      </c>
      <c r="I105" s="14" t="str">
        <f>IF($A105="","",IF((G105=""),"",(G105-TODAY())))</f>
        <v/>
      </c>
    </row>
    <row r="106" spans="1:9" x14ac:dyDescent="0.25">
      <c r="D106" s="11"/>
      <c r="E106" s="11"/>
      <c r="F106" s="11"/>
      <c r="G106" s="12"/>
      <c r="H106" s="13" t="str">
        <f>IF($A106="","",IF((C106="Vacant"),0,(D106-E106)))</f>
        <v/>
      </c>
      <c r="I106" s="14" t="str">
        <f>IF($A106="","",IF((G106=""),"",(G106-TODAY())))</f>
        <v/>
      </c>
    </row>
    <row r="107" spans="1:9" x14ac:dyDescent="0.25">
      <c r="D107" s="11"/>
      <c r="E107" s="11"/>
      <c r="F107" s="11"/>
      <c r="G107" s="12"/>
      <c r="H107" s="13" t="str">
        <f>IF($A107="","",IF((C107="Vacant"),0,(D107-E107)))</f>
        <v/>
      </c>
      <c r="I107" s="14" t="str">
        <f>IF($A107="","",IF((G107=""),"",(G107-TODAY())))</f>
        <v/>
      </c>
    </row>
    <row r="108" spans="1:9" x14ac:dyDescent="0.25">
      <c r="D108" s="11"/>
      <c r="E108" s="11"/>
      <c r="F108" s="11"/>
      <c r="G108" s="12"/>
      <c r="H108" s="13" t="str">
        <f>IF($A108="","",IF((C108="Vacant"),0,(D108-E108)))</f>
        <v/>
      </c>
      <c r="I108" s="14" t="str">
        <f>IF($A108="","",IF((G108=""),"",(G108-TODAY())))</f>
        <v/>
      </c>
    </row>
    <row r="109" spans="1:9" x14ac:dyDescent="0.25">
      <c r="D109" s="11"/>
      <c r="E109" s="11"/>
      <c r="F109" s="11"/>
      <c r="G109" s="12"/>
      <c r="H109" s="13" t="str">
        <f>IF($A109="","",IF((C109="Vacant"),0,(D109-E109)))</f>
        <v/>
      </c>
      <c r="I109" s="14" t="str">
        <f>IF($A109="","",IF((G109=""),"",(G109-TODAY())))</f>
        <v/>
      </c>
    </row>
    <row r="110" spans="1:9" x14ac:dyDescent="0.25">
      <c r="D110" s="11"/>
      <c r="E110" s="11"/>
      <c r="F110" s="11"/>
      <c r="G110" s="12"/>
      <c r="H110" s="13" t="str">
        <f>IF($A110="","",IF((C110="Vacant"),0,(D110-E110)))</f>
        <v/>
      </c>
      <c r="I110" s="14" t="str">
        <f>IF($A110="","",IF((G110=""),"",(G110-TODAY())))</f>
        <v/>
      </c>
    </row>
    <row r="111" spans="1:9" x14ac:dyDescent="0.25">
      <c r="D111" s="11"/>
      <c r="E111" s="11"/>
      <c r="F111" s="11"/>
      <c r="G111" s="12"/>
      <c r="H111" s="13" t="str">
        <f>IF($A111="","",IF((C111="Vacant"),0,(D111-E111)))</f>
        <v/>
      </c>
      <c r="I111" s="14" t="str">
        <f>IF($A111="","",IF((G111=""),"",(G111-TODAY())))</f>
        <v/>
      </c>
    </row>
    <row r="112" spans="1:9" x14ac:dyDescent="0.25">
      <c r="D112" s="11"/>
      <c r="E112" s="11"/>
      <c r="F112" s="11"/>
      <c r="G112" s="12"/>
      <c r="H112" s="13" t="str">
        <f>IF($A112="","",IF((C112="Vacant"),0,(D112-E112)))</f>
        <v/>
      </c>
      <c r="I112" s="14" t="str">
        <f>IF($A112="","",IF((G112=""),"",(G112-TODAY())))</f>
        <v/>
      </c>
    </row>
    <row r="113" spans="1:9" x14ac:dyDescent="0.25">
      <c r="D113" s="11"/>
      <c r="E113" s="11"/>
      <c r="F113" s="11"/>
      <c r="G113" s="12"/>
      <c r="H113" s="13" t="str">
        <f>IF($A113="","",IF((C113="Vacant"),0,(D113-E113)))</f>
        <v/>
      </c>
      <c r="I113" s="14" t="str">
        <f>IF($A113="","",IF((G113=""),"",(G113-TODAY())))</f>
        <v/>
      </c>
    </row>
    <row r="114" spans="1:9" x14ac:dyDescent="0.25">
      <c r="D114" s="11"/>
      <c r="E114" s="11"/>
      <c r="F114" s="11"/>
      <c r="G114" s="12"/>
      <c r="H114" s="13" t="str">
        <f>IF($A114="","",IF((C114="Vacant"),0,(D114-E114)))</f>
        <v/>
      </c>
      <c r="I114" s="14" t="str">
        <f>IF($A114="","",IF((G114=""),"",(G114-TODAY())))</f>
        <v/>
      </c>
    </row>
    <row r="115" spans="1:9" x14ac:dyDescent="0.25">
      <c r="D115" s="11"/>
      <c r="E115" s="11"/>
      <c r="F115" s="11"/>
      <c r="G115" s="12"/>
      <c r="H115" s="13" t="str">
        <f>IF($A115="","",IF((C115="Vacant"),0,(D115-E115)))</f>
        <v/>
      </c>
      <c r="I115" s="14" t="str">
        <f>IF($A115="","",IF((G115=""),"",(G115-TODAY())))</f>
        <v/>
      </c>
    </row>
    <row r="116" spans="1:9" x14ac:dyDescent="0.25">
      <c r="D116" s="11"/>
      <c r="E116" s="11"/>
      <c r="F116" s="11"/>
      <c r="G116" s="12"/>
      <c r="H116" s="13" t="str">
        <f>IF($A116="","",IF((C116="Vacant"),0,(D116-E116)))</f>
        <v/>
      </c>
      <c r="I116" s="14" t="str">
        <f>IF($A116="","",IF((G116=""),"",(G116-TODAY())))</f>
        <v/>
      </c>
    </row>
    <row r="117" spans="1:9" x14ac:dyDescent="0.25">
      <c r="D117" s="11"/>
      <c r="E117" s="11"/>
      <c r="F117" s="11"/>
      <c r="G117" s="12"/>
      <c r="H117" s="13" t="str">
        <f>IF($A117="","",IF((C117="Vacant"),0,(D117-E117)))</f>
        <v/>
      </c>
      <c r="I117" s="14" t="str">
        <f>IF($A117="","",IF((G117=""),"",(G117-TODAY())))</f>
        <v/>
      </c>
    </row>
    <row r="118" spans="1:9" x14ac:dyDescent="0.25">
      <c r="D118" s="11"/>
      <c r="E118" s="11"/>
      <c r="F118" s="11"/>
      <c r="G118" s="12"/>
      <c r="H118" s="13" t="str">
        <f>IF($A118="","",IF((C118="Vacant"),0,(D118-E118)))</f>
        <v/>
      </c>
      <c r="I118" s="14" t="str">
        <f>IF($A118="","",IF((G118=""),"",(G118-TODAY())))</f>
        <v/>
      </c>
    </row>
    <row r="119" spans="1:9" x14ac:dyDescent="0.25">
      <c r="D119" s="11"/>
      <c r="E119" s="11"/>
      <c r="F119" s="11"/>
      <c r="G119" s="12"/>
      <c r="H119" s="13" t="str">
        <f>IF($A119="","",IF((C119="Vacant"),0,(D119-E119)))</f>
        <v/>
      </c>
      <c r="I119" s="14" t="str">
        <f>IF($A119="","",IF((G119=""),"",(G119-TODAY())))</f>
        <v/>
      </c>
    </row>
    <row r="120" spans="1:9" x14ac:dyDescent="0.25">
      <c r="D120" s="11"/>
      <c r="E120" s="11"/>
      <c r="F120" s="11"/>
      <c r="G120" s="12"/>
      <c r="H120" s="13" t="str">
        <f>IF($A120="","",IF((C120="Vacant"),0,(D120-E120)))</f>
        <v/>
      </c>
      <c r="I120" s="14" t="str">
        <f>IF($A120="","",IF((G120=""),"",(G120-TODAY())))</f>
        <v/>
      </c>
    </row>
    <row r="121" spans="1:9" x14ac:dyDescent="0.25">
      <c r="D121" s="11"/>
      <c r="E121" s="11"/>
      <c r="F121" s="11"/>
      <c r="G121" s="12"/>
      <c r="H121" s="13" t="str">
        <f>IF($A121="","",IF((C121="Vacant"),0,(D121-E121)))</f>
        <v/>
      </c>
      <c r="I121" s="14" t="str">
        <f>IF($A121="","",IF((G121=""),"",(G121-TODAY())))</f>
        <v/>
      </c>
    </row>
    <row r="122" spans="1:9" x14ac:dyDescent="0.25">
      <c r="D122" s="11"/>
      <c r="E122" s="11"/>
      <c r="F122" s="11"/>
      <c r="G122" s="12"/>
      <c r="H122" s="13" t="str">
        <f>IF($A122="","",IF((C122="Vacant"),0,(D122-E122)))</f>
        <v/>
      </c>
      <c r="I122" s="14" t="str">
        <f>IF($A122="","",IF((G122=""),"",(G122-TODAY())))</f>
        <v/>
      </c>
    </row>
    <row r="123" spans="1:9" x14ac:dyDescent="0.25">
      <c r="D123" s="11"/>
      <c r="E123" s="11"/>
      <c r="F123" s="11"/>
      <c r="G123" s="12"/>
      <c r="H123" s="13" t="str">
        <f>IF($A123="","",IF((C123="Vacant"),0,(D123-E123)))</f>
        <v/>
      </c>
      <c r="I123" s="14" t="str">
        <f>IF($A123="","",IF((G123=""),"",(G123-TODAY())))</f>
        <v/>
      </c>
    </row>
    <row r="124" spans="1:9" x14ac:dyDescent="0.25">
      <c r="D124" s="11"/>
      <c r="E124" s="11"/>
      <c r="F124" s="11"/>
      <c r="G124" s="12"/>
      <c r="H124" s="13" t="str">
        <f>IF($A124="","",IF((C124="Vacant"),0,(D124-E124)))</f>
        <v/>
      </c>
      <c r="I124" s="14" t="str">
        <f>IF($A124="","",IF((G124=""),"",(G124-TODAY())))</f>
        <v/>
      </c>
    </row>
    <row r="125" spans="1:9" x14ac:dyDescent="0.25">
      <c r="D125" s="11"/>
      <c r="E125" s="11"/>
      <c r="F125" s="11"/>
      <c r="G125" s="12"/>
      <c r="H125" s="13" t="str">
        <f>IF($A125="","",IF((C125="Vacant"),0,(D125-E125)))</f>
        <v/>
      </c>
      <c r="I125" s="14" t="str">
        <f>IF($A125="","",IF((G125=""),"",(G125-TODAY())))</f>
        <v/>
      </c>
    </row>
    <row r="126" spans="1:9" x14ac:dyDescent="0.25">
      <c r="D126" s="11"/>
      <c r="E126" s="11"/>
      <c r="F126" s="11"/>
      <c r="G126" s="12"/>
      <c r="H126" s="13" t="str">
        <f>IF($A126="","",IF((C126="Vacant"),0,(D126-E126)))</f>
        <v/>
      </c>
      <c r="I126" s="14" t="str">
        <f>IF($A126="","",IF((G126=""),"",(G126-TODAY())))</f>
        <v/>
      </c>
    </row>
    <row r="127" spans="1:9" x14ac:dyDescent="0.25">
      <c r="D127" s="11"/>
      <c r="E127" s="11"/>
      <c r="F127" s="11"/>
      <c r="G127" s="12"/>
      <c r="H127" s="13" t="str">
        <f>IF($A127="","",IF((C127="Vacant"),0,(D127-E127)))</f>
        <v/>
      </c>
      <c r="I127" s="14" t="str">
        <f>IF($A127="","",IF((G127=""),"",(G127-TODAY())))</f>
        <v/>
      </c>
    </row>
    <row r="128" spans="1:9" x14ac:dyDescent="0.25">
      <c r="D128" s="11"/>
      <c r="E128" s="11"/>
      <c r="F128" s="11"/>
      <c r="G128" s="12"/>
      <c r="H128" s="13" t="str">
        <f>IF($A128="","",IF((C128="Vacant"),0,(D128-E128)))</f>
        <v/>
      </c>
      <c r="I128" s="14" t="str">
        <f>IF($A128="","",IF((G128=""),"",(G128-TODAY())))</f>
        <v/>
      </c>
    </row>
    <row r="129" spans="1:9" x14ac:dyDescent="0.25">
      <c r="D129" s="11"/>
      <c r="E129" s="11"/>
      <c r="F129" s="11"/>
      <c r="G129" s="12"/>
      <c r="H129" s="13" t="str">
        <f>IF($A129="","",IF((C129="Vacant"),0,(D129-E129)))</f>
        <v/>
      </c>
      <c r="I129" s="14" t="str">
        <f>IF($A129="","",IF((G129=""),"",(G129-TODAY())))</f>
        <v/>
      </c>
    </row>
    <row r="130" spans="1:9" x14ac:dyDescent="0.25">
      <c r="D130" s="11"/>
      <c r="E130" s="11"/>
      <c r="F130" s="11"/>
      <c r="G130" s="12"/>
      <c r="H130" s="13" t="str">
        <f>IF($A130="","",IF((C130="Vacant"),0,(D130-E130)))</f>
        <v/>
      </c>
      <c r="I130" s="14" t="str">
        <f>IF($A130="","",IF((G130=""),"",(G130-TODAY())))</f>
        <v/>
      </c>
    </row>
    <row r="131" spans="1:9" x14ac:dyDescent="0.25">
      <c r="D131" s="11"/>
      <c r="E131" s="11"/>
      <c r="F131" s="11"/>
      <c r="G131" s="12"/>
      <c r="H131" s="13" t="str">
        <f>IF($A131="","",IF((C131="Vacant"),0,(D131-E131)))</f>
        <v/>
      </c>
      <c r="I131" s="14" t="str">
        <f>IF($A131="","",IF((G131=""),"",(G131-TODAY())))</f>
        <v/>
      </c>
    </row>
    <row r="132" spans="1:9" x14ac:dyDescent="0.25">
      <c r="D132" s="11"/>
      <c r="E132" s="11"/>
      <c r="F132" s="11"/>
      <c r="G132" s="12"/>
      <c r="H132" s="13" t="str">
        <f>IF($A132="","",IF((C132="Vacant"),0,(D132-E132)))</f>
        <v/>
      </c>
      <c r="I132" s="14" t="str">
        <f>IF($A132="","",IF((G132=""),"",(G132-TODAY())))</f>
        <v/>
      </c>
    </row>
    <row r="133" spans="1:9" x14ac:dyDescent="0.25">
      <c r="D133" s="11"/>
      <c r="E133" s="11"/>
      <c r="F133" s="11"/>
      <c r="G133" s="12"/>
      <c r="H133" s="13" t="str">
        <f>IF($A133="","",IF((C133="Vacant"),0,(D133-E133)))</f>
        <v/>
      </c>
      <c r="I133" s="14" t="str">
        <f>IF($A133="","",IF((G133=""),"",(G133-TODAY())))</f>
        <v/>
      </c>
    </row>
    <row r="134" spans="1:9" x14ac:dyDescent="0.25">
      <c r="D134" s="11"/>
      <c r="E134" s="11"/>
      <c r="F134" s="11"/>
      <c r="G134" s="12"/>
      <c r="H134" s="13" t="str">
        <f>IF($A134="","",IF((C134="Vacant"),0,(D134-E134)))</f>
        <v/>
      </c>
      <c r="I134" s="14" t="str">
        <f>IF($A134="","",IF((G134=""),"",(G134-TODAY())))</f>
        <v/>
      </c>
    </row>
    <row r="135" spans="1:9" x14ac:dyDescent="0.25">
      <c r="D135" s="11"/>
      <c r="E135" s="11"/>
      <c r="F135" s="11"/>
      <c r="G135" s="12"/>
      <c r="H135" s="13" t="str">
        <f>IF($A135="","",IF((C135="Vacant"),0,(D135-E135)))</f>
        <v/>
      </c>
      <c r="I135" s="14" t="str">
        <f>IF($A135="","",IF((G135=""),"",(G135-TODAY())))</f>
        <v/>
      </c>
    </row>
    <row r="136" spans="1:9" x14ac:dyDescent="0.25">
      <c r="D136" s="11"/>
      <c r="E136" s="11"/>
      <c r="F136" s="11"/>
      <c r="G136" s="12"/>
      <c r="H136" s="13" t="str">
        <f>IF($A136="","",IF((C136="Vacant"),0,(D136-E136)))</f>
        <v/>
      </c>
      <c r="I136" s="14" t="str">
        <f>IF($A136="","",IF((G136=""),"",(G136-TODAY())))</f>
        <v/>
      </c>
    </row>
    <row r="137" spans="1:9" x14ac:dyDescent="0.25">
      <c r="D137" s="11"/>
      <c r="E137" s="11"/>
      <c r="F137" s="11"/>
      <c r="G137" s="12"/>
      <c r="H137" s="13" t="str">
        <f>IF($A137="","",IF((C137="Vacant"),0,(D137-E137)))</f>
        <v/>
      </c>
      <c r="I137" s="14" t="str">
        <f>IF($A137="","",IF((G137=""),"",(G137-TODAY())))</f>
        <v/>
      </c>
    </row>
    <row r="138" spans="1:9" x14ac:dyDescent="0.25">
      <c r="D138" s="11"/>
      <c r="E138" s="11"/>
      <c r="F138" s="11"/>
      <c r="G138" s="12"/>
      <c r="H138" s="13" t="str">
        <f>IF($A138="","",IF((C138="Vacant"),0,(D138-E138)))</f>
        <v/>
      </c>
      <c r="I138" s="14" t="str">
        <f>IF($A138="","",IF((G138=""),"",(G138-TODAY())))</f>
        <v/>
      </c>
    </row>
    <row r="139" spans="1:9" x14ac:dyDescent="0.25">
      <c r="D139" s="11"/>
      <c r="E139" s="11"/>
      <c r="F139" s="11"/>
      <c r="G139" s="12"/>
      <c r="H139" s="13" t="str">
        <f>IF($A139="","",IF((C139="Vacant"),0,(D139-E139)))</f>
        <v/>
      </c>
      <c r="I139" s="14" t="str">
        <f>IF($A139="","",IF((G139=""),"",(G139-TODAY())))</f>
        <v/>
      </c>
    </row>
    <row r="140" spans="1:9" x14ac:dyDescent="0.25">
      <c r="D140" s="11"/>
      <c r="E140" s="11"/>
      <c r="F140" s="11"/>
      <c r="G140" s="12"/>
      <c r="H140" s="13" t="str">
        <f>IF($A140="","",IF((C140="Vacant"),0,(D140-E140)))</f>
        <v/>
      </c>
      <c r="I140" s="14" t="str">
        <f>IF($A140="","",IF((G140=""),"",(G140-TODAY())))</f>
        <v/>
      </c>
    </row>
    <row r="141" spans="1:9" x14ac:dyDescent="0.25">
      <c r="D141" s="11"/>
      <c r="E141" s="11"/>
      <c r="F141" s="11"/>
      <c r="G141" s="12"/>
      <c r="H141" s="13" t="str">
        <f>IF($A141="","",IF((C141="Vacant"),0,(D141-E141)))</f>
        <v/>
      </c>
      <c r="I141" s="14" t="str">
        <f>IF($A141="","",IF((G141=""),"",(G141-TODAY())))</f>
        <v/>
      </c>
    </row>
    <row r="142" spans="1:9" x14ac:dyDescent="0.25">
      <c r="D142" s="11"/>
      <c r="E142" s="11"/>
      <c r="F142" s="11"/>
      <c r="G142" s="12"/>
      <c r="H142" s="13" t="str">
        <f>IF($A142="","",IF((C142="Vacant"),0,(D142-E142)))</f>
        <v/>
      </c>
      <c r="I142" s="14" t="str">
        <f>IF($A142="","",IF((G142=""),"",(G142-TODAY())))</f>
        <v/>
      </c>
    </row>
    <row r="143" spans="1:9" x14ac:dyDescent="0.25">
      <c r="D143" s="11"/>
      <c r="E143" s="11"/>
      <c r="F143" s="11"/>
      <c r="G143" s="12"/>
      <c r="H143" s="13" t="str">
        <f>IF($A143="","",IF((C143="Vacant"),0,(D143-E143)))</f>
        <v/>
      </c>
      <c r="I143" s="14" t="str">
        <f>IF($A143="","",IF((G143=""),"",(G143-TODAY())))</f>
        <v/>
      </c>
    </row>
    <row r="144" spans="1:9" x14ac:dyDescent="0.25">
      <c r="D144" s="11"/>
      <c r="E144" s="11"/>
      <c r="F144" s="11"/>
      <c r="G144" s="12"/>
      <c r="H144" s="13" t="str">
        <f>IF($A144="","",IF((C144="Vacant"),0,(D144-E144)))</f>
        <v/>
      </c>
      <c r="I144" s="14" t="str">
        <f>IF($A144="","",IF((G144=""),"",(G144-TODAY())))</f>
        <v/>
      </c>
    </row>
    <row r="145" spans="1:9" x14ac:dyDescent="0.25">
      <c r="D145" s="11"/>
      <c r="E145" s="11"/>
      <c r="F145" s="11"/>
      <c r="G145" s="12"/>
      <c r="H145" s="13" t="str">
        <f>IF($A145="","",IF((C145="Vacant"),0,(D145-E145)))</f>
        <v/>
      </c>
      <c r="I145" s="14" t="str">
        <f>IF($A145="","",IF((G145=""),"",(G145-TODAY())))</f>
        <v/>
      </c>
    </row>
    <row r="146" spans="1:9" x14ac:dyDescent="0.25">
      <c r="D146" s="11"/>
      <c r="E146" s="11"/>
      <c r="F146" s="11"/>
      <c r="G146" s="12"/>
      <c r="H146" s="13" t="str">
        <f>IF($A146="","",IF((C146="Vacant"),0,(D146-E146)))</f>
        <v/>
      </c>
      <c r="I146" s="14" t="str">
        <f>IF($A146="","",IF((G146=""),"",(G146-TODAY())))</f>
        <v/>
      </c>
    </row>
    <row r="147" spans="1:9" x14ac:dyDescent="0.25">
      <c r="D147" s="11"/>
      <c r="E147" s="11"/>
      <c r="F147" s="11"/>
      <c r="G147" s="12"/>
      <c r="H147" s="13" t="str">
        <f>IF($A147="","",IF((C147="Vacant"),0,(D147-E147)))</f>
        <v/>
      </c>
      <c r="I147" s="14" t="str">
        <f>IF($A147="","",IF((G147=""),"",(G147-TODAY())))</f>
        <v/>
      </c>
    </row>
    <row r="148" spans="1:9" x14ac:dyDescent="0.25">
      <c r="D148" s="11"/>
      <c r="E148" s="11"/>
      <c r="F148" s="11"/>
      <c r="G148" s="12"/>
      <c r="H148" s="13" t="str">
        <f>IF($A148="","",IF((C148="Vacant"),0,(D148-E148)))</f>
        <v/>
      </c>
      <c r="I148" s="14" t="str">
        <f>IF($A148="","",IF((G148=""),"",(G148-TODAY())))</f>
        <v/>
      </c>
    </row>
    <row r="149" spans="1:9" x14ac:dyDescent="0.25">
      <c r="D149" s="11"/>
      <c r="E149" s="11"/>
      <c r="F149" s="11"/>
      <c r="G149" s="12"/>
      <c r="H149" s="13" t="str">
        <f>IF($A149="","",IF((C149="Vacant"),0,(D149-E149)))</f>
        <v/>
      </c>
      <c r="I149" s="14" t="str">
        <f>IF($A149="","",IF((G149=""),"",(G149-TODAY())))</f>
        <v/>
      </c>
    </row>
    <row r="150" spans="1:9" x14ac:dyDescent="0.25">
      <c r="D150" s="11"/>
      <c r="E150" s="11"/>
      <c r="F150" s="11"/>
      <c r="G150" s="12"/>
      <c r="H150" s="13" t="str">
        <f>IF($A150="","",IF((C150="Vacant"),0,(D150-E150)))</f>
        <v/>
      </c>
      <c r="I150" s="14" t="str">
        <f>IF($A150="","",IF((G150=""),"",(G150-TODAY())))</f>
        <v/>
      </c>
    </row>
    <row r="151" spans="1:9" x14ac:dyDescent="0.25">
      <c r="D151" s="11"/>
      <c r="E151" s="11"/>
      <c r="F151" s="11"/>
      <c r="G151" s="12"/>
      <c r="H151" s="13" t="str">
        <f>IF($A151="","",IF((C151="Vacant"),0,(D151-E151)))</f>
        <v/>
      </c>
      <c r="I151" s="14" t="str">
        <f>IF($A151="","",IF((G151=""),"",(G151-TODAY())))</f>
        <v/>
      </c>
    </row>
    <row r="152" spans="1:9" x14ac:dyDescent="0.25">
      <c r="D152" s="11"/>
      <c r="E152" s="11"/>
      <c r="F152" s="11"/>
      <c r="G152" s="12"/>
      <c r="H152" s="13" t="str">
        <f>IF($A152="","",IF((C152="Vacant"),0,(D152-E152)))</f>
        <v/>
      </c>
      <c r="I152" s="14" t="str">
        <f>IF($A152="","",IF((G152=""),"",(G152-TODAY())))</f>
        <v/>
      </c>
    </row>
    <row r="153" spans="1:9" x14ac:dyDescent="0.25">
      <c r="D153" s="11"/>
      <c r="E153" s="11"/>
      <c r="F153" s="11"/>
      <c r="G153" s="12"/>
      <c r="H153" s="13" t="str">
        <f>IF($A153="","",IF((C153="Vacant"),0,(D153-E153)))</f>
        <v/>
      </c>
      <c r="I153" s="14" t="str">
        <f>IF($A153="","",IF((G153=""),"",(G153-TODAY())))</f>
        <v/>
      </c>
    </row>
    <row r="154" spans="1:9" x14ac:dyDescent="0.25">
      <c r="D154" s="11"/>
      <c r="E154" s="11"/>
      <c r="F154" s="11"/>
      <c r="G154" s="12"/>
      <c r="H154" s="13" t="str">
        <f>IF($A154="","",IF((C154="Vacant"),0,(D154-E154)))</f>
        <v/>
      </c>
      <c r="I154" s="14" t="str">
        <f>IF($A154="","",IF((G154=""),"",(G154-TODAY())))</f>
        <v/>
      </c>
    </row>
    <row r="155" spans="1:9" x14ac:dyDescent="0.25">
      <c r="D155" s="11"/>
      <c r="E155" s="11"/>
      <c r="F155" s="11"/>
      <c r="G155" s="12"/>
      <c r="H155" s="13" t="str">
        <f>IF($A155="","",IF((C155="Vacant"),0,(D155-E155)))</f>
        <v/>
      </c>
      <c r="I155" s="14" t="str">
        <f>IF($A155="","",IF((G155=""),"",(G155-TODAY())))</f>
        <v/>
      </c>
    </row>
    <row r="156" spans="1:9" x14ac:dyDescent="0.25">
      <c r="D156" s="11"/>
      <c r="E156" s="11"/>
      <c r="F156" s="11"/>
      <c r="G156" s="12"/>
      <c r="H156" s="13" t="str">
        <f>IF($A156="","",IF((C156="Vacant"),0,(D156-E156)))</f>
        <v/>
      </c>
      <c r="I156" s="14" t="str">
        <f>IF($A156="","",IF((G156=""),"",(G156-TODAY())))</f>
        <v/>
      </c>
    </row>
    <row r="157" spans="1:9" x14ac:dyDescent="0.25">
      <c r="D157" s="11"/>
      <c r="E157" s="11"/>
      <c r="F157" s="11"/>
      <c r="G157" s="12"/>
      <c r="H157" s="13" t="str">
        <f>IF($A157="","",IF((C157="Vacant"),0,(D157-E157)))</f>
        <v/>
      </c>
      <c r="I157" s="14" t="str">
        <f>IF($A157="","",IF((G157=""),"",(G157-TODAY())))</f>
        <v/>
      </c>
    </row>
    <row r="158" spans="1:9" x14ac:dyDescent="0.25">
      <c r="D158" s="11"/>
      <c r="E158" s="11"/>
      <c r="F158" s="11"/>
      <c r="G158" s="12"/>
      <c r="H158" s="13" t="str">
        <f>IF($A158="","",IF((C158="Vacant"),0,(D158-E158)))</f>
        <v/>
      </c>
      <c r="I158" s="14" t="str">
        <f>IF($A158="","",IF((G158=""),"",(G158-TODAY())))</f>
        <v/>
      </c>
    </row>
    <row r="159" spans="1:9" x14ac:dyDescent="0.25">
      <c r="D159" s="11"/>
      <c r="E159" s="11"/>
      <c r="F159" s="11"/>
      <c r="G159" s="12"/>
      <c r="H159" s="13" t="str">
        <f>IF($A159="","",IF((C159="Vacant"),0,(D159-E159)))</f>
        <v/>
      </c>
      <c r="I159" s="14" t="str">
        <f>IF($A159="","",IF((G159=""),"",(G159-TODAY())))</f>
        <v/>
      </c>
    </row>
    <row r="160" spans="1:9" x14ac:dyDescent="0.25">
      <c r="D160" s="11"/>
      <c r="E160" s="11"/>
      <c r="F160" s="11"/>
      <c r="G160" s="12"/>
      <c r="H160" s="13" t="str">
        <f>IF($A160="","",IF((C160="Vacant"),0,(D160-E160)))</f>
        <v/>
      </c>
      <c r="I160" s="14" t="str">
        <f>IF($A160="","",IF((G160=""),"",(G160-TODAY())))</f>
        <v/>
      </c>
    </row>
    <row r="161" spans="1:9" x14ac:dyDescent="0.25">
      <c r="D161" s="11"/>
      <c r="E161" s="11"/>
      <c r="F161" s="11"/>
      <c r="G161" s="12"/>
      <c r="H161" s="13" t="str">
        <f>IF($A161="","",IF((C161="Vacant"),0,(D161-E161)))</f>
        <v/>
      </c>
      <c r="I161" s="14" t="str">
        <f>IF($A161="","",IF((G161=""),"",(G161-TODAY())))</f>
        <v/>
      </c>
    </row>
    <row r="162" spans="1:9" x14ac:dyDescent="0.25">
      <c r="D162" s="11"/>
      <c r="E162" s="11"/>
      <c r="F162" s="11"/>
      <c r="G162" s="12"/>
      <c r="H162" s="13" t="str">
        <f>IF($A162="","",IF((C162="Vacant"),0,(D162-E162)))</f>
        <v/>
      </c>
      <c r="I162" s="14" t="str">
        <f>IF($A162="","",IF((G162=""),"",(G162-TODAY())))</f>
        <v/>
      </c>
    </row>
    <row r="163" spans="1:9" x14ac:dyDescent="0.25">
      <c r="D163" s="11"/>
      <c r="E163" s="11"/>
      <c r="F163" s="11"/>
      <c r="G163" s="12"/>
      <c r="H163" s="13" t="str">
        <f>IF($A163="","",IF((C163="Vacant"),0,(D163-E163)))</f>
        <v/>
      </c>
      <c r="I163" s="14" t="str">
        <f>IF($A163="","",IF((G163=""),"",(G163-TODAY())))</f>
        <v/>
      </c>
    </row>
    <row r="164" spans="1:9" x14ac:dyDescent="0.25">
      <c r="D164" s="11"/>
      <c r="E164" s="11"/>
      <c r="F164" s="11"/>
      <c r="G164" s="12"/>
      <c r="H164" s="13" t="str">
        <f>IF($A164="","",IF((C164="Vacant"),0,(D164-E164)))</f>
        <v/>
      </c>
      <c r="I164" s="14" t="str">
        <f>IF($A164="","",IF((G164=""),"",(G164-TODAY())))</f>
        <v/>
      </c>
    </row>
    <row r="165" spans="1:9" x14ac:dyDescent="0.25">
      <c r="D165" s="11"/>
      <c r="E165" s="11"/>
      <c r="F165" s="11"/>
      <c r="G165" s="12"/>
      <c r="H165" s="13" t="str">
        <f>IF($A165="","",IF((C165="Vacant"),0,(D165-E165)))</f>
        <v/>
      </c>
      <c r="I165" s="14" t="str">
        <f>IF($A165="","",IF((G165=""),"",(G165-TODAY())))</f>
        <v/>
      </c>
    </row>
    <row r="166" spans="1:9" x14ac:dyDescent="0.25">
      <c r="D166" s="11"/>
      <c r="E166" s="11"/>
      <c r="F166" s="11"/>
      <c r="G166" s="12"/>
      <c r="H166" s="13" t="str">
        <f>IF($A166="","",IF((C166="Vacant"),0,(D166-E166)))</f>
        <v/>
      </c>
      <c r="I166" s="14" t="str">
        <f>IF($A166="","",IF((G166=""),"",(G166-TODAY())))</f>
        <v/>
      </c>
    </row>
    <row r="167" spans="1:9" x14ac:dyDescent="0.25">
      <c r="D167" s="11"/>
      <c r="E167" s="11"/>
      <c r="F167" s="11"/>
      <c r="G167" s="12"/>
      <c r="H167" s="13" t="str">
        <f>IF($A167="","",IF((C167="Vacant"),0,(D167-E167)))</f>
        <v/>
      </c>
      <c r="I167" s="14" t="str">
        <f>IF($A167="","",IF((G167=""),"",(G167-TODAY())))</f>
        <v/>
      </c>
    </row>
    <row r="168" spans="1:9" x14ac:dyDescent="0.25">
      <c r="D168" s="11"/>
      <c r="E168" s="11"/>
      <c r="F168" s="11"/>
      <c r="G168" s="12"/>
      <c r="H168" s="13" t="str">
        <f>IF($A168="","",IF((C168="Vacant"),0,(D168-E168)))</f>
        <v/>
      </c>
      <c r="I168" s="14" t="str">
        <f>IF($A168="","",IF((G168=""),"",(G168-TODAY())))</f>
        <v/>
      </c>
    </row>
    <row r="169" spans="1:9" x14ac:dyDescent="0.25">
      <c r="D169" s="11"/>
      <c r="E169" s="11"/>
      <c r="F169" s="11"/>
      <c r="G169" s="12"/>
      <c r="H169" s="13" t="str">
        <f>IF($A169="","",IF((C169="Vacant"),0,(D169-E169)))</f>
        <v/>
      </c>
      <c r="I169" s="14" t="str">
        <f>IF($A169="","",IF((G169=""),"",(G169-TODAY())))</f>
        <v/>
      </c>
    </row>
    <row r="170" spans="1:9" x14ac:dyDescent="0.25">
      <c r="D170" s="11"/>
      <c r="E170" s="11"/>
      <c r="F170" s="11"/>
      <c r="G170" s="12"/>
      <c r="H170" s="13" t="str">
        <f>IF($A170="","",IF((C170="Vacant"),0,(D170-E170)))</f>
        <v/>
      </c>
      <c r="I170" s="14" t="str">
        <f>IF($A170="","",IF((G170=""),"",(G170-TODAY())))</f>
        <v/>
      </c>
    </row>
    <row r="171" spans="1:9" x14ac:dyDescent="0.25">
      <c r="D171" s="11"/>
      <c r="E171" s="11"/>
      <c r="F171" s="11"/>
      <c r="G171" s="12"/>
      <c r="H171" s="13" t="str">
        <f>IF($A171="","",IF((C171="Vacant"),0,(D171-E171)))</f>
        <v/>
      </c>
      <c r="I171" s="14" t="str">
        <f>IF($A171="","",IF((G171=""),"",(G171-TODAY())))</f>
        <v/>
      </c>
    </row>
    <row r="172" spans="1:9" x14ac:dyDescent="0.25">
      <c r="D172" s="11"/>
      <c r="E172" s="11"/>
      <c r="F172" s="11"/>
      <c r="G172" s="12"/>
      <c r="H172" s="13" t="str">
        <f>IF($A172="","",IF((C172="Vacant"),0,(D172-E172)))</f>
        <v/>
      </c>
      <c r="I172" s="14" t="str">
        <f>IF($A172="","",IF((G172=""),"",(G172-TODAY())))</f>
        <v/>
      </c>
    </row>
    <row r="173" spans="1:9" x14ac:dyDescent="0.25">
      <c r="D173" s="11"/>
      <c r="E173" s="11"/>
      <c r="F173" s="11"/>
      <c r="G173" s="12"/>
      <c r="H173" s="13" t="str">
        <f>IF($A173="","",IF((C173="Vacant"),0,(D173-E173)))</f>
        <v/>
      </c>
      <c r="I173" s="14" t="str">
        <f>IF($A173="","",IF((G173=""),"",(G173-TODAY())))</f>
        <v/>
      </c>
    </row>
    <row r="174" spans="1:9" x14ac:dyDescent="0.25">
      <c r="D174" s="11"/>
      <c r="E174" s="11"/>
      <c r="F174" s="11"/>
      <c r="G174" s="12"/>
      <c r="H174" s="13" t="str">
        <f>IF($A174="","",IF((C174="Vacant"),0,(D174-E174)))</f>
        <v/>
      </c>
      <c r="I174" s="14" t="str">
        <f>IF($A174="","",IF((G174=""),"",(G174-TODAY())))</f>
        <v/>
      </c>
    </row>
    <row r="175" spans="1:9" x14ac:dyDescent="0.25">
      <c r="D175" s="11"/>
      <c r="E175" s="11"/>
      <c r="F175" s="11"/>
      <c r="G175" s="12"/>
      <c r="H175" s="13" t="str">
        <f>IF($A175="","",IF((C175="Vacant"),0,(D175-E175)))</f>
        <v/>
      </c>
      <c r="I175" s="14" t="str">
        <f>IF($A175="","",IF((G175=""),"",(G175-TODAY())))</f>
        <v/>
      </c>
    </row>
    <row r="176" spans="1:9" x14ac:dyDescent="0.25">
      <c r="D176" s="11"/>
      <c r="E176" s="11"/>
      <c r="F176" s="11"/>
      <c r="G176" s="12"/>
      <c r="H176" s="13" t="str">
        <f>IF($A176="","",IF((C176="Vacant"),0,(D176-E176)))</f>
        <v/>
      </c>
      <c r="I176" s="14" t="str">
        <f>IF($A176="","",IF((G176=""),"",(G176-TODAY())))</f>
        <v/>
      </c>
    </row>
    <row r="177" spans="1:9" x14ac:dyDescent="0.25">
      <c r="D177" s="11"/>
      <c r="E177" s="11"/>
      <c r="F177" s="11"/>
      <c r="G177" s="12"/>
      <c r="H177" s="13" t="str">
        <f>IF($A177="","",IF((C177="Vacant"),0,(D177-E177)))</f>
        <v/>
      </c>
      <c r="I177" s="14" t="str">
        <f>IF($A177="","",IF((G177=""),"",(G177-TODAY())))</f>
        <v/>
      </c>
    </row>
    <row r="178" spans="1:9" x14ac:dyDescent="0.25">
      <c r="D178" s="11"/>
      <c r="E178" s="11"/>
      <c r="F178" s="11"/>
      <c r="G178" s="12"/>
      <c r="H178" s="13" t="str">
        <f>IF($A178="","",IF((C178="Vacant"),0,(D178-E178)))</f>
        <v/>
      </c>
      <c r="I178" s="14" t="str">
        <f>IF($A178="","",IF((G178=""),"",(G178-TODAY())))</f>
        <v/>
      </c>
    </row>
    <row r="179" spans="1:9" x14ac:dyDescent="0.25">
      <c r="D179" s="11"/>
      <c r="E179" s="11"/>
      <c r="F179" s="11"/>
      <c r="G179" s="12"/>
      <c r="H179" s="13" t="str">
        <f>IF($A179="","",IF((C179="Vacant"),0,(D179-E179)))</f>
        <v/>
      </c>
      <c r="I179" s="14" t="str">
        <f>IF($A179="","",IF((G179=""),"",(G179-TODAY())))</f>
        <v/>
      </c>
    </row>
    <row r="180" spans="1:9" x14ac:dyDescent="0.25">
      <c r="D180" s="11"/>
      <c r="E180" s="11"/>
      <c r="F180" s="11"/>
      <c r="G180" s="12"/>
      <c r="H180" s="13" t="str">
        <f>IF($A180="","",IF((C180="Vacant"),0,(D180-E180)))</f>
        <v/>
      </c>
      <c r="I180" s="14" t="str">
        <f>IF($A180="","",IF((G180=""),"",(G180-TODAY())))</f>
        <v/>
      </c>
    </row>
    <row r="181" spans="1:9" x14ac:dyDescent="0.25">
      <c r="D181" s="11"/>
      <c r="E181" s="11"/>
      <c r="F181" s="11"/>
      <c r="G181" s="12"/>
      <c r="H181" s="13" t="str">
        <f>IF($A181="","",IF((C181="Vacant"),0,(D181-E181)))</f>
        <v/>
      </c>
      <c r="I181" s="14" t="str">
        <f>IF($A181="","",IF((G181=""),"",(G181-TODAY())))</f>
        <v/>
      </c>
    </row>
    <row r="182" spans="1:9" x14ac:dyDescent="0.25">
      <c r="D182" s="11"/>
      <c r="E182" s="11"/>
      <c r="F182" s="11"/>
      <c r="G182" s="12"/>
      <c r="H182" s="13" t="str">
        <f>IF($A182="","",IF((C182="Vacant"),0,(D182-E182)))</f>
        <v/>
      </c>
      <c r="I182" s="14" t="str">
        <f>IF($A182="","",IF((G182=""),"",(G182-TODAY())))</f>
        <v/>
      </c>
    </row>
    <row r="183" spans="1:9" x14ac:dyDescent="0.25">
      <c r="D183" s="11"/>
      <c r="E183" s="11"/>
      <c r="F183" s="11"/>
      <c r="G183" s="12"/>
      <c r="H183" s="13" t="str">
        <f>IF($A183="","",IF((C183="Vacant"),0,(D183-E183)))</f>
        <v/>
      </c>
      <c r="I183" s="14" t="str">
        <f>IF($A183="","",IF((G183=""),"",(G183-TODAY())))</f>
        <v/>
      </c>
    </row>
    <row r="184" spans="1:9" x14ac:dyDescent="0.25">
      <c r="D184" s="11"/>
      <c r="E184" s="11"/>
      <c r="F184" s="11"/>
      <c r="G184" s="12"/>
      <c r="H184" s="13" t="str">
        <f>IF($A184="","",IF((C184="Vacant"),0,(D184-E184)))</f>
        <v/>
      </c>
      <c r="I184" s="14" t="str">
        <f>IF($A184="","",IF((G184=""),"",(G184-TODAY())))</f>
        <v/>
      </c>
    </row>
    <row r="185" spans="1:9" x14ac:dyDescent="0.25">
      <c r="D185" s="11"/>
      <c r="E185" s="11"/>
      <c r="F185" s="11"/>
      <c r="G185" s="12"/>
      <c r="H185" s="13" t="str">
        <f>IF($A185="","",IF((C185="Vacant"),0,(D185-E185)))</f>
        <v/>
      </c>
      <c r="I185" s="14" t="str">
        <f>IF($A185="","",IF((G185=""),"",(G185-TODAY())))</f>
        <v/>
      </c>
    </row>
    <row r="186" spans="1:9" x14ac:dyDescent="0.25">
      <c r="D186" s="11"/>
      <c r="E186" s="11"/>
      <c r="F186" s="11"/>
      <c r="G186" s="12"/>
      <c r="H186" s="13" t="str">
        <f>IF($A186="","",IF((C186="Vacant"),0,(D186-E186)))</f>
        <v/>
      </c>
      <c r="I186" s="14" t="str">
        <f>IF($A186="","",IF((G186=""),"",(G186-TODAY())))</f>
        <v/>
      </c>
    </row>
    <row r="187" spans="1:9" x14ac:dyDescent="0.25">
      <c r="D187" s="11"/>
      <c r="E187" s="11"/>
      <c r="F187" s="11"/>
      <c r="G187" s="12"/>
      <c r="H187" s="13" t="str">
        <f>IF($A187="","",IF((C187="Vacant"),0,(D187-E187)))</f>
        <v/>
      </c>
      <c r="I187" s="14" t="str">
        <f>IF($A187="","",IF((G187=""),"",(G187-TODAY())))</f>
        <v/>
      </c>
    </row>
    <row r="188" spans="1:9" x14ac:dyDescent="0.25">
      <c r="D188" s="11"/>
      <c r="E188" s="11"/>
      <c r="F188" s="11"/>
      <c r="G188" s="12"/>
      <c r="H188" s="13" t="str">
        <f>IF($A188="","",IF((C188="Vacant"),0,(D188-E188)))</f>
        <v/>
      </c>
      <c r="I188" s="14" t="str">
        <f>IF($A188="","",IF((G188=""),"",(G188-TODAY())))</f>
        <v/>
      </c>
    </row>
    <row r="189" spans="1:9" x14ac:dyDescent="0.25">
      <c r="D189" s="11"/>
      <c r="E189" s="11"/>
      <c r="F189" s="11"/>
      <c r="G189" s="12"/>
      <c r="H189" s="13" t="str">
        <f>IF($A189="","",IF((C189="Vacant"),0,(D189-E189)))</f>
        <v/>
      </c>
      <c r="I189" s="14" t="str">
        <f>IF($A189="","",IF((G189=""),"",(G189-TODAY())))</f>
        <v/>
      </c>
    </row>
    <row r="190" spans="1:9" x14ac:dyDescent="0.25">
      <c r="D190" s="11"/>
      <c r="E190" s="11"/>
      <c r="F190" s="11"/>
      <c r="G190" s="12"/>
      <c r="H190" s="13" t="str">
        <f>IF($A190="","",IF((C190="Vacant"),0,(D190-E190)))</f>
        <v/>
      </c>
      <c r="I190" s="14" t="str">
        <f>IF($A190="","",IF((G190=""),"",(G190-TODAY())))</f>
        <v/>
      </c>
    </row>
    <row r="191" spans="1:9" x14ac:dyDescent="0.25">
      <c r="D191" s="11"/>
      <c r="E191" s="11"/>
      <c r="F191" s="11"/>
      <c r="G191" s="12"/>
      <c r="H191" s="13" t="str">
        <f>IF($A191="","",IF((C191="Vacant"),0,(D191-E191)))</f>
        <v/>
      </c>
      <c r="I191" s="14" t="str">
        <f>IF($A191="","",IF((G191=""),"",(G191-TODAY())))</f>
        <v/>
      </c>
    </row>
    <row r="192" spans="1:9" x14ac:dyDescent="0.25">
      <c r="D192" s="11"/>
      <c r="E192" s="11"/>
      <c r="F192" s="11"/>
      <c r="G192" s="12"/>
      <c r="H192" s="13" t="str">
        <f>IF($A192="","",IF((C192="Vacant"),0,(D192-E192)))</f>
        <v/>
      </c>
      <c r="I192" s="14" t="str">
        <f>IF($A192="","",IF((G192=""),"",(G192-TODAY())))</f>
        <v/>
      </c>
    </row>
    <row r="193" spans="1:9" x14ac:dyDescent="0.25">
      <c r="D193" s="11"/>
      <c r="E193" s="11"/>
      <c r="F193" s="11"/>
      <c r="G193" s="12"/>
      <c r="H193" s="13" t="str">
        <f>IF($A193="","",IF((C193="Vacant"),0,(D193-E193)))</f>
        <v/>
      </c>
      <c r="I193" s="14" t="str">
        <f>IF($A193="","",IF((G193=""),"",(G193-TODAY())))</f>
        <v/>
      </c>
    </row>
    <row r="194" spans="1:9" x14ac:dyDescent="0.25">
      <c r="D194" s="11"/>
      <c r="E194" s="11"/>
      <c r="F194" s="11"/>
      <c r="G194" s="12"/>
      <c r="H194" s="13" t="str">
        <f>IF($A194="","",IF((C194="Vacant"),0,(D194-E194)))</f>
        <v/>
      </c>
      <c r="I194" s="14" t="str">
        <f>IF($A194="","",IF((G194=""),"",(G194-TODAY())))</f>
        <v/>
      </c>
    </row>
    <row r="195" spans="1:9" x14ac:dyDescent="0.25">
      <c r="D195" s="11"/>
      <c r="E195" s="11"/>
      <c r="F195" s="11"/>
      <c r="G195" s="12"/>
      <c r="H195" s="13" t="str">
        <f>IF($A195="","",IF((C195="Vacant"),0,(D195-E195)))</f>
        <v/>
      </c>
      <c r="I195" s="14" t="str">
        <f>IF($A195="","",IF((G195=""),"",(G195-TODAY())))</f>
        <v/>
      </c>
    </row>
    <row r="196" spans="1:9" x14ac:dyDescent="0.25">
      <c r="D196" s="11"/>
      <c r="E196" s="11"/>
      <c r="F196" s="11"/>
      <c r="G196" s="12"/>
      <c r="H196" s="13" t="str">
        <f>IF($A196="","",IF((C196="Vacant"),0,(D196-E196)))</f>
        <v/>
      </c>
      <c r="I196" s="14" t="str">
        <f>IF($A196="","",IF((G196=""),"",(G196-TODAY())))</f>
        <v/>
      </c>
    </row>
    <row r="197" spans="1:9" x14ac:dyDescent="0.25">
      <c r="D197" s="11"/>
      <c r="E197" s="11"/>
      <c r="F197" s="11"/>
      <c r="G197" s="12"/>
      <c r="H197" s="13" t="str">
        <f>IF($A197="","",IF((C197="Vacant"),0,(D197-E197)))</f>
        <v/>
      </c>
      <c r="I197" s="14" t="str">
        <f>IF($A197="","",IF((G197=""),"",(G197-TODAY())))</f>
        <v/>
      </c>
    </row>
    <row r="198" spans="1:9" x14ac:dyDescent="0.25">
      <c r="D198" s="11"/>
      <c r="E198" s="11"/>
      <c r="F198" s="11"/>
      <c r="G198" s="12"/>
      <c r="H198" s="13" t="str">
        <f>IF($A198="","",IF((C198="Vacant"),0,(D198-E198)))</f>
        <v/>
      </c>
      <c r="I198" s="14" t="str">
        <f>IF($A198="","",IF((G198=""),"",(G198-TODAY())))</f>
        <v/>
      </c>
    </row>
    <row r="199" spans="1:9" x14ac:dyDescent="0.25">
      <c r="D199" s="11"/>
      <c r="E199" s="11"/>
      <c r="F199" s="11"/>
      <c r="G199" s="12"/>
      <c r="H199" s="13" t="str">
        <f>IF($A199="","",IF((C199="Vacant"),0,(D199-E199)))</f>
        <v/>
      </c>
      <c r="I199" s="14" t="str">
        <f>IF($A199="","",IF((G199=""),"",(G199-TODAY())))</f>
        <v/>
      </c>
    </row>
    <row r="200" spans="1:9" x14ac:dyDescent="0.25">
      <c r="D200" s="11"/>
      <c r="E200" s="11"/>
      <c r="F200" s="11"/>
      <c r="G200" s="12"/>
      <c r="H200" s="13" t="str">
        <f>IF($A200="","",IF((C200="Vacant"),0,(D200-E200)))</f>
        <v/>
      </c>
      <c r="I200" s="14" t="str">
        <f>IF($A200="","",IF((G200=""),"",(G200-TODAY())))</f>
        <v/>
      </c>
    </row>
    <row r="201" spans="1:9" x14ac:dyDescent="0.25">
      <c r="D201" s="11"/>
      <c r="E201" s="11"/>
      <c r="F201" s="11"/>
      <c r="G201" s="12"/>
      <c r="H201" s="13" t="str">
        <f>IF($A201="","",IF((C201="Vacant"),0,(D201-E201)))</f>
        <v/>
      </c>
      <c r="I201" s="14" t="str">
        <f>IF($A201="","",IF((G201=""),"",(G201-TODAY())))</f>
        <v/>
      </c>
    </row>
  </sheetData>
  <autoFilter ref="A1:I1"/>
  <conditionalFormatting sqref="H2:H201">
    <cfRule type="expression" dxfId="0" priority="1">
      <formula>AND(H2&lt;&gt;"",H2&gt;0)</formula>
    </cfRule>
  </conditionalFormatting>
  <conditionalFormatting sqref="I2:I201">
    <cfRule type="expression" dxfId="1" priority="1">
      <formula>AND(I2&lt;&gt;"",I2&lt;0)</formula>
    </cfRule>
  </conditionalFormatting>
  <conditionalFormatting sqref="I2:I201">
    <cfRule type="expression" dxfId="2" priority="1">
      <formula>AND(I2&lt;&gt;"",I2&lt;=60)</formula>
    </cfRule>
  </conditionalFormatting>
  <dataValidations count="5">
    <dataValidation type="list" allowBlank="1" showErrorMessage="1" errorTitle="Pick from the list" error="Choose one of: Occupied, Notice, Vacant" sqref="C2:C201">
      <formula1>"Occupied,Notice,Vacant"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2" x14ac:dyDescent="0.25">
      <c r="A2" t="s">
        <v>39</v>
      </c>
      <c r="B2" s="16">
        <f>COUNTA('Rent roll'!$A$2:$A$201)</f>
        <v>6</v>
      </c>
    </row>
    <row r="3" spans="1:2" x14ac:dyDescent="0.25">
      <c r="A3" t="s">
        <v>40</v>
      </c>
      <c r="B3" s="17">
        <f>IFERROR(((COUNTIF('Rent roll'!$C$2:$C$201,"Occupied")+COUNTIF('Rent roll'!$C$2:$C$201,"Notice"))/'Portfolio'!$B$2),0)</f>
        <v>0.8333333333333334</v>
      </c>
    </row>
    <row r="4" spans="1:2" x14ac:dyDescent="0.25">
      <c r="A4" t="s">
        <v>41</v>
      </c>
      <c r="B4" s="18">
        <f>SUM('Rent roll'!$D$2:$D$201)</f>
        <v>8390</v>
      </c>
    </row>
    <row r="5" spans="1:2" x14ac:dyDescent="0.25">
      <c r="A5" t="s">
        <v>42</v>
      </c>
      <c r="B5" s="18">
        <f>SUM('Rent roll'!$E$2:$E$201)</f>
        <v>5220</v>
      </c>
    </row>
    <row r="6" spans="1:2" x14ac:dyDescent="0.25">
      <c r="A6" t="s">
        <v>43</v>
      </c>
      <c r="B6" s="18">
        <f>SUMIFS('Rent roll'!$H$2:$H$201,'Rent roll'!$H$2:$H$201,"&gt;0")</f>
        <v>1745</v>
      </c>
    </row>
    <row r="7" spans="1:2" x14ac:dyDescent="0.25">
      <c r="A7" t="s">
        <v>44</v>
      </c>
      <c r="B7" s="18">
        <f>SUM('Rent roll'!$F$2:$F$201)</f>
        <v>6965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Rent roll</vt:lpstr>
      <vt:lpstr>Portfolio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