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ehearsals" state="visible" r:id="rId5"/>
    <sheet sheetId="3" name="Show" state="visible" r:id="rId6"/>
  </sheets>
  <calcPr calcId="171027" fullCalcOnLoad="1"/>
</workbook>
</file>

<file path=xl/sharedStrings.xml><?xml version="1.0" encoding="utf-8"?>
<sst xmlns="http://schemas.openxmlformats.org/spreadsheetml/2006/main" count="52" uniqueCount="49">
  <si>
    <t>Rehearsal Schedule Planner</t>
  </si>
  <si>
    <t>A free rehearsal planner for theater: schedule scene calls around actor conflicts and mark off-book progress in Sheets or Excel.</t>
  </si>
  <si>
    <t>Quick start</t>
  </si>
  <si>
    <t>Open the Rehearsals tab and replace the sample rows with your own — one row per entry. Formulas fill in automatically for new rows.</t>
  </si>
  <si>
    <t>Call only the actors each scene needs; list conflicts so you can adjust the order of work.</t>
  </si>
  <si>
    <t>Post the schedule weekly and confirm venue access for weekend rehearsals.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</si>
  <si>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</si>
  <si>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</si>
  <si>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</si>
  <si>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</si>
  <si>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</si>
  <si>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</si>
  <si>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</si>
  <si>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</si>
  <si>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Start</t>
  </si>
  <si>
    <t>End</t>
  </si>
  <si>
    <t>Venue</t>
  </si>
  <si>
    <t>Scenes / numbers</t>
  </si>
  <si>
    <t>Called actors</t>
  </si>
  <si>
    <t>Actors with conflicts</t>
  </si>
  <si>
    <t>Readiness</t>
  </si>
  <si>
    <t>Hours</t>
  </si>
  <si>
    <t>Conflict flag</t>
  </si>
  <si>
    <t>Days to opening</t>
  </si>
  <si>
    <t>Rehearsal hall</t>
  </si>
  <si>
    <t>Act 1, sc 1-3</t>
  </si>
  <si>
    <t>Maria, Tony, ensemble</t>
  </si>
  <si>
    <t>Blocking</t>
  </si>
  <si>
    <t>"Tonight" and balcony scene</t>
  </si>
  <si>
    <t>Maria, Tony</t>
  </si>
  <si>
    <t>Tony (late, 7:45)</t>
  </si>
  <si>
    <t>Working</t>
  </si>
  <si>
    <t>Main stage</t>
  </si>
  <si>
    <t>Dance at the gym</t>
  </si>
  <si>
    <t>Full ensemble</t>
  </si>
  <si>
    <t>Ben O.</t>
  </si>
  <si>
    <t>Act 1 run</t>
  </si>
  <si>
    <t>All Act 1</t>
  </si>
  <si>
    <t>Run</t>
  </si>
  <si>
    <t>Item</t>
  </si>
  <si>
    <t>Value</t>
  </si>
  <si>
    <t>Notes</t>
  </si>
  <si>
    <t>Show</t>
  </si>
  <si>
    <t>Production</t>
  </si>
  <si>
    <t>West Side Story</t>
  </si>
  <si>
    <t>Opening night</t>
  </si>
  <si>
    <t>Totals</t>
  </si>
  <si>
    <t>Rehearsal hours scheduled</t>
  </si>
  <si>
    <t>Rehearsals with conflicts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</si>
</sst>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11" customWidth="1"/>
    <col min="4" max="4" width="16" customWidth="1"/>
    <col min="5" max="7" width="24" customWidth="1"/>
    <col min="8" max="8" width="16" customWidth="1"/>
    <col min="9" max="9" width="12" customWidth="1"/>
    <col min="10" max="10" width="24" customWidth="1"/>
    <col min="11" max="11" width="18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s="11">
        <v>46309</v>
      </c>
      <c r="B2" s="12">
        <v>0.7916666666666666</v>
      </c>
      <c r="C2" s="12">
        <v>0.8958333333333334</v>
      </c>
      <c r="D2" t="s">
        <v>24</v>
      </c>
      <c r="E2" t="s">
        <v>25</v>
      </c>
      <c r="F2" t="s">
        <v>26</v>
      </c>
      <c r="H2" t="s">
        <v>27</v>
      </c>
      <c r="I2" s="13">
        <f>IF($A2="","",ROUND((MOD((C2-B2),1)*24),2))</f>
        <v>2.5</v>
      </c>
      <c r="J2" s="14" t="str">
        <f>IF($A2="","",IF((G2=""),"","Conflicts: adjust call"))</f>
        <v/>
      </c>
      <c r="K2" s="13">
        <f>IF($A2="","",('Show'!$B$4-A2))</f>
        <v>44</v>
      </c>
    </row>
    <row r="3" spans="1:11" x14ac:dyDescent="0.25">
      <c r="A3" s="11">
        <v>46311</v>
      </c>
      <c r="B3" s="12">
        <v>0.7916666666666666</v>
      </c>
      <c r="C3" s="12">
        <v>0.8958333333333334</v>
      </c>
      <c r="D3" t="s">
        <v>24</v>
      </c>
      <c r="E3" t="s">
        <v>28</v>
      </c>
      <c r="F3" t="s">
        <v>29</v>
      </c>
      <c r="G3" t="s">
        <v>30</v>
      </c>
      <c r="H3" t="s">
        <v>31</v>
      </c>
      <c r="I3" s="13">
        <f>IF($A3="","",ROUND((MOD((C3-B3),1)*24),2))</f>
        <v>2.5</v>
      </c>
      <c r="J3" s="14" t="str">
        <f>IF($A3="","",IF((G3=""),"","Conflicts: adjust call"))</f>
        <v>Conflicts: adjust call</v>
      </c>
      <c r="K3" s="13">
        <f>IF($A3="","",('Show'!$B$4-A3))</f>
        <v>42</v>
      </c>
    </row>
    <row r="4" spans="1:11" x14ac:dyDescent="0.25">
      <c r="A4" s="11">
        <v>46313</v>
      </c>
      <c r="B4" s="12">
        <v>0.4166666666666667</v>
      </c>
      <c r="C4" s="12">
        <v>0.5833333333333334</v>
      </c>
      <c r="D4" t="s">
        <v>32</v>
      </c>
      <c r="E4" t="s">
        <v>33</v>
      </c>
      <c r="F4" t="s">
        <v>34</v>
      </c>
      <c r="G4" t="s">
        <v>35</v>
      </c>
      <c r="H4" t="s">
        <v>27</v>
      </c>
      <c r="I4" s="13">
        <f>IF($A4="","",ROUND((MOD((C4-B4),1)*24),2))</f>
        <v>4</v>
      </c>
      <c r="J4" s="14" t="str">
        <f>IF($A4="","",IF((G4=""),"","Conflicts: adjust call"))</f>
        <v>Conflicts: adjust call</v>
      </c>
      <c r="K4" s="13">
        <f>IF($A4="","",('Show'!$B$4-A4))</f>
        <v>40</v>
      </c>
    </row>
    <row r="5" spans="1:11" x14ac:dyDescent="0.25">
      <c r="A5" s="11">
        <v>46316</v>
      </c>
      <c r="B5" s="12">
        <v>0.7916666666666666</v>
      </c>
      <c r="C5" s="12">
        <v>0.9166666666666666</v>
      </c>
      <c r="D5" t="s">
        <v>32</v>
      </c>
      <c r="E5" t="s">
        <v>36</v>
      </c>
      <c r="F5" t="s">
        <v>37</v>
      </c>
      <c r="H5" t="s">
        <v>38</v>
      </c>
      <c r="I5" s="13">
        <f>IF($A5="","",ROUND((MOD((C5-B5),1)*24),2))</f>
        <v>3</v>
      </c>
      <c r="J5" s="14" t="str">
        <f>IF($A5="","",IF((G5=""),"","Conflicts: adjust call"))</f>
        <v/>
      </c>
      <c r="K5" s="13">
        <f>IF($A5="","",('Show'!$B$4-A5))</f>
        <v>37</v>
      </c>
    </row>
    <row r="6" spans="1:11" x14ac:dyDescent="0.25">
      <c r="A6" s="11"/>
      <c r="B6" s="12"/>
      <c r="C6" s="12"/>
      <c r="I6" s="13" t="str">
        <f>IF($A6="","",ROUND((MOD((C6-B6),1)*24),2))</f>
        <v/>
      </c>
      <c r="J6" s="14" t="str">
        <f>IF($A6="","",IF((G6=""),"","Conflicts: adjust call"))</f>
        <v/>
      </c>
      <c r="K6" s="13" t="str">
        <f>IF($A6="","",('Show'!$B$4-A6))</f>
        <v/>
      </c>
    </row>
    <row r="7" spans="1:11" x14ac:dyDescent="0.25">
      <c r="A7" s="11"/>
      <c r="B7" s="12"/>
      <c r="C7" s="12"/>
      <c r="I7" s="13" t="str">
        <f>IF($A7="","",ROUND((MOD((C7-B7),1)*24),2))</f>
        <v/>
      </c>
      <c r="J7" s="14" t="str">
        <f>IF($A7="","",IF((G7=""),"","Conflicts: adjust call"))</f>
        <v/>
      </c>
      <c r="K7" s="13" t="str">
        <f>IF($A7="","",('Show'!$B$4-A7))</f>
        <v/>
      </c>
    </row>
    <row r="8" spans="1:11" x14ac:dyDescent="0.25">
      <c r="A8" s="11"/>
      <c r="B8" s="12"/>
      <c r="C8" s="12"/>
      <c r="I8" s="13" t="str">
        <f>IF($A8="","",ROUND((MOD((C8-B8),1)*24),2))</f>
        <v/>
      </c>
      <c r="J8" s="14" t="str">
        <f>IF($A8="","",IF((G8=""),"","Conflicts: adjust call"))</f>
        <v/>
      </c>
      <c r="K8" s="13" t="str">
        <f>IF($A8="","",('Show'!$B$4-A8))</f>
        <v/>
      </c>
    </row>
    <row r="9" spans="1:11" x14ac:dyDescent="0.25">
      <c r="A9" s="11"/>
      <c r="B9" s="12"/>
      <c r="C9" s="12"/>
      <c r="I9" s="13" t="str">
        <f>IF($A9="","",ROUND((MOD((C9-B9),1)*24),2))</f>
        <v/>
      </c>
      <c r="J9" s="14" t="str">
        <f>IF($A9="","",IF((G9=""),"","Conflicts: adjust call"))</f>
        <v/>
      </c>
      <c r="K9" s="13" t="str">
        <f>IF($A9="","",('Show'!$B$4-A9))</f>
        <v/>
      </c>
    </row>
    <row r="10" spans="1:11" x14ac:dyDescent="0.25">
      <c r="A10" s="11"/>
      <c r="B10" s="12"/>
      <c r="C10" s="12"/>
      <c r="I10" s="13" t="str">
        <f>IF($A10="","",ROUND((MOD((C10-B10),1)*24),2))</f>
        <v/>
      </c>
      <c r="J10" s="14" t="str">
        <f>IF($A10="","",IF((G10=""),"","Conflicts: adjust call"))</f>
        <v/>
      </c>
      <c r="K10" s="13" t="str">
        <f>IF($A10="","",('Show'!$B$4-A10))</f>
        <v/>
      </c>
    </row>
    <row r="11" spans="1:11" x14ac:dyDescent="0.25">
      <c r="A11" s="11"/>
      <c r="B11" s="12"/>
      <c r="C11" s="12"/>
      <c r="I11" s="13" t="str">
        <f>IF($A11="","",ROUND((MOD((C11-B11),1)*24),2))</f>
        <v/>
      </c>
      <c r="J11" s="14" t="str">
        <f>IF($A11="","",IF((G11=""),"","Conflicts: adjust call"))</f>
        <v/>
      </c>
      <c r="K11" s="13" t="str">
        <f>IF($A11="","",('Show'!$B$4-A11))</f>
        <v/>
      </c>
    </row>
    <row r="12" spans="1:11" x14ac:dyDescent="0.25">
      <c r="A12" s="11"/>
      <c r="B12" s="12"/>
      <c r="C12" s="12"/>
      <c r="I12" s="13" t="str">
        <f>IF($A12="","",ROUND((MOD((C12-B12),1)*24),2))</f>
        <v/>
      </c>
      <c r="J12" s="14" t="str">
        <f>IF($A12="","",IF((G12=""),"","Conflicts: adjust call"))</f>
        <v/>
      </c>
      <c r="K12" s="13" t="str">
        <f>IF($A12="","",('Show'!$B$4-A12))</f>
        <v/>
      </c>
    </row>
    <row r="13" spans="1:11" x14ac:dyDescent="0.25">
      <c r="A13" s="11"/>
      <c r="B13" s="12"/>
      <c r="C13" s="12"/>
      <c r="I13" s="13" t="str">
        <f>IF($A13="","",ROUND((MOD((C13-B13),1)*24),2))</f>
        <v/>
      </c>
      <c r="J13" s="14" t="str">
        <f>IF($A13="","",IF((G13=""),"","Conflicts: adjust call"))</f>
        <v/>
      </c>
      <c r="K13" s="13" t="str">
        <f>IF($A13="","",('Show'!$B$4-A13))</f>
        <v/>
      </c>
    </row>
    <row r="14" spans="1:11" x14ac:dyDescent="0.25">
      <c r="A14" s="11"/>
      <c r="B14" s="12"/>
      <c r="C14" s="12"/>
      <c r="I14" s="13" t="str">
        <f>IF($A14="","",ROUND((MOD((C14-B14),1)*24),2))</f>
        <v/>
      </c>
      <c r="J14" s="14" t="str">
        <f>IF($A14="","",IF((G14=""),"","Conflicts: adjust call"))</f>
        <v/>
      </c>
      <c r="K14" s="13" t="str">
        <f>IF($A14="","",('Show'!$B$4-A14))</f>
        <v/>
      </c>
    </row>
    <row r="15" spans="1:11" x14ac:dyDescent="0.25">
      <c r="A15" s="11"/>
      <c r="B15" s="12"/>
      <c r="C15" s="12"/>
      <c r="I15" s="13" t="str">
        <f>IF($A15="","",ROUND((MOD((C15-B15),1)*24),2))</f>
        <v/>
      </c>
      <c r="J15" s="14" t="str">
        <f>IF($A15="","",IF((G15=""),"","Conflicts: adjust call"))</f>
        <v/>
      </c>
      <c r="K15" s="13" t="str">
        <f>IF($A15="","",('Show'!$B$4-A15))</f>
        <v/>
      </c>
    </row>
    <row r="16" spans="1:11" x14ac:dyDescent="0.25">
      <c r="A16" s="11"/>
      <c r="B16" s="12"/>
      <c r="C16" s="12"/>
      <c r="I16" s="13" t="str">
        <f>IF($A16="","",ROUND((MOD((C16-B16),1)*24),2))</f>
        <v/>
      </c>
      <c r="J16" s="14" t="str">
        <f>IF($A16="","",IF((G16=""),"","Conflicts: adjust call"))</f>
        <v/>
      </c>
      <c r="K16" s="13" t="str">
        <f>IF($A16="","",('Show'!$B$4-A16))</f>
        <v/>
      </c>
    </row>
    <row r="17" spans="1:11" x14ac:dyDescent="0.25">
      <c r="A17" s="11"/>
      <c r="B17" s="12"/>
      <c r="C17" s="12"/>
      <c r="I17" s="13" t="str">
        <f>IF($A17="","",ROUND((MOD((C17-B17),1)*24),2))</f>
        <v/>
      </c>
      <c r="J17" s="14" t="str">
        <f>IF($A17="","",IF((G17=""),"","Conflicts: adjust call"))</f>
        <v/>
      </c>
      <c r="K17" s="13" t="str">
        <f>IF($A17="","",('Show'!$B$4-A17))</f>
        <v/>
      </c>
    </row>
    <row r="18" spans="1:11" x14ac:dyDescent="0.25">
      <c r="A18" s="11"/>
      <c r="B18" s="12"/>
      <c r="C18" s="12"/>
      <c r="I18" s="13" t="str">
        <f>IF($A18="","",ROUND((MOD((C18-B18),1)*24),2))</f>
        <v/>
      </c>
      <c r="J18" s="14" t="str">
        <f>IF($A18="","",IF((G18=""),"","Conflicts: adjust call"))</f>
        <v/>
      </c>
      <c r="K18" s="13" t="str">
        <f>IF($A18="","",('Show'!$B$4-A18))</f>
        <v/>
      </c>
    </row>
    <row r="19" spans="1:11" x14ac:dyDescent="0.25">
      <c r="A19" s="11"/>
      <c r="B19" s="12"/>
      <c r="C19" s="12"/>
      <c r="I19" s="13" t="str">
        <f>IF($A19="","",ROUND((MOD((C19-B19),1)*24),2))</f>
        <v/>
      </c>
      <c r="J19" s="14" t="str">
        <f>IF($A19="","",IF((G19=""),"","Conflicts: adjust call"))</f>
        <v/>
      </c>
      <c r="K19" s="13" t="str">
        <f>IF($A19="","",('Show'!$B$4-A19))</f>
        <v/>
      </c>
    </row>
    <row r="20" spans="1:11" x14ac:dyDescent="0.25">
      <c r="A20" s="11"/>
      <c r="B20" s="12"/>
      <c r="C20" s="12"/>
      <c r="I20" s="13" t="str">
        <f>IF($A20="","",ROUND((MOD((C20-B20),1)*24),2))</f>
        <v/>
      </c>
      <c r="J20" s="14" t="str">
        <f>IF($A20="","",IF((G20=""),"","Conflicts: adjust call"))</f>
        <v/>
      </c>
      <c r="K20" s="13" t="str">
        <f>IF($A20="","",('Show'!$B$4-A20))</f>
        <v/>
      </c>
    </row>
    <row r="21" spans="1:11" x14ac:dyDescent="0.25">
      <c r="A21" s="11"/>
      <c r="B21" s="12"/>
      <c r="C21" s="12"/>
      <c r="I21" s="13" t="str">
        <f>IF($A21="","",ROUND((MOD((C21-B21),1)*24),2))</f>
        <v/>
      </c>
      <c r="J21" s="14" t="str">
        <f>IF($A21="","",IF((G21=""),"","Conflicts: adjust call"))</f>
        <v/>
      </c>
      <c r="K21" s="13" t="str">
        <f>IF($A21="","",('Show'!$B$4-A21))</f>
        <v/>
      </c>
    </row>
    <row r="22" spans="1:11" x14ac:dyDescent="0.25">
      <c r="A22" s="11"/>
      <c r="B22" s="12"/>
      <c r="C22" s="12"/>
      <c r="I22" s="13" t="str">
        <f>IF($A22="","",ROUND((MOD((C22-B22),1)*24),2))</f>
        <v/>
      </c>
      <c r="J22" s="14" t="str">
        <f>IF($A22="","",IF((G22=""),"","Conflicts: adjust call"))</f>
        <v/>
      </c>
      <c r="K22" s="13" t="str">
        <f>IF($A22="","",('Show'!$B$4-A22))</f>
        <v/>
      </c>
    </row>
    <row r="23" spans="1:11" x14ac:dyDescent="0.25">
      <c r="A23" s="11"/>
      <c r="B23" s="12"/>
      <c r="C23" s="12"/>
      <c r="I23" s="13" t="str">
        <f>IF($A23="","",ROUND((MOD((C23-B23),1)*24),2))</f>
        <v/>
      </c>
      <c r="J23" s="14" t="str">
        <f>IF($A23="","",IF((G23=""),"","Conflicts: adjust call"))</f>
        <v/>
      </c>
      <c r="K23" s="13" t="str">
        <f>IF($A23="","",('Show'!$B$4-A23))</f>
        <v/>
      </c>
    </row>
    <row r="24" spans="1:11" x14ac:dyDescent="0.25">
      <c r="A24" s="11"/>
      <c r="B24" s="12"/>
      <c r="C24" s="12"/>
      <c r="I24" s="13" t="str">
        <f>IF($A24="","",ROUND((MOD((C24-B24),1)*24),2))</f>
        <v/>
      </c>
      <c r="J24" s="14" t="str">
        <f>IF($A24="","",IF((G24=""),"","Conflicts: adjust call"))</f>
        <v/>
      </c>
      <c r="K24" s="13" t="str">
        <f>IF($A24="","",('Show'!$B$4-A24))</f>
        <v/>
      </c>
    </row>
    <row r="25" spans="1:11" x14ac:dyDescent="0.25">
      <c r="A25" s="11"/>
      <c r="B25" s="12"/>
      <c r="C25" s="12"/>
      <c r="I25" s="13" t="str">
        <f>IF($A25="","",ROUND((MOD((C25-B25),1)*24),2))</f>
        <v/>
      </c>
      <c r="J25" s="14" t="str">
        <f>IF($A25="","",IF((G25=""),"","Conflicts: adjust call"))</f>
        <v/>
      </c>
      <c r="K25" s="13" t="str">
        <f>IF($A25="","",('Show'!$B$4-A25))</f>
        <v/>
      </c>
    </row>
    <row r="26" spans="1:11" x14ac:dyDescent="0.25">
      <c r="A26" s="11"/>
      <c r="B26" s="12"/>
      <c r="C26" s="12"/>
      <c r="I26" s="13" t="str">
        <f>IF($A26="","",ROUND((MOD((C26-B26),1)*24),2))</f>
        <v/>
      </c>
      <c r="J26" s="14" t="str">
        <f>IF($A26="","",IF((G26=""),"","Conflicts: adjust call"))</f>
        <v/>
      </c>
      <c r="K26" s="13" t="str">
        <f>IF($A26="","",('Show'!$B$4-A26))</f>
        <v/>
      </c>
    </row>
    <row r="27" spans="1:11" x14ac:dyDescent="0.25">
      <c r="A27" s="11"/>
      <c r="B27" s="12"/>
      <c r="C27" s="12"/>
      <c r="I27" s="13" t="str">
        <f>IF($A27="","",ROUND((MOD((C27-B27),1)*24),2))</f>
        <v/>
      </c>
      <c r="J27" s="14" t="str">
        <f>IF($A27="","",IF((G27=""),"","Conflicts: adjust call"))</f>
        <v/>
      </c>
      <c r="K27" s="13" t="str">
        <f>IF($A27="","",('Show'!$B$4-A27))</f>
        <v/>
      </c>
    </row>
    <row r="28" spans="1:11" x14ac:dyDescent="0.25">
      <c r="A28" s="11"/>
      <c r="B28" s="12"/>
      <c r="C28" s="12"/>
      <c r="I28" s="13" t="str">
        <f>IF($A28="","",ROUND((MOD((C28-B28),1)*24),2))</f>
        <v/>
      </c>
      <c r="J28" s="14" t="str">
        <f>IF($A28="","",IF((G28=""),"","Conflicts: adjust call"))</f>
        <v/>
      </c>
      <c r="K28" s="13" t="str">
        <f>IF($A28="","",('Show'!$B$4-A28))</f>
        <v/>
      </c>
    </row>
    <row r="29" spans="1:11" x14ac:dyDescent="0.25">
      <c r="A29" s="11"/>
      <c r="B29" s="12"/>
      <c r="C29" s="12"/>
      <c r="I29" s="13" t="str">
        <f>IF($A29="","",ROUND((MOD((C29-B29),1)*24),2))</f>
        <v/>
      </c>
      <c r="J29" s="14" t="str">
        <f>IF($A29="","",IF((G29=""),"","Conflicts: adjust call"))</f>
        <v/>
      </c>
      <c r="K29" s="13" t="str">
        <f>IF($A29="","",('Show'!$B$4-A29))</f>
        <v/>
      </c>
    </row>
    <row r="30" spans="1:11" x14ac:dyDescent="0.25">
      <c r="A30" s="11"/>
      <c r="B30" s="12"/>
      <c r="C30" s="12"/>
      <c r="I30" s="13" t="str">
        <f>IF($A30="","",ROUND((MOD((C30-B30),1)*24),2))</f>
        <v/>
      </c>
      <c r="J30" s="14" t="str">
        <f>IF($A30="","",IF((G30=""),"","Conflicts: adjust call"))</f>
        <v/>
      </c>
      <c r="K30" s="13" t="str">
        <f>IF($A30="","",('Show'!$B$4-A30))</f>
        <v/>
      </c>
    </row>
    <row r="31" spans="1:11" x14ac:dyDescent="0.25">
      <c r="A31" s="11"/>
      <c r="B31" s="12"/>
      <c r="C31" s="12"/>
      <c r="I31" s="13" t="str">
        <f>IF($A31="","",ROUND((MOD((C31-B31),1)*24),2))</f>
        <v/>
      </c>
      <c r="J31" s="14" t="str">
        <f>IF($A31="","",IF((G31=""),"","Conflicts: adjust call"))</f>
        <v/>
      </c>
      <c r="K31" s="13" t="str">
        <f>IF($A31="","",('Show'!$B$4-A31))</f>
        <v/>
      </c>
    </row>
    <row r="32" spans="1:11" x14ac:dyDescent="0.25">
      <c r="A32" s="11"/>
      <c r="B32" s="12"/>
      <c r="C32" s="12"/>
      <c r="I32" s="13" t="str">
        <f>IF($A32="","",ROUND((MOD((C32-B32),1)*24),2))</f>
        <v/>
      </c>
      <c r="J32" s="14" t="str">
        <f>IF($A32="","",IF((G32=""),"","Conflicts: adjust call"))</f>
        <v/>
      </c>
      <c r="K32" s="13" t="str">
        <f>IF($A32="","",('Show'!$B$4-A32))</f>
        <v/>
      </c>
    </row>
    <row r="33" spans="1:11" x14ac:dyDescent="0.25">
      <c r="A33" s="11"/>
      <c r="B33" s="12"/>
      <c r="C33" s="12"/>
      <c r="I33" s="13" t="str">
        <f>IF($A33="","",ROUND((MOD((C33-B33),1)*24),2))</f>
        <v/>
      </c>
      <c r="J33" s="14" t="str">
        <f>IF($A33="","",IF((G33=""),"","Conflicts: adjust call"))</f>
        <v/>
      </c>
      <c r="K33" s="13" t="str">
        <f>IF($A33="","",('Show'!$B$4-A33))</f>
        <v/>
      </c>
    </row>
    <row r="34" spans="1:11" x14ac:dyDescent="0.25">
      <c r="A34" s="11"/>
      <c r="B34" s="12"/>
      <c r="C34" s="12"/>
      <c r="I34" s="13" t="str">
        <f>IF($A34="","",ROUND((MOD((C34-B34),1)*24),2))</f>
        <v/>
      </c>
      <c r="J34" s="14" t="str">
        <f>IF($A34="","",IF((G34=""),"","Conflicts: adjust call"))</f>
        <v/>
      </c>
      <c r="K34" s="13" t="str">
        <f>IF($A34="","",('Show'!$B$4-A34))</f>
        <v/>
      </c>
    </row>
    <row r="35" spans="1:11" x14ac:dyDescent="0.25">
      <c r="A35" s="11"/>
      <c r="B35" s="12"/>
      <c r="C35" s="12"/>
      <c r="I35" s="13" t="str">
        <f>IF($A35="","",ROUND((MOD((C35-B35),1)*24),2))</f>
        <v/>
      </c>
      <c r="J35" s="14" t="str">
        <f>IF($A35="","",IF((G35=""),"","Conflicts: adjust call"))</f>
        <v/>
      </c>
      <c r="K35" s="13" t="str">
        <f>IF($A35="","",('Show'!$B$4-A35))</f>
        <v/>
      </c>
    </row>
    <row r="36" spans="1:11" x14ac:dyDescent="0.25">
      <c r="A36" s="11"/>
      <c r="B36" s="12"/>
      <c r="C36" s="12"/>
      <c r="I36" s="13" t="str">
        <f>IF($A36="","",ROUND((MOD((C36-B36),1)*24),2))</f>
        <v/>
      </c>
      <c r="J36" s="14" t="str">
        <f>IF($A36="","",IF((G36=""),"","Conflicts: adjust call"))</f>
        <v/>
      </c>
      <c r="K36" s="13" t="str">
        <f>IF($A36="","",('Show'!$B$4-A36))</f>
        <v/>
      </c>
    </row>
    <row r="37" spans="1:11" x14ac:dyDescent="0.25">
      <c r="A37" s="11"/>
      <c r="B37" s="12"/>
      <c r="C37" s="12"/>
      <c r="I37" s="13" t="str">
        <f>IF($A37="","",ROUND((MOD((C37-B37),1)*24),2))</f>
        <v/>
      </c>
      <c r="J37" s="14" t="str">
        <f>IF($A37="","",IF((G37=""),"","Conflicts: adjust call"))</f>
        <v/>
      </c>
      <c r="K37" s="13" t="str">
        <f>IF($A37="","",('Show'!$B$4-A37))</f>
        <v/>
      </c>
    </row>
    <row r="38" spans="1:11" x14ac:dyDescent="0.25">
      <c r="A38" s="11"/>
      <c r="B38" s="12"/>
      <c r="C38" s="12"/>
      <c r="I38" s="13" t="str">
        <f>IF($A38="","",ROUND((MOD((C38-B38),1)*24),2))</f>
        <v/>
      </c>
      <c r="J38" s="14" t="str">
        <f>IF($A38="","",IF((G38=""),"","Conflicts: adjust call"))</f>
        <v/>
      </c>
      <c r="K38" s="13" t="str">
        <f>IF($A38="","",('Show'!$B$4-A38))</f>
        <v/>
      </c>
    </row>
    <row r="39" spans="1:11" x14ac:dyDescent="0.25">
      <c r="A39" s="11"/>
      <c r="B39" s="12"/>
      <c r="C39" s="12"/>
      <c r="I39" s="13" t="str">
        <f>IF($A39="","",ROUND((MOD((C39-B39),1)*24),2))</f>
        <v/>
      </c>
      <c r="J39" s="14" t="str">
        <f>IF($A39="","",IF((G39=""),"","Conflicts: adjust call"))</f>
        <v/>
      </c>
      <c r="K39" s="13" t="str">
        <f>IF($A39="","",('Show'!$B$4-A39))</f>
        <v/>
      </c>
    </row>
    <row r="40" spans="1:11" x14ac:dyDescent="0.25">
      <c r="A40" s="11"/>
      <c r="B40" s="12"/>
      <c r="C40" s="12"/>
      <c r="I40" s="13" t="str">
        <f>IF($A40="","",ROUND((MOD((C40-B40),1)*24),2))</f>
        <v/>
      </c>
      <c r="J40" s="14" t="str">
        <f>IF($A40="","",IF((G40=""),"","Conflicts: adjust call"))</f>
        <v/>
      </c>
      <c r="K40" s="13" t="str">
        <f>IF($A40="","",('Show'!$B$4-A40))</f>
        <v/>
      </c>
    </row>
    <row r="41" spans="1:11" x14ac:dyDescent="0.25">
      <c r="A41" s="11"/>
      <c r="B41" s="12"/>
      <c r="C41" s="12"/>
      <c r="I41" s="13" t="str">
        <f>IF($A41="","",ROUND((MOD((C41-B41),1)*24),2))</f>
        <v/>
      </c>
      <c r="J41" s="14" t="str">
        <f>IF($A41="","",IF((G41=""),"","Conflicts: adjust call"))</f>
        <v/>
      </c>
      <c r="K41" s="13" t="str">
        <f>IF($A41="","",('Show'!$B$4-A41))</f>
        <v/>
      </c>
    </row>
    <row r="42" spans="1:11" x14ac:dyDescent="0.25">
      <c r="A42" s="11"/>
      <c r="B42" s="12"/>
      <c r="C42" s="12"/>
      <c r="I42" s="13" t="str">
        <f>IF($A42="","",ROUND((MOD((C42-B42),1)*24),2))</f>
        <v/>
      </c>
      <c r="J42" s="14" t="str">
        <f>IF($A42="","",IF((G42=""),"","Conflicts: adjust call"))</f>
        <v/>
      </c>
      <c r="K42" s="13" t="str">
        <f>IF($A42="","",('Show'!$B$4-A42))</f>
        <v/>
      </c>
    </row>
    <row r="43" spans="1:11" x14ac:dyDescent="0.25">
      <c r="A43" s="11"/>
      <c r="B43" s="12"/>
      <c r="C43" s="12"/>
      <c r="I43" s="13" t="str">
        <f>IF($A43="","",ROUND((MOD((C43-B43),1)*24),2))</f>
        <v/>
      </c>
      <c r="J43" s="14" t="str">
        <f>IF($A43="","",IF((G43=""),"","Conflicts: adjust call"))</f>
        <v/>
      </c>
      <c r="K43" s="13" t="str">
        <f>IF($A43="","",('Show'!$B$4-A43))</f>
        <v/>
      </c>
    </row>
    <row r="44" spans="1:11" x14ac:dyDescent="0.25">
      <c r="A44" s="11"/>
      <c r="B44" s="12"/>
      <c r="C44" s="12"/>
      <c r="I44" s="13" t="str">
        <f>IF($A44="","",ROUND((MOD((C44-B44),1)*24),2))</f>
        <v/>
      </c>
      <c r="J44" s="14" t="str">
        <f>IF($A44="","",IF((G44=""),"","Conflicts: adjust call"))</f>
        <v/>
      </c>
      <c r="K44" s="13" t="str">
        <f>IF($A44="","",('Show'!$B$4-A44))</f>
        <v/>
      </c>
    </row>
    <row r="45" spans="1:11" x14ac:dyDescent="0.25">
      <c r="A45" s="11"/>
      <c r="B45" s="12"/>
      <c r="C45" s="12"/>
      <c r="I45" s="13" t="str">
        <f>IF($A45="","",ROUND((MOD((C45-B45),1)*24),2))</f>
        <v/>
      </c>
      <c r="J45" s="14" t="str">
        <f>IF($A45="","",IF((G45=""),"","Conflicts: adjust call"))</f>
        <v/>
      </c>
      <c r="K45" s="13" t="str">
        <f>IF($A45="","",('Show'!$B$4-A45))</f>
        <v/>
      </c>
    </row>
    <row r="46" spans="1:11" x14ac:dyDescent="0.25">
      <c r="A46" s="11"/>
      <c r="B46" s="12"/>
      <c r="C46" s="12"/>
      <c r="I46" s="13" t="str">
        <f>IF($A46="","",ROUND((MOD((C46-B46),1)*24),2))</f>
        <v/>
      </c>
      <c r="J46" s="14" t="str">
        <f>IF($A46="","",IF((G46=""),"","Conflicts: adjust call"))</f>
        <v/>
      </c>
      <c r="K46" s="13" t="str">
        <f>IF($A46="","",('Show'!$B$4-A46))</f>
        <v/>
      </c>
    </row>
    <row r="47" spans="1:11" x14ac:dyDescent="0.25">
      <c r="A47" s="11"/>
      <c r="B47" s="12"/>
      <c r="C47" s="12"/>
      <c r="I47" s="13" t="str">
        <f>IF($A47="","",ROUND((MOD((C47-B47),1)*24),2))</f>
        <v/>
      </c>
      <c r="J47" s="14" t="str">
        <f>IF($A47="","",IF((G47=""),"","Conflicts: adjust call"))</f>
        <v/>
      </c>
      <c r="K47" s="13" t="str">
        <f>IF($A47="","",('Show'!$B$4-A47))</f>
        <v/>
      </c>
    </row>
    <row r="48" spans="1:11" x14ac:dyDescent="0.25">
      <c r="A48" s="11"/>
      <c r="B48" s="12"/>
      <c r="C48" s="12"/>
      <c r="I48" s="13" t="str">
        <f>IF($A48="","",ROUND((MOD((C48-B48),1)*24),2))</f>
        <v/>
      </c>
      <c r="J48" s="14" t="str">
        <f>IF($A48="","",IF((G48=""),"","Conflicts: adjust call"))</f>
        <v/>
      </c>
      <c r="K48" s="13" t="str">
        <f>IF($A48="","",('Show'!$B$4-A48))</f>
        <v/>
      </c>
    </row>
    <row r="49" spans="1:11" x14ac:dyDescent="0.25">
      <c r="A49" s="11"/>
      <c r="B49" s="12"/>
      <c r="C49" s="12"/>
      <c r="I49" s="13" t="str">
        <f>IF($A49="","",ROUND((MOD((C49-B49),1)*24),2))</f>
        <v/>
      </c>
      <c r="J49" s="14" t="str">
        <f>IF($A49="","",IF((G49=""),"","Conflicts: adjust call"))</f>
        <v/>
      </c>
      <c r="K49" s="13" t="str">
        <f>IF($A49="","",('Show'!$B$4-A49))</f>
        <v/>
      </c>
    </row>
    <row r="50" spans="1:11" x14ac:dyDescent="0.25">
      <c r="A50" s="11"/>
      <c r="B50" s="12"/>
      <c r="C50" s="12"/>
      <c r="I50" s="13" t="str">
        <f>IF($A50="","",ROUND((MOD((C50-B50),1)*24),2))</f>
        <v/>
      </c>
      <c r="J50" s="14" t="str">
        <f>IF($A50="","",IF((G50=""),"","Conflicts: adjust call"))</f>
        <v/>
      </c>
      <c r="K50" s="13" t="str">
        <f>IF($A50="","",('Show'!$B$4-A50))</f>
        <v/>
      </c>
    </row>
    <row r="51" spans="1:11" x14ac:dyDescent="0.25">
      <c r="A51" s="11"/>
      <c r="B51" s="12"/>
      <c r="C51" s="12"/>
      <c r="I51" s="13" t="str">
        <f>IF($A51="","",ROUND((MOD((C51-B51),1)*24),2))</f>
        <v/>
      </c>
      <c r="J51" s="14" t="str">
        <f>IF($A51="","",IF((G51=""),"","Conflicts: adjust call"))</f>
        <v/>
      </c>
      <c r="K51" s="13" t="str">
        <f>IF($A51="","",('Show'!$B$4-A51))</f>
        <v/>
      </c>
    </row>
    <row r="52" spans="1:11" x14ac:dyDescent="0.25">
      <c r="A52" s="11"/>
      <c r="B52" s="12"/>
      <c r="C52" s="12"/>
      <c r="I52" s="13" t="str">
        <f>IF($A52="","",ROUND((MOD((C52-B52),1)*24),2))</f>
        <v/>
      </c>
      <c r="J52" s="14" t="str">
        <f>IF($A52="","",IF((G52=""),"","Conflicts: adjust call"))</f>
        <v/>
      </c>
      <c r="K52" s="13" t="str">
        <f>IF($A52="","",('Show'!$B$4-A52))</f>
        <v/>
      </c>
    </row>
    <row r="53" spans="1:11" x14ac:dyDescent="0.25">
      <c r="A53" s="11"/>
      <c r="B53" s="12"/>
      <c r="C53" s="12"/>
      <c r="I53" s="13" t="str">
        <f>IF($A53="","",ROUND((MOD((C53-B53),1)*24),2))</f>
        <v/>
      </c>
      <c r="J53" s="14" t="str">
        <f>IF($A53="","",IF((G53=""),"","Conflicts: adjust call"))</f>
        <v/>
      </c>
      <c r="K53" s="13" t="str">
        <f>IF($A53="","",('Show'!$B$4-A53))</f>
        <v/>
      </c>
    </row>
    <row r="54" spans="1:11" x14ac:dyDescent="0.25">
      <c r="A54" s="11"/>
      <c r="B54" s="12"/>
      <c r="C54" s="12"/>
      <c r="I54" s="13" t="str">
        <f>IF($A54="","",ROUND((MOD((C54-B54),1)*24),2))</f>
        <v/>
      </c>
      <c r="J54" s="14" t="str">
        <f>IF($A54="","",IF((G54=""),"","Conflicts: adjust call"))</f>
        <v/>
      </c>
      <c r="K54" s="13" t="str">
        <f>IF($A54="","",('Show'!$B$4-A54))</f>
        <v/>
      </c>
    </row>
    <row r="55" spans="1:11" x14ac:dyDescent="0.25">
      <c r="A55" s="11"/>
      <c r="B55" s="12"/>
      <c r="C55" s="12"/>
      <c r="I55" s="13" t="str">
        <f>IF($A55="","",ROUND((MOD((C55-B55),1)*24),2))</f>
        <v/>
      </c>
      <c r="J55" s="14" t="str">
        <f>IF($A55="","",IF((G55=""),"","Conflicts: adjust call"))</f>
        <v/>
      </c>
      <c r="K55" s="13" t="str">
        <f>IF($A55="","",('Show'!$B$4-A55))</f>
        <v/>
      </c>
    </row>
    <row r="56" spans="1:11" x14ac:dyDescent="0.25">
      <c r="A56" s="11"/>
      <c r="B56" s="12"/>
      <c r="C56" s="12"/>
      <c r="I56" s="13" t="str">
        <f>IF($A56="","",ROUND((MOD((C56-B56),1)*24),2))</f>
        <v/>
      </c>
      <c r="J56" s="14" t="str">
        <f>IF($A56="","",IF((G56=""),"","Conflicts: adjust call"))</f>
        <v/>
      </c>
      <c r="K56" s="13" t="str">
        <f>IF($A56="","",('Show'!$B$4-A56))</f>
        <v/>
      </c>
    </row>
    <row r="57" spans="1:11" x14ac:dyDescent="0.25">
      <c r="A57" s="11"/>
      <c r="B57" s="12"/>
      <c r="C57" s="12"/>
      <c r="I57" s="13" t="str">
        <f>IF($A57="","",ROUND((MOD((C57-B57),1)*24),2))</f>
        <v/>
      </c>
      <c r="J57" s="14" t="str">
        <f>IF($A57="","",IF((G57=""),"","Conflicts: adjust call"))</f>
        <v/>
      </c>
      <c r="K57" s="13" t="str">
        <f>IF($A57="","",('Show'!$B$4-A57))</f>
        <v/>
      </c>
    </row>
    <row r="58" spans="1:11" x14ac:dyDescent="0.25">
      <c r="A58" s="11"/>
      <c r="B58" s="12"/>
      <c r="C58" s="12"/>
      <c r="I58" s="13" t="str">
        <f>IF($A58="","",ROUND((MOD((C58-B58),1)*24),2))</f>
        <v/>
      </c>
      <c r="J58" s="14" t="str">
        <f>IF($A58="","",IF((G58=""),"","Conflicts: adjust call"))</f>
        <v/>
      </c>
      <c r="K58" s="13" t="str">
        <f>IF($A58="","",('Show'!$B$4-A58))</f>
        <v/>
      </c>
    </row>
    <row r="59" spans="1:11" x14ac:dyDescent="0.25">
      <c r="A59" s="11"/>
      <c r="B59" s="12"/>
      <c r="C59" s="12"/>
      <c r="I59" s="13" t="str">
        <f>IF($A59="","",ROUND((MOD((C59-B59),1)*24),2))</f>
        <v/>
      </c>
      <c r="J59" s="14" t="str">
        <f>IF($A59="","",IF((G59=""),"","Conflicts: adjust call"))</f>
        <v/>
      </c>
      <c r="K59" s="13" t="str">
        <f>IF($A59="","",('Show'!$B$4-A59))</f>
        <v/>
      </c>
    </row>
    <row r="60" spans="1:11" x14ac:dyDescent="0.25">
      <c r="A60" s="11"/>
      <c r="B60" s="12"/>
      <c r="C60" s="12"/>
      <c r="I60" s="13" t="str">
        <f>IF($A60="","",ROUND((MOD((C60-B60),1)*24),2))</f>
        <v/>
      </c>
      <c r="J60" s="14" t="str">
        <f>IF($A60="","",IF((G60=""),"","Conflicts: adjust call"))</f>
        <v/>
      </c>
      <c r="K60" s="13" t="str">
        <f>IF($A60="","",('Show'!$B$4-A60))</f>
        <v/>
      </c>
    </row>
    <row r="61" spans="1:11" x14ac:dyDescent="0.25">
      <c r="A61" s="11"/>
      <c r="B61" s="12"/>
      <c r="C61" s="12"/>
      <c r="I61" s="13" t="str">
        <f>IF($A61="","",ROUND((MOD((C61-B61),1)*24),2))</f>
        <v/>
      </c>
      <c r="J61" s="14" t="str">
        <f>IF($A61="","",IF((G61=""),"","Conflicts: adjust call"))</f>
        <v/>
      </c>
      <c r="K61" s="13" t="str">
        <f>IF($A61="","",('Show'!$B$4-A61))</f>
        <v/>
      </c>
    </row>
    <row r="62" spans="1:11" x14ac:dyDescent="0.25">
      <c r="A62" s="11"/>
      <c r="B62" s="12"/>
      <c r="C62" s="12"/>
      <c r="I62" s="13" t="str">
        <f>IF($A62="","",ROUND((MOD((C62-B62),1)*24),2))</f>
        <v/>
      </c>
      <c r="J62" s="14" t="str">
        <f>IF($A62="","",IF((G62=""),"","Conflicts: adjust call"))</f>
        <v/>
      </c>
      <c r="K62" s="13" t="str">
        <f>IF($A62="","",('Show'!$B$4-A62))</f>
        <v/>
      </c>
    </row>
    <row r="63" spans="1:11" x14ac:dyDescent="0.25">
      <c r="A63" s="11"/>
      <c r="B63" s="12"/>
      <c r="C63" s="12"/>
      <c r="I63" s="13" t="str">
        <f>IF($A63="","",ROUND((MOD((C63-B63),1)*24),2))</f>
        <v/>
      </c>
      <c r="J63" s="14" t="str">
        <f>IF($A63="","",IF((G63=""),"","Conflicts: adjust call"))</f>
        <v/>
      </c>
      <c r="K63" s="13" t="str">
        <f>IF($A63="","",('Show'!$B$4-A63))</f>
        <v/>
      </c>
    </row>
    <row r="64" spans="1:11" x14ac:dyDescent="0.25">
      <c r="A64" s="11"/>
      <c r="B64" s="12"/>
      <c r="C64" s="12"/>
      <c r="I64" s="13" t="str">
        <f>IF($A64="","",ROUND((MOD((C64-B64),1)*24),2))</f>
        <v/>
      </c>
      <c r="J64" s="14" t="str">
        <f>IF($A64="","",IF((G64=""),"","Conflicts: adjust call"))</f>
        <v/>
      </c>
      <c r="K64" s="13" t="str">
        <f>IF($A64="","",('Show'!$B$4-A64))</f>
        <v/>
      </c>
    </row>
    <row r="65" spans="1:11" x14ac:dyDescent="0.25">
      <c r="A65" s="11"/>
      <c r="B65" s="12"/>
      <c r="C65" s="12"/>
      <c r="I65" s="13" t="str">
        <f>IF($A65="","",ROUND((MOD((C65-B65),1)*24),2))</f>
        <v/>
      </c>
      <c r="J65" s="14" t="str">
        <f>IF($A65="","",IF((G65=""),"","Conflicts: adjust call"))</f>
        <v/>
      </c>
      <c r="K65" s="13" t="str">
        <f>IF($A65="","",('Show'!$B$4-A65))</f>
        <v/>
      </c>
    </row>
    <row r="66" spans="1:11" x14ac:dyDescent="0.25">
      <c r="A66" s="11"/>
      <c r="B66" s="12"/>
      <c r="C66" s="12"/>
      <c r="I66" s="13" t="str">
        <f>IF($A66="","",ROUND((MOD((C66-B66),1)*24),2))</f>
        <v/>
      </c>
      <c r="J66" s="14" t="str">
        <f>IF($A66="","",IF((G66=""),"","Conflicts: adjust call"))</f>
        <v/>
      </c>
      <c r="K66" s="13" t="str">
        <f>IF($A66="","",('Show'!$B$4-A66))</f>
        <v/>
      </c>
    </row>
    <row r="67" spans="1:11" x14ac:dyDescent="0.25">
      <c r="A67" s="11"/>
      <c r="B67" s="12"/>
      <c r="C67" s="12"/>
      <c r="I67" s="13" t="str">
        <f>IF($A67="","",ROUND((MOD((C67-B67),1)*24),2))</f>
        <v/>
      </c>
      <c r="J67" s="14" t="str">
        <f>IF($A67="","",IF((G67=""),"","Conflicts: adjust call"))</f>
        <v/>
      </c>
      <c r="K67" s="13" t="str">
        <f>IF($A67="","",('Show'!$B$4-A67))</f>
        <v/>
      </c>
    </row>
    <row r="68" spans="1:11" x14ac:dyDescent="0.25">
      <c r="A68" s="11"/>
      <c r="B68" s="12"/>
      <c r="C68" s="12"/>
      <c r="I68" s="13" t="str">
        <f>IF($A68="","",ROUND((MOD((C68-B68),1)*24),2))</f>
        <v/>
      </c>
      <c r="J68" s="14" t="str">
        <f>IF($A68="","",IF((G68=""),"","Conflicts: adjust call"))</f>
        <v/>
      </c>
      <c r="K68" s="13" t="str">
        <f>IF($A68="","",('Show'!$B$4-A68))</f>
        <v/>
      </c>
    </row>
    <row r="69" spans="1:11" x14ac:dyDescent="0.25">
      <c r="A69" s="11"/>
      <c r="B69" s="12"/>
      <c r="C69" s="12"/>
      <c r="I69" s="13" t="str">
        <f>IF($A69="","",ROUND((MOD((C69-B69),1)*24),2))</f>
        <v/>
      </c>
      <c r="J69" s="14" t="str">
        <f>IF($A69="","",IF((G69=""),"","Conflicts: adjust call"))</f>
        <v/>
      </c>
      <c r="K69" s="13" t="str">
        <f>IF($A69="","",('Show'!$B$4-A69))</f>
        <v/>
      </c>
    </row>
    <row r="70" spans="1:11" x14ac:dyDescent="0.25">
      <c r="A70" s="11"/>
      <c r="B70" s="12"/>
      <c r="C70" s="12"/>
      <c r="I70" s="13" t="str">
        <f>IF($A70="","",ROUND((MOD((C70-B70),1)*24),2))</f>
        <v/>
      </c>
      <c r="J70" s="14" t="str">
        <f>IF($A70="","",IF((G70=""),"","Conflicts: adjust call"))</f>
        <v/>
      </c>
      <c r="K70" s="13" t="str">
        <f>IF($A70="","",('Show'!$B$4-A70))</f>
        <v/>
      </c>
    </row>
    <row r="71" spans="1:11" x14ac:dyDescent="0.25">
      <c r="A71" s="11"/>
      <c r="B71" s="12"/>
      <c r="C71" s="12"/>
      <c r="I71" s="13" t="str">
        <f>IF($A71="","",ROUND((MOD((C71-B71),1)*24),2))</f>
        <v/>
      </c>
      <c r="J71" s="14" t="str">
        <f>IF($A71="","",IF((G71=""),"","Conflicts: adjust call"))</f>
        <v/>
      </c>
      <c r="K71" s="13" t="str">
        <f>IF($A71="","",('Show'!$B$4-A71))</f>
        <v/>
      </c>
    </row>
    <row r="72" spans="1:11" x14ac:dyDescent="0.25">
      <c r="A72" s="11"/>
      <c r="B72" s="12"/>
      <c r="C72" s="12"/>
      <c r="I72" s="13" t="str">
        <f>IF($A72="","",ROUND((MOD((C72-B72),1)*24),2))</f>
        <v/>
      </c>
      <c r="J72" s="14" t="str">
        <f>IF($A72="","",IF((G72=""),"","Conflicts: adjust call"))</f>
        <v/>
      </c>
      <c r="K72" s="13" t="str">
        <f>IF($A72="","",('Show'!$B$4-A72))</f>
        <v/>
      </c>
    </row>
    <row r="73" spans="1:11" x14ac:dyDescent="0.25">
      <c r="A73" s="11"/>
      <c r="B73" s="12"/>
      <c r="C73" s="12"/>
      <c r="I73" s="13" t="str">
        <f>IF($A73="","",ROUND((MOD((C73-B73),1)*24),2))</f>
        <v/>
      </c>
      <c r="J73" s="14" t="str">
        <f>IF($A73="","",IF((G73=""),"","Conflicts: adjust call"))</f>
        <v/>
      </c>
      <c r="K73" s="13" t="str">
        <f>IF($A73="","",('Show'!$B$4-A73))</f>
        <v/>
      </c>
    </row>
    <row r="74" spans="1:11" x14ac:dyDescent="0.25">
      <c r="A74" s="11"/>
      <c r="B74" s="12"/>
      <c r="C74" s="12"/>
      <c r="I74" s="13" t="str">
        <f>IF($A74="","",ROUND((MOD((C74-B74),1)*24),2))</f>
        <v/>
      </c>
      <c r="J74" s="14" t="str">
        <f>IF($A74="","",IF((G74=""),"","Conflicts: adjust call"))</f>
        <v/>
      </c>
      <c r="K74" s="13" t="str">
        <f>IF($A74="","",('Show'!$B$4-A74))</f>
        <v/>
      </c>
    </row>
    <row r="75" spans="1:11" x14ac:dyDescent="0.25">
      <c r="A75" s="11"/>
      <c r="B75" s="12"/>
      <c r="C75" s="12"/>
      <c r="I75" s="13" t="str">
        <f>IF($A75="","",ROUND((MOD((C75-B75),1)*24),2))</f>
        <v/>
      </c>
      <c r="J75" s="14" t="str">
        <f>IF($A75="","",IF((G75=""),"","Conflicts: adjust call"))</f>
        <v/>
      </c>
      <c r="K75" s="13" t="str">
        <f>IF($A75="","",('Show'!$B$4-A75))</f>
        <v/>
      </c>
    </row>
    <row r="76" spans="1:11" x14ac:dyDescent="0.25">
      <c r="A76" s="11"/>
      <c r="B76" s="12"/>
      <c r="C76" s="12"/>
      <c r="I76" s="13" t="str">
        <f>IF($A76="","",ROUND((MOD((C76-B76),1)*24),2))</f>
        <v/>
      </c>
      <c r="J76" s="14" t="str">
        <f>IF($A76="","",IF((G76=""),"","Conflicts: adjust call"))</f>
        <v/>
      </c>
      <c r="K76" s="13" t="str">
        <f>IF($A76="","",('Show'!$B$4-A76))</f>
        <v/>
      </c>
    </row>
    <row r="77" spans="1:11" x14ac:dyDescent="0.25">
      <c r="A77" s="11"/>
      <c r="B77" s="12"/>
      <c r="C77" s="12"/>
      <c r="I77" s="13" t="str">
        <f>IF($A77="","",ROUND((MOD((C77-B77),1)*24),2))</f>
        <v/>
      </c>
      <c r="J77" s="14" t="str">
        <f>IF($A77="","",IF((G77=""),"","Conflicts: adjust call"))</f>
        <v/>
      </c>
      <c r="K77" s="13" t="str">
        <f>IF($A77="","",('Show'!$B$4-A77))</f>
        <v/>
      </c>
    </row>
    <row r="78" spans="1:11" x14ac:dyDescent="0.25">
      <c r="A78" s="11"/>
      <c r="B78" s="12"/>
      <c r="C78" s="12"/>
      <c r="I78" s="13" t="str">
        <f>IF($A78="","",ROUND((MOD((C78-B78),1)*24),2))</f>
        <v/>
      </c>
      <c r="J78" s="14" t="str">
        <f>IF($A78="","",IF((G78=""),"","Conflicts: adjust call"))</f>
        <v/>
      </c>
      <c r="K78" s="13" t="str">
        <f>IF($A78="","",('Show'!$B$4-A78))</f>
        <v/>
      </c>
    </row>
    <row r="79" spans="1:11" x14ac:dyDescent="0.25">
      <c r="A79" s="11"/>
      <c r="B79" s="12"/>
      <c r="C79" s="12"/>
      <c r="I79" s="13" t="str">
        <f>IF($A79="","",ROUND((MOD((C79-B79),1)*24),2))</f>
        <v/>
      </c>
      <c r="J79" s="14" t="str">
        <f>IF($A79="","",IF((G79=""),"","Conflicts: adjust call"))</f>
        <v/>
      </c>
      <c r="K79" s="13" t="str">
        <f>IF($A79="","",('Show'!$B$4-A79))</f>
        <v/>
      </c>
    </row>
    <row r="80" spans="1:11" x14ac:dyDescent="0.25">
      <c r="A80" s="11"/>
      <c r="B80" s="12"/>
      <c r="C80" s="12"/>
      <c r="I80" s="13" t="str">
        <f>IF($A80="","",ROUND((MOD((C80-B80),1)*24),2))</f>
        <v/>
      </c>
      <c r="J80" s="14" t="str">
        <f>IF($A80="","",IF((G80=""),"","Conflicts: adjust call"))</f>
        <v/>
      </c>
      <c r="K80" s="13" t="str">
        <f>IF($A80="","",('Show'!$B$4-A80))</f>
        <v/>
      </c>
    </row>
    <row r="81" spans="1:11" x14ac:dyDescent="0.25">
      <c r="A81" s="11"/>
      <c r="B81" s="12"/>
      <c r="C81" s="12"/>
      <c r="I81" s="13" t="str">
        <f>IF($A81="","",ROUND((MOD((C81-B81),1)*24),2))</f>
        <v/>
      </c>
      <c r="J81" s="14" t="str">
        <f>IF($A81="","",IF((G81=""),"","Conflicts: adjust call"))</f>
        <v/>
      </c>
      <c r="K81" s="13" t="str">
        <f>IF($A81="","",('Show'!$B$4-A81))</f>
        <v/>
      </c>
    </row>
    <row r="82" spans="1:11" x14ac:dyDescent="0.25">
      <c r="A82" s="11"/>
      <c r="B82" s="12"/>
      <c r="C82" s="12"/>
      <c r="I82" s="13" t="str">
        <f>IF($A82="","",ROUND((MOD((C82-B82),1)*24),2))</f>
        <v/>
      </c>
      <c r="J82" s="14" t="str">
        <f>IF($A82="","",IF((G82=""),"","Conflicts: adjust call"))</f>
        <v/>
      </c>
      <c r="K82" s="13" t="str">
        <f>IF($A82="","",('Show'!$B$4-A82))</f>
        <v/>
      </c>
    </row>
    <row r="83" spans="1:11" x14ac:dyDescent="0.25">
      <c r="A83" s="11"/>
      <c r="B83" s="12"/>
      <c r="C83" s="12"/>
      <c r="I83" s="13" t="str">
        <f>IF($A83="","",ROUND((MOD((C83-B83),1)*24),2))</f>
        <v/>
      </c>
      <c r="J83" s="14" t="str">
        <f>IF($A83="","",IF((G83=""),"","Conflicts: adjust call"))</f>
        <v/>
      </c>
      <c r="K83" s="13" t="str">
        <f>IF($A83="","",('Show'!$B$4-A83))</f>
        <v/>
      </c>
    </row>
    <row r="84" spans="1:11" x14ac:dyDescent="0.25">
      <c r="A84" s="11"/>
      <c r="B84" s="12"/>
      <c r="C84" s="12"/>
      <c r="I84" s="13" t="str">
        <f>IF($A84="","",ROUND((MOD((C84-B84),1)*24),2))</f>
        <v/>
      </c>
      <c r="J84" s="14" t="str">
        <f>IF($A84="","",IF((G84=""),"","Conflicts: adjust call"))</f>
        <v/>
      </c>
      <c r="K84" s="13" t="str">
        <f>IF($A84="","",('Show'!$B$4-A84))</f>
        <v/>
      </c>
    </row>
    <row r="85" spans="1:11" x14ac:dyDescent="0.25">
      <c r="A85" s="11"/>
      <c r="B85" s="12"/>
      <c r="C85" s="12"/>
      <c r="I85" s="13" t="str">
        <f>IF($A85="","",ROUND((MOD((C85-B85),1)*24),2))</f>
        <v/>
      </c>
      <c r="J85" s="14" t="str">
        <f>IF($A85="","",IF((G85=""),"","Conflicts: adjust call"))</f>
        <v/>
      </c>
      <c r="K85" s="13" t="str">
        <f>IF($A85="","",('Show'!$B$4-A85))</f>
        <v/>
      </c>
    </row>
    <row r="86" spans="1:11" x14ac:dyDescent="0.25">
      <c r="A86" s="11"/>
      <c r="B86" s="12"/>
      <c r="C86" s="12"/>
      <c r="I86" s="13" t="str">
        <f>IF($A86="","",ROUND((MOD((C86-B86),1)*24),2))</f>
        <v/>
      </c>
      <c r="J86" s="14" t="str">
        <f>IF($A86="","",IF((G86=""),"","Conflicts: adjust call"))</f>
        <v/>
      </c>
      <c r="K86" s="13" t="str">
        <f>IF($A86="","",('Show'!$B$4-A86))</f>
        <v/>
      </c>
    </row>
    <row r="87" spans="1:11" x14ac:dyDescent="0.25">
      <c r="A87" s="11"/>
      <c r="B87" s="12"/>
      <c r="C87" s="12"/>
      <c r="I87" s="13" t="str">
        <f>IF($A87="","",ROUND((MOD((C87-B87),1)*24),2))</f>
        <v/>
      </c>
      <c r="J87" s="14" t="str">
        <f>IF($A87="","",IF((G87=""),"","Conflicts: adjust call"))</f>
        <v/>
      </c>
      <c r="K87" s="13" t="str">
        <f>IF($A87="","",('Show'!$B$4-A87))</f>
        <v/>
      </c>
    </row>
    <row r="88" spans="1:11" x14ac:dyDescent="0.25">
      <c r="A88" s="11"/>
      <c r="B88" s="12"/>
      <c r="C88" s="12"/>
      <c r="I88" s="13" t="str">
        <f>IF($A88="","",ROUND((MOD((C88-B88),1)*24),2))</f>
        <v/>
      </c>
      <c r="J88" s="14" t="str">
        <f>IF($A88="","",IF((G88=""),"","Conflicts: adjust call"))</f>
        <v/>
      </c>
      <c r="K88" s="13" t="str">
        <f>IF($A88="","",('Show'!$B$4-A88))</f>
        <v/>
      </c>
    </row>
    <row r="89" spans="1:11" x14ac:dyDescent="0.25">
      <c r="A89" s="11"/>
      <c r="B89" s="12"/>
      <c r="C89" s="12"/>
      <c r="I89" s="13" t="str">
        <f>IF($A89="","",ROUND((MOD((C89-B89),1)*24),2))</f>
        <v/>
      </c>
      <c r="J89" s="14" t="str">
        <f>IF($A89="","",IF((G89=""),"","Conflicts: adjust call"))</f>
        <v/>
      </c>
      <c r="K89" s="13" t="str">
        <f>IF($A89="","",('Show'!$B$4-A89))</f>
        <v/>
      </c>
    </row>
    <row r="90" spans="1:11" x14ac:dyDescent="0.25">
      <c r="A90" s="11"/>
      <c r="B90" s="12"/>
      <c r="C90" s="12"/>
      <c r="I90" s="13" t="str">
        <f>IF($A90="","",ROUND((MOD((C90-B90),1)*24),2))</f>
        <v/>
      </c>
      <c r="J90" s="14" t="str">
        <f>IF($A90="","",IF((G90=""),"","Conflicts: adjust call"))</f>
        <v/>
      </c>
      <c r="K90" s="13" t="str">
        <f>IF($A90="","",('Show'!$B$4-A90))</f>
        <v/>
      </c>
    </row>
    <row r="91" spans="1:11" x14ac:dyDescent="0.25">
      <c r="A91" s="11"/>
      <c r="B91" s="12"/>
      <c r="C91" s="12"/>
      <c r="I91" s="13" t="str">
        <f>IF($A91="","",ROUND((MOD((C91-B91),1)*24),2))</f>
        <v/>
      </c>
      <c r="J91" s="14" t="str">
        <f>IF($A91="","",IF((G91=""),"","Conflicts: adjust call"))</f>
        <v/>
      </c>
      <c r="K91" s="13" t="str">
        <f>IF($A91="","",('Show'!$B$4-A91))</f>
        <v/>
      </c>
    </row>
    <row r="92" spans="1:11" x14ac:dyDescent="0.25">
      <c r="A92" s="11"/>
      <c r="B92" s="12"/>
      <c r="C92" s="12"/>
      <c r="I92" s="13" t="str">
        <f>IF($A92="","",ROUND((MOD((C92-B92),1)*24),2))</f>
        <v/>
      </c>
      <c r="J92" s="14" t="str">
        <f>IF($A92="","",IF((G92=""),"","Conflicts: adjust call"))</f>
        <v/>
      </c>
      <c r="K92" s="13" t="str">
        <f>IF($A92="","",('Show'!$B$4-A92))</f>
        <v/>
      </c>
    </row>
    <row r="93" spans="1:11" x14ac:dyDescent="0.25">
      <c r="A93" s="11"/>
      <c r="B93" s="12"/>
      <c r="C93" s="12"/>
      <c r="I93" s="13" t="str">
        <f>IF($A93="","",ROUND((MOD((C93-B93),1)*24),2))</f>
        <v/>
      </c>
      <c r="J93" s="14" t="str">
        <f>IF($A93="","",IF((G93=""),"","Conflicts: adjust call"))</f>
        <v/>
      </c>
      <c r="K93" s="13" t="str">
        <f>IF($A93="","",('Show'!$B$4-A93))</f>
        <v/>
      </c>
    </row>
    <row r="94" spans="1:11" x14ac:dyDescent="0.25">
      <c r="A94" s="11"/>
      <c r="B94" s="12"/>
      <c r="C94" s="12"/>
      <c r="I94" s="13" t="str">
        <f>IF($A94="","",ROUND((MOD((C94-B94),1)*24),2))</f>
        <v/>
      </c>
      <c r="J94" s="14" t="str">
        <f>IF($A94="","",IF((G94=""),"","Conflicts: adjust call"))</f>
        <v/>
      </c>
      <c r="K94" s="13" t="str">
        <f>IF($A94="","",('Show'!$B$4-A94))</f>
        <v/>
      </c>
    </row>
    <row r="95" spans="1:11" x14ac:dyDescent="0.25">
      <c r="A95" s="11"/>
      <c r="B95" s="12"/>
      <c r="C95" s="12"/>
      <c r="I95" s="13" t="str">
        <f>IF($A95="","",ROUND((MOD((C95-B95),1)*24),2))</f>
        <v/>
      </c>
      <c r="J95" s="14" t="str">
        <f>IF($A95="","",IF((G95=""),"","Conflicts: adjust call"))</f>
        <v/>
      </c>
      <c r="K95" s="13" t="str">
        <f>IF($A95="","",('Show'!$B$4-A95))</f>
        <v/>
      </c>
    </row>
    <row r="96" spans="1:11" x14ac:dyDescent="0.25">
      <c r="A96" s="11"/>
      <c r="B96" s="12"/>
      <c r="C96" s="12"/>
      <c r="I96" s="13" t="str">
        <f>IF($A96="","",ROUND((MOD((C96-B96),1)*24),2))</f>
        <v/>
      </c>
      <c r="J96" s="14" t="str">
        <f>IF($A96="","",IF((G96=""),"","Conflicts: adjust call"))</f>
        <v/>
      </c>
      <c r="K96" s="13" t="str">
        <f>IF($A96="","",('Show'!$B$4-A96))</f>
        <v/>
      </c>
    </row>
    <row r="97" spans="1:11" x14ac:dyDescent="0.25">
      <c r="A97" s="11"/>
      <c r="B97" s="12"/>
      <c r="C97" s="12"/>
      <c r="I97" s="13" t="str">
        <f>IF($A97="","",ROUND((MOD((C97-B97),1)*24),2))</f>
        <v/>
      </c>
      <c r="J97" s="14" t="str">
        <f>IF($A97="","",IF((G97=""),"","Conflicts: adjust call"))</f>
        <v/>
      </c>
      <c r="K97" s="13" t="str">
        <f>IF($A97="","",('Show'!$B$4-A97))</f>
        <v/>
      </c>
    </row>
    <row r="98" spans="1:11" x14ac:dyDescent="0.25">
      <c r="A98" s="11"/>
      <c r="B98" s="12"/>
      <c r="C98" s="12"/>
      <c r="I98" s="13" t="str">
        <f>IF($A98="","",ROUND((MOD((C98-B98),1)*24),2))</f>
        <v/>
      </c>
      <c r="J98" s="14" t="str">
        <f>IF($A98="","",IF((G98=""),"","Conflicts: adjust call"))</f>
        <v/>
      </c>
      <c r="K98" s="13" t="str">
        <f>IF($A98="","",('Show'!$B$4-A98))</f>
        <v/>
      </c>
    </row>
    <row r="99" spans="1:11" x14ac:dyDescent="0.25">
      <c r="A99" s="11"/>
      <c r="B99" s="12"/>
      <c r="C99" s="12"/>
      <c r="I99" s="13" t="str">
        <f>IF($A99="","",ROUND((MOD((C99-B99),1)*24),2))</f>
        <v/>
      </c>
      <c r="J99" s="14" t="str">
        <f>IF($A99="","",IF((G99=""),"","Conflicts: adjust call"))</f>
        <v/>
      </c>
      <c r="K99" s="13" t="str">
        <f>IF($A99="","",('Show'!$B$4-A99))</f>
        <v/>
      </c>
    </row>
    <row r="100" spans="1:11" x14ac:dyDescent="0.25">
      <c r="A100" s="11"/>
      <c r="B100" s="12"/>
      <c r="C100" s="12"/>
      <c r="I100" s="13" t="str">
        <f>IF($A100="","",ROUND((MOD((C100-B100),1)*24),2))</f>
        <v/>
      </c>
      <c r="J100" s="14" t="str">
        <f>IF($A100="","",IF((G100=""),"","Conflicts: adjust call"))</f>
        <v/>
      </c>
      <c r="K100" s="13" t="str">
        <f>IF($A100="","",('Show'!$B$4-A100))</f>
        <v/>
      </c>
    </row>
    <row r="101" spans="1:11" x14ac:dyDescent="0.25">
      <c r="A101" s="11"/>
      <c r="B101" s="12"/>
      <c r="C101" s="12"/>
      <c r="I101" s="13" t="str">
        <f>IF($A101="","",ROUND((MOD((C101-B101),1)*24),2))</f>
        <v/>
      </c>
      <c r="J101" s="14" t="str">
        <f>IF($A101="","",IF((G101=""),"","Conflicts: adjust call"))</f>
        <v/>
      </c>
      <c r="K101" s="13" t="str">
        <f>IF($A101="","",('Show'!$B$4-A101))</f>
        <v/>
      </c>
    </row>
    <row r="102" spans="1:11" x14ac:dyDescent="0.25">
      <c r="A102" s="11"/>
      <c r="B102" s="12"/>
      <c r="C102" s="12"/>
      <c r="I102" s="13" t="str">
        <f>IF($A102="","",ROUND((MOD((C102-B102),1)*24),2))</f>
        <v/>
      </c>
      <c r="J102" s="14" t="str">
        <f>IF($A102="","",IF((G102=""),"","Conflicts: adjust call"))</f>
        <v/>
      </c>
      <c r="K102" s="13" t="str">
        <f>IF($A102="","",('Show'!$B$4-A102))</f>
        <v/>
      </c>
    </row>
    <row r="103" spans="1:11" x14ac:dyDescent="0.25">
      <c r="A103" s="11"/>
      <c r="B103" s="12"/>
      <c r="C103" s="12"/>
      <c r="I103" s="13" t="str">
        <f>IF($A103="","",ROUND((MOD((C103-B103),1)*24),2))</f>
        <v/>
      </c>
      <c r="J103" s="14" t="str">
        <f>IF($A103="","",IF((G103=""),"","Conflicts: adjust call"))</f>
        <v/>
      </c>
      <c r="K103" s="13" t="str">
        <f>IF($A103="","",('Show'!$B$4-A103))</f>
        <v/>
      </c>
    </row>
    <row r="104" spans="1:11" x14ac:dyDescent="0.25">
      <c r="A104" s="11"/>
      <c r="B104" s="12"/>
      <c r="C104" s="12"/>
      <c r="I104" s="13" t="str">
        <f>IF($A104="","",ROUND((MOD((C104-B104),1)*24),2))</f>
        <v/>
      </c>
      <c r="J104" s="14" t="str">
        <f>IF($A104="","",IF((G104=""),"","Conflicts: adjust call"))</f>
        <v/>
      </c>
      <c r="K104" s="13" t="str">
        <f>IF($A104="","",('Show'!$B$4-A104))</f>
        <v/>
      </c>
    </row>
    <row r="105" spans="1:11" x14ac:dyDescent="0.25">
      <c r="A105" s="11"/>
      <c r="B105" s="12"/>
      <c r="C105" s="12"/>
      <c r="I105" s="13" t="str">
        <f>IF($A105="","",ROUND((MOD((C105-B105),1)*24),2))</f>
        <v/>
      </c>
      <c r="J105" s="14" t="str">
        <f>IF($A105="","",IF((G105=""),"","Conflicts: adjust call"))</f>
        <v/>
      </c>
      <c r="K105" s="13" t="str">
        <f>IF($A105="","",('Show'!$B$4-A105))</f>
        <v/>
      </c>
    </row>
    <row r="106" spans="1:11" x14ac:dyDescent="0.25">
      <c r="A106" s="11"/>
      <c r="B106" s="12"/>
      <c r="C106" s="12"/>
      <c r="I106" s="13" t="str">
        <f>IF($A106="","",ROUND((MOD((C106-B106),1)*24),2))</f>
        <v/>
      </c>
      <c r="J106" s="14" t="str">
        <f>IF($A106="","",IF((G106=""),"","Conflicts: adjust call"))</f>
        <v/>
      </c>
      <c r="K106" s="13" t="str">
        <f>IF($A106="","",('Show'!$B$4-A106))</f>
        <v/>
      </c>
    </row>
    <row r="107" spans="1:11" x14ac:dyDescent="0.25">
      <c r="A107" s="11"/>
      <c r="B107" s="12"/>
      <c r="C107" s="12"/>
      <c r="I107" s="13" t="str">
        <f>IF($A107="","",ROUND((MOD((C107-B107),1)*24),2))</f>
        <v/>
      </c>
      <c r="J107" s="14" t="str">
        <f>IF($A107="","",IF((G107=""),"","Conflicts: adjust call"))</f>
        <v/>
      </c>
      <c r="K107" s="13" t="str">
        <f>IF($A107="","",('Show'!$B$4-A107))</f>
        <v/>
      </c>
    </row>
    <row r="108" spans="1:11" x14ac:dyDescent="0.25">
      <c r="A108" s="11"/>
      <c r="B108" s="12"/>
      <c r="C108" s="12"/>
      <c r="I108" s="13" t="str">
        <f>IF($A108="","",ROUND((MOD((C108-B108),1)*24),2))</f>
        <v/>
      </c>
      <c r="J108" s="14" t="str">
        <f>IF($A108="","",IF((G108=""),"","Conflicts: adjust call"))</f>
        <v/>
      </c>
      <c r="K108" s="13" t="str">
        <f>IF($A108="","",('Show'!$B$4-A108))</f>
        <v/>
      </c>
    </row>
    <row r="109" spans="1:11" x14ac:dyDescent="0.25">
      <c r="A109" s="11"/>
      <c r="B109" s="12"/>
      <c r="C109" s="12"/>
      <c r="I109" s="13" t="str">
        <f>IF($A109="","",ROUND((MOD((C109-B109),1)*24),2))</f>
        <v/>
      </c>
      <c r="J109" s="14" t="str">
        <f>IF($A109="","",IF((G109=""),"","Conflicts: adjust call"))</f>
        <v/>
      </c>
      <c r="K109" s="13" t="str">
        <f>IF($A109="","",('Show'!$B$4-A109))</f>
        <v/>
      </c>
    </row>
    <row r="110" spans="1:11" x14ac:dyDescent="0.25">
      <c r="A110" s="11"/>
      <c r="B110" s="12"/>
      <c r="C110" s="12"/>
      <c r="I110" s="13" t="str">
        <f>IF($A110="","",ROUND((MOD((C110-B110),1)*24),2))</f>
        <v/>
      </c>
      <c r="J110" s="14" t="str">
        <f>IF($A110="","",IF((G110=""),"","Conflicts: adjust call"))</f>
        <v/>
      </c>
      <c r="K110" s="13" t="str">
        <f>IF($A110="","",('Show'!$B$4-A110))</f>
        <v/>
      </c>
    </row>
    <row r="111" spans="1:11" x14ac:dyDescent="0.25">
      <c r="A111" s="11"/>
      <c r="B111" s="12"/>
      <c r="C111" s="12"/>
      <c r="I111" s="13" t="str">
        <f>IF($A111="","",ROUND((MOD((C111-B111),1)*24),2))</f>
        <v/>
      </c>
      <c r="J111" s="14" t="str">
        <f>IF($A111="","",IF((G111=""),"","Conflicts: adjust call"))</f>
        <v/>
      </c>
      <c r="K111" s="13" t="str">
        <f>IF($A111="","",('Show'!$B$4-A111))</f>
        <v/>
      </c>
    </row>
    <row r="112" spans="1:11" x14ac:dyDescent="0.25">
      <c r="A112" s="11"/>
      <c r="B112" s="12"/>
      <c r="C112" s="12"/>
      <c r="I112" s="13" t="str">
        <f>IF($A112="","",ROUND((MOD((C112-B112),1)*24),2))</f>
        <v/>
      </c>
      <c r="J112" s="14" t="str">
        <f>IF($A112="","",IF((G112=""),"","Conflicts: adjust call"))</f>
        <v/>
      </c>
      <c r="K112" s="13" t="str">
        <f>IF($A112="","",('Show'!$B$4-A112))</f>
        <v/>
      </c>
    </row>
    <row r="113" spans="1:11" x14ac:dyDescent="0.25">
      <c r="A113" s="11"/>
      <c r="B113" s="12"/>
      <c r="C113" s="12"/>
      <c r="I113" s="13" t="str">
        <f>IF($A113="","",ROUND((MOD((C113-B113),1)*24),2))</f>
        <v/>
      </c>
      <c r="J113" s="14" t="str">
        <f>IF($A113="","",IF((G113=""),"","Conflicts: adjust call"))</f>
        <v/>
      </c>
      <c r="K113" s="13" t="str">
        <f>IF($A113="","",('Show'!$B$4-A113))</f>
        <v/>
      </c>
    </row>
    <row r="114" spans="1:11" x14ac:dyDescent="0.25">
      <c r="A114" s="11"/>
      <c r="B114" s="12"/>
      <c r="C114" s="12"/>
      <c r="I114" s="13" t="str">
        <f>IF($A114="","",ROUND((MOD((C114-B114),1)*24),2))</f>
        <v/>
      </c>
      <c r="J114" s="14" t="str">
        <f>IF($A114="","",IF((G114=""),"","Conflicts: adjust call"))</f>
        <v/>
      </c>
      <c r="K114" s="13" t="str">
        <f>IF($A114="","",('Show'!$B$4-A114))</f>
        <v/>
      </c>
    </row>
    <row r="115" spans="1:11" x14ac:dyDescent="0.25">
      <c r="A115" s="11"/>
      <c r="B115" s="12"/>
      <c r="C115" s="12"/>
      <c r="I115" s="13" t="str">
        <f>IF($A115="","",ROUND((MOD((C115-B115),1)*24),2))</f>
        <v/>
      </c>
      <c r="J115" s="14" t="str">
        <f>IF($A115="","",IF((G115=""),"","Conflicts: adjust call"))</f>
        <v/>
      </c>
      <c r="K115" s="13" t="str">
        <f>IF($A115="","",('Show'!$B$4-A115))</f>
        <v/>
      </c>
    </row>
    <row r="116" spans="1:11" x14ac:dyDescent="0.25">
      <c r="A116" s="11"/>
      <c r="B116" s="12"/>
      <c r="C116" s="12"/>
      <c r="I116" s="13" t="str">
        <f>IF($A116="","",ROUND((MOD((C116-B116),1)*24),2))</f>
        <v/>
      </c>
      <c r="J116" s="14" t="str">
        <f>IF($A116="","",IF((G116=""),"","Conflicts: adjust call"))</f>
        <v/>
      </c>
      <c r="K116" s="13" t="str">
        <f>IF($A116="","",('Show'!$B$4-A116))</f>
        <v/>
      </c>
    </row>
    <row r="117" spans="1:11" x14ac:dyDescent="0.25">
      <c r="A117" s="11"/>
      <c r="B117" s="12"/>
      <c r="C117" s="12"/>
      <c r="I117" s="13" t="str">
        <f>IF($A117="","",ROUND((MOD((C117-B117),1)*24),2))</f>
        <v/>
      </c>
      <c r="J117" s="14" t="str">
        <f>IF($A117="","",IF((G117=""),"","Conflicts: adjust call"))</f>
        <v/>
      </c>
      <c r="K117" s="13" t="str">
        <f>IF($A117="","",('Show'!$B$4-A117))</f>
        <v/>
      </c>
    </row>
    <row r="118" spans="1:11" x14ac:dyDescent="0.25">
      <c r="A118" s="11"/>
      <c r="B118" s="12"/>
      <c r="C118" s="12"/>
      <c r="I118" s="13" t="str">
        <f>IF($A118="","",ROUND((MOD((C118-B118),1)*24),2))</f>
        <v/>
      </c>
      <c r="J118" s="14" t="str">
        <f>IF($A118="","",IF((G118=""),"","Conflicts: adjust call"))</f>
        <v/>
      </c>
      <c r="K118" s="13" t="str">
        <f>IF($A118="","",('Show'!$B$4-A118))</f>
        <v/>
      </c>
    </row>
    <row r="119" spans="1:11" x14ac:dyDescent="0.25">
      <c r="A119" s="11"/>
      <c r="B119" s="12"/>
      <c r="C119" s="12"/>
      <c r="I119" s="13" t="str">
        <f>IF($A119="","",ROUND((MOD((C119-B119),1)*24),2))</f>
        <v/>
      </c>
      <c r="J119" s="14" t="str">
        <f>IF($A119="","",IF((G119=""),"","Conflicts: adjust call"))</f>
        <v/>
      </c>
      <c r="K119" s="13" t="str">
        <f>IF($A119="","",('Show'!$B$4-A119))</f>
        <v/>
      </c>
    </row>
    <row r="120" spans="1:11" x14ac:dyDescent="0.25">
      <c r="A120" s="11"/>
      <c r="B120" s="12"/>
      <c r="C120" s="12"/>
      <c r="I120" s="13" t="str">
        <f>IF($A120="","",ROUND((MOD((C120-B120),1)*24),2))</f>
        <v/>
      </c>
      <c r="J120" s="14" t="str">
        <f>IF($A120="","",IF((G120=""),"","Conflicts: adjust call"))</f>
        <v/>
      </c>
      <c r="K120" s="13" t="str">
        <f>IF($A120="","",('Show'!$B$4-A120))</f>
        <v/>
      </c>
    </row>
    <row r="121" spans="1:11" x14ac:dyDescent="0.25">
      <c r="A121" s="11"/>
      <c r="B121" s="12"/>
      <c r="C121" s="12"/>
      <c r="I121" s="13" t="str">
        <f>IF($A121="","",ROUND((MOD((C121-B121),1)*24),2))</f>
        <v/>
      </c>
      <c r="J121" s="14" t="str">
        <f>IF($A121="","",IF((G121=""),"","Conflicts: adjust call"))</f>
        <v/>
      </c>
      <c r="K121" s="13" t="str">
        <f>IF($A121="","",('Show'!$B$4-A121))</f>
        <v/>
      </c>
    </row>
    <row r="122" spans="1:11" x14ac:dyDescent="0.25">
      <c r="A122" s="11"/>
      <c r="B122" s="12"/>
      <c r="C122" s="12"/>
      <c r="I122" s="13" t="str">
        <f>IF($A122="","",ROUND((MOD((C122-B122),1)*24),2))</f>
        <v/>
      </c>
      <c r="J122" s="14" t="str">
        <f>IF($A122="","",IF((G122=""),"","Conflicts: adjust call"))</f>
        <v/>
      </c>
      <c r="K122" s="13" t="str">
        <f>IF($A122="","",('Show'!$B$4-A122))</f>
        <v/>
      </c>
    </row>
    <row r="123" spans="1:11" x14ac:dyDescent="0.25">
      <c r="A123" s="11"/>
      <c r="B123" s="12"/>
      <c r="C123" s="12"/>
      <c r="I123" s="13" t="str">
        <f>IF($A123="","",ROUND((MOD((C123-B123),1)*24),2))</f>
        <v/>
      </c>
      <c r="J123" s="14" t="str">
        <f>IF($A123="","",IF((G123=""),"","Conflicts: adjust call"))</f>
        <v/>
      </c>
      <c r="K123" s="13" t="str">
        <f>IF($A123="","",('Show'!$B$4-A123))</f>
        <v/>
      </c>
    </row>
    <row r="124" spans="1:11" x14ac:dyDescent="0.25">
      <c r="A124" s="11"/>
      <c r="B124" s="12"/>
      <c r="C124" s="12"/>
      <c r="I124" s="13" t="str">
        <f>IF($A124="","",ROUND((MOD((C124-B124),1)*24),2))</f>
        <v/>
      </c>
      <c r="J124" s="14" t="str">
        <f>IF($A124="","",IF((G124=""),"","Conflicts: adjust call"))</f>
        <v/>
      </c>
      <c r="K124" s="13" t="str">
        <f>IF($A124="","",('Show'!$B$4-A124))</f>
        <v/>
      </c>
    </row>
    <row r="125" spans="1:11" x14ac:dyDescent="0.25">
      <c r="A125" s="11"/>
      <c r="B125" s="12"/>
      <c r="C125" s="12"/>
      <c r="I125" s="13" t="str">
        <f>IF($A125="","",ROUND((MOD((C125-B125),1)*24),2))</f>
        <v/>
      </c>
      <c r="J125" s="14" t="str">
        <f>IF($A125="","",IF((G125=""),"","Conflicts: adjust call"))</f>
        <v/>
      </c>
      <c r="K125" s="13" t="str">
        <f>IF($A125="","",('Show'!$B$4-A125))</f>
        <v/>
      </c>
    </row>
    <row r="126" spans="1:11" x14ac:dyDescent="0.25">
      <c r="A126" s="11"/>
      <c r="B126" s="12"/>
      <c r="C126" s="12"/>
      <c r="I126" s="13" t="str">
        <f>IF($A126="","",ROUND((MOD((C126-B126),1)*24),2))</f>
        <v/>
      </c>
      <c r="J126" s="14" t="str">
        <f>IF($A126="","",IF((G126=""),"","Conflicts: adjust call"))</f>
        <v/>
      </c>
      <c r="K126" s="13" t="str">
        <f>IF($A126="","",('Show'!$B$4-A126))</f>
        <v/>
      </c>
    </row>
    <row r="127" spans="1:11" x14ac:dyDescent="0.25">
      <c r="A127" s="11"/>
      <c r="B127" s="12"/>
      <c r="C127" s="12"/>
      <c r="I127" s="13" t="str">
        <f>IF($A127="","",ROUND((MOD((C127-B127),1)*24),2))</f>
        <v/>
      </c>
      <c r="J127" s="14" t="str">
        <f>IF($A127="","",IF((G127=""),"","Conflicts: adjust call"))</f>
        <v/>
      </c>
      <c r="K127" s="13" t="str">
        <f>IF($A127="","",('Show'!$B$4-A127))</f>
        <v/>
      </c>
    </row>
    <row r="128" spans="1:11" x14ac:dyDescent="0.25">
      <c r="A128" s="11"/>
      <c r="B128" s="12"/>
      <c r="C128" s="12"/>
      <c r="I128" s="13" t="str">
        <f>IF($A128="","",ROUND((MOD((C128-B128),1)*24),2))</f>
        <v/>
      </c>
      <c r="J128" s="14" t="str">
        <f>IF($A128="","",IF((G128=""),"","Conflicts: adjust call"))</f>
        <v/>
      </c>
      <c r="K128" s="13" t="str">
        <f>IF($A128="","",('Show'!$B$4-A128))</f>
        <v/>
      </c>
    </row>
    <row r="129" spans="1:11" x14ac:dyDescent="0.25">
      <c r="A129" s="11"/>
      <c r="B129" s="12"/>
      <c r="C129" s="12"/>
      <c r="I129" s="13" t="str">
        <f>IF($A129="","",ROUND((MOD((C129-B129),1)*24),2))</f>
        <v/>
      </c>
      <c r="J129" s="14" t="str">
        <f>IF($A129="","",IF((G129=""),"","Conflicts: adjust call"))</f>
        <v/>
      </c>
      <c r="K129" s="13" t="str">
        <f>IF($A129="","",('Show'!$B$4-A129))</f>
        <v/>
      </c>
    </row>
    <row r="130" spans="1:11" x14ac:dyDescent="0.25">
      <c r="A130" s="11"/>
      <c r="B130" s="12"/>
      <c r="C130" s="12"/>
      <c r="I130" s="13" t="str">
        <f>IF($A130="","",ROUND((MOD((C130-B130),1)*24),2))</f>
        <v/>
      </c>
      <c r="J130" s="14" t="str">
        <f>IF($A130="","",IF((G130=""),"","Conflicts: adjust call"))</f>
        <v/>
      </c>
      <c r="K130" s="13" t="str">
        <f>IF($A130="","",('Show'!$B$4-A130))</f>
        <v/>
      </c>
    </row>
    <row r="131" spans="1:11" x14ac:dyDescent="0.25">
      <c r="A131" s="11"/>
      <c r="B131" s="12"/>
      <c r="C131" s="12"/>
      <c r="I131" s="13" t="str">
        <f>IF($A131="","",ROUND((MOD((C131-B131),1)*24),2))</f>
        <v/>
      </c>
      <c r="J131" s="14" t="str">
        <f>IF($A131="","",IF((G131=""),"","Conflicts: adjust call"))</f>
        <v/>
      </c>
      <c r="K131" s="13" t="str">
        <f>IF($A131="","",('Show'!$B$4-A131))</f>
        <v/>
      </c>
    </row>
    <row r="132" spans="1:11" x14ac:dyDescent="0.25">
      <c r="A132" s="11"/>
      <c r="B132" s="12"/>
      <c r="C132" s="12"/>
      <c r="I132" s="13" t="str">
        <f>IF($A132="","",ROUND((MOD((C132-B132),1)*24),2))</f>
        <v/>
      </c>
      <c r="J132" s="14" t="str">
        <f>IF($A132="","",IF((G132=""),"","Conflicts: adjust call"))</f>
        <v/>
      </c>
      <c r="K132" s="13" t="str">
        <f>IF($A132="","",('Show'!$B$4-A132))</f>
        <v/>
      </c>
    </row>
    <row r="133" spans="1:11" x14ac:dyDescent="0.25">
      <c r="A133" s="11"/>
      <c r="B133" s="12"/>
      <c r="C133" s="12"/>
      <c r="I133" s="13" t="str">
        <f>IF($A133="","",ROUND((MOD((C133-B133),1)*24),2))</f>
        <v/>
      </c>
      <c r="J133" s="14" t="str">
        <f>IF($A133="","",IF((G133=""),"","Conflicts: adjust call"))</f>
        <v/>
      </c>
      <c r="K133" s="13" t="str">
        <f>IF($A133="","",('Show'!$B$4-A133))</f>
        <v/>
      </c>
    </row>
    <row r="134" spans="1:11" x14ac:dyDescent="0.25">
      <c r="A134" s="11"/>
      <c r="B134" s="12"/>
      <c r="C134" s="12"/>
      <c r="I134" s="13" t="str">
        <f>IF($A134="","",ROUND((MOD((C134-B134),1)*24),2))</f>
        <v/>
      </c>
      <c r="J134" s="14" t="str">
        <f>IF($A134="","",IF((G134=""),"","Conflicts: adjust call"))</f>
        <v/>
      </c>
      <c r="K134" s="13" t="str">
        <f>IF($A134="","",('Show'!$B$4-A134))</f>
        <v/>
      </c>
    </row>
    <row r="135" spans="1:11" x14ac:dyDescent="0.25">
      <c r="A135" s="11"/>
      <c r="B135" s="12"/>
      <c r="C135" s="12"/>
      <c r="I135" s="13" t="str">
        <f>IF($A135="","",ROUND((MOD((C135-B135),1)*24),2))</f>
        <v/>
      </c>
      <c r="J135" s="14" t="str">
        <f>IF($A135="","",IF((G135=""),"","Conflicts: adjust call"))</f>
        <v/>
      </c>
      <c r="K135" s="13" t="str">
        <f>IF($A135="","",('Show'!$B$4-A135))</f>
        <v/>
      </c>
    </row>
    <row r="136" spans="1:11" x14ac:dyDescent="0.25">
      <c r="A136" s="11"/>
      <c r="B136" s="12"/>
      <c r="C136" s="12"/>
      <c r="I136" s="13" t="str">
        <f>IF($A136="","",ROUND((MOD((C136-B136),1)*24),2))</f>
        <v/>
      </c>
      <c r="J136" s="14" t="str">
        <f>IF($A136="","",IF((G136=""),"","Conflicts: adjust call"))</f>
        <v/>
      </c>
      <c r="K136" s="13" t="str">
        <f>IF($A136="","",('Show'!$B$4-A136))</f>
        <v/>
      </c>
    </row>
    <row r="137" spans="1:11" x14ac:dyDescent="0.25">
      <c r="A137" s="11"/>
      <c r="B137" s="12"/>
      <c r="C137" s="12"/>
      <c r="I137" s="13" t="str">
        <f>IF($A137="","",ROUND((MOD((C137-B137),1)*24),2))</f>
        <v/>
      </c>
      <c r="J137" s="14" t="str">
        <f>IF($A137="","",IF((G137=""),"","Conflicts: adjust call"))</f>
        <v/>
      </c>
      <c r="K137" s="13" t="str">
        <f>IF($A137="","",('Show'!$B$4-A137))</f>
        <v/>
      </c>
    </row>
    <row r="138" spans="1:11" x14ac:dyDescent="0.25">
      <c r="A138" s="11"/>
      <c r="B138" s="12"/>
      <c r="C138" s="12"/>
      <c r="I138" s="13" t="str">
        <f>IF($A138="","",ROUND((MOD((C138-B138),1)*24),2))</f>
        <v/>
      </c>
      <c r="J138" s="14" t="str">
        <f>IF($A138="","",IF((G138=""),"","Conflicts: adjust call"))</f>
        <v/>
      </c>
      <c r="K138" s="13" t="str">
        <f>IF($A138="","",('Show'!$B$4-A138))</f>
        <v/>
      </c>
    </row>
    <row r="139" spans="1:11" x14ac:dyDescent="0.25">
      <c r="A139" s="11"/>
      <c r="B139" s="12"/>
      <c r="C139" s="12"/>
      <c r="I139" s="13" t="str">
        <f>IF($A139="","",ROUND((MOD((C139-B139),1)*24),2))</f>
        <v/>
      </c>
      <c r="J139" s="14" t="str">
        <f>IF($A139="","",IF((G139=""),"","Conflicts: adjust call"))</f>
        <v/>
      </c>
      <c r="K139" s="13" t="str">
        <f>IF($A139="","",('Show'!$B$4-A139))</f>
        <v/>
      </c>
    </row>
    <row r="140" spans="1:11" x14ac:dyDescent="0.25">
      <c r="A140" s="11"/>
      <c r="B140" s="12"/>
      <c r="C140" s="12"/>
      <c r="I140" s="13" t="str">
        <f>IF($A140="","",ROUND((MOD((C140-B140),1)*24),2))</f>
        <v/>
      </c>
      <c r="J140" s="14" t="str">
        <f>IF($A140="","",IF((G140=""),"","Conflicts: adjust call"))</f>
        <v/>
      </c>
      <c r="K140" s="13" t="str">
        <f>IF($A140="","",('Show'!$B$4-A140))</f>
        <v/>
      </c>
    </row>
    <row r="141" spans="1:11" x14ac:dyDescent="0.25">
      <c r="A141" s="11"/>
      <c r="B141" s="12"/>
      <c r="C141" s="12"/>
      <c r="I141" s="13" t="str">
        <f>IF($A141="","",ROUND((MOD((C141-B141),1)*24),2))</f>
        <v/>
      </c>
      <c r="J141" s="14" t="str">
        <f>IF($A141="","",IF((G141=""),"","Conflicts: adjust call"))</f>
        <v/>
      </c>
      <c r="K141" s="13" t="str">
        <f>IF($A141="","",('Show'!$B$4-A141))</f>
        <v/>
      </c>
    </row>
    <row r="142" spans="1:11" x14ac:dyDescent="0.25">
      <c r="A142" s="11"/>
      <c r="B142" s="12"/>
      <c r="C142" s="12"/>
      <c r="I142" s="13" t="str">
        <f>IF($A142="","",ROUND((MOD((C142-B142),1)*24),2))</f>
        <v/>
      </c>
      <c r="J142" s="14" t="str">
        <f>IF($A142="","",IF((G142=""),"","Conflicts: adjust call"))</f>
        <v/>
      </c>
      <c r="K142" s="13" t="str">
        <f>IF($A142="","",('Show'!$B$4-A142))</f>
        <v/>
      </c>
    </row>
    <row r="143" spans="1:11" x14ac:dyDescent="0.25">
      <c r="A143" s="11"/>
      <c r="B143" s="12"/>
      <c r="C143" s="12"/>
      <c r="I143" s="13" t="str">
        <f>IF($A143="","",ROUND((MOD((C143-B143),1)*24),2))</f>
        <v/>
      </c>
      <c r="J143" s="14" t="str">
        <f>IF($A143="","",IF((G143=""),"","Conflicts: adjust call"))</f>
        <v/>
      </c>
      <c r="K143" s="13" t="str">
        <f>IF($A143="","",('Show'!$B$4-A143))</f>
        <v/>
      </c>
    </row>
    <row r="144" spans="1:11" x14ac:dyDescent="0.25">
      <c r="A144" s="11"/>
      <c r="B144" s="12"/>
      <c r="C144" s="12"/>
      <c r="I144" s="13" t="str">
        <f>IF($A144="","",ROUND((MOD((C144-B144),1)*24),2))</f>
        <v/>
      </c>
      <c r="J144" s="14" t="str">
        <f>IF($A144="","",IF((G144=""),"","Conflicts: adjust call"))</f>
        <v/>
      </c>
      <c r="K144" s="13" t="str">
        <f>IF($A144="","",('Show'!$B$4-A144))</f>
        <v/>
      </c>
    </row>
    <row r="145" spans="1:11" x14ac:dyDescent="0.25">
      <c r="A145" s="11"/>
      <c r="B145" s="12"/>
      <c r="C145" s="12"/>
      <c r="I145" s="13" t="str">
        <f>IF($A145="","",ROUND((MOD((C145-B145),1)*24),2))</f>
        <v/>
      </c>
      <c r="J145" s="14" t="str">
        <f>IF($A145="","",IF((G145=""),"","Conflicts: adjust call"))</f>
        <v/>
      </c>
      <c r="K145" s="13" t="str">
        <f>IF($A145="","",('Show'!$B$4-A145))</f>
        <v/>
      </c>
    </row>
    <row r="146" spans="1:11" x14ac:dyDescent="0.25">
      <c r="A146" s="11"/>
      <c r="B146" s="12"/>
      <c r="C146" s="12"/>
      <c r="I146" s="13" t="str">
        <f>IF($A146="","",ROUND((MOD((C146-B146),1)*24),2))</f>
        <v/>
      </c>
      <c r="J146" s="14" t="str">
        <f>IF($A146="","",IF((G146=""),"","Conflicts: adjust call"))</f>
        <v/>
      </c>
      <c r="K146" s="13" t="str">
        <f>IF($A146="","",('Show'!$B$4-A146))</f>
        <v/>
      </c>
    </row>
    <row r="147" spans="1:11" x14ac:dyDescent="0.25">
      <c r="A147" s="11"/>
      <c r="B147" s="12"/>
      <c r="C147" s="12"/>
      <c r="I147" s="13" t="str">
        <f>IF($A147="","",ROUND((MOD((C147-B147),1)*24),2))</f>
        <v/>
      </c>
      <c r="J147" s="14" t="str">
        <f>IF($A147="","",IF((G147=""),"","Conflicts: adjust call"))</f>
        <v/>
      </c>
      <c r="K147" s="13" t="str">
        <f>IF($A147="","",('Show'!$B$4-A147))</f>
        <v/>
      </c>
    </row>
    <row r="148" spans="1:11" x14ac:dyDescent="0.25">
      <c r="A148" s="11"/>
      <c r="B148" s="12"/>
      <c r="C148" s="12"/>
      <c r="I148" s="13" t="str">
        <f>IF($A148="","",ROUND((MOD((C148-B148),1)*24),2))</f>
        <v/>
      </c>
      <c r="J148" s="14" t="str">
        <f>IF($A148="","",IF((G148=""),"","Conflicts: adjust call"))</f>
        <v/>
      </c>
      <c r="K148" s="13" t="str">
        <f>IF($A148="","",('Show'!$B$4-A148))</f>
        <v/>
      </c>
    </row>
    <row r="149" spans="1:11" x14ac:dyDescent="0.25">
      <c r="A149" s="11"/>
      <c r="B149" s="12"/>
      <c r="C149" s="12"/>
      <c r="I149" s="13" t="str">
        <f>IF($A149="","",ROUND((MOD((C149-B149),1)*24),2))</f>
        <v/>
      </c>
      <c r="J149" s="14" t="str">
        <f>IF($A149="","",IF((G149=""),"","Conflicts: adjust call"))</f>
        <v/>
      </c>
      <c r="K149" s="13" t="str">
        <f>IF($A149="","",('Show'!$B$4-A149))</f>
        <v/>
      </c>
    </row>
    <row r="150" spans="1:11" x14ac:dyDescent="0.25">
      <c r="A150" s="11"/>
      <c r="B150" s="12"/>
      <c r="C150" s="12"/>
      <c r="I150" s="13" t="str">
        <f>IF($A150="","",ROUND((MOD((C150-B150),1)*24),2))</f>
        <v/>
      </c>
      <c r="J150" s="14" t="str">
        <f>IF($A150="","",IF((G150=""),"","Conflicts: adjust call"))</f>
        <v/>
      </c>
      <c r="K150" s="13" t="str">
        <f>IF($A150="","",('Show'!$B$4-A150))</f>
        <v/>
      </c>
    </row>
    <row r="151" spans="1:11" x14ac:dyDescent="0.25">
      <c r="A151" s="11"/>
      <c r="B151" s="12"/>
      <c r="C151" s="12"/>
      <c r="I151" s="13" t="str">
        <f>IF($A151="","",ROUND((MOD((C151-B151),1)*24),2))</f>
        <v/>
      </c>
      <c r="J151" s="14" t="str">
        <f>IF($A151="","",IF((G151=""),"","Conflicts: adjust call"))</f>
        <v/>
      </c>
      <c r="K151" s="13" t="str">
        <f>IF($A151="","",('Show'!$B$4-A151))</f>
        <v/>
      </c>
    </row>
    <row r="152" spans="1:11" x14ac:dyDescent="0.25">
      <c r="A152" s="11"/>
      <c r="B152" s="12"/>
      <c r="C152" s="12"/>
      <c r="I152" s="13" t="str">
        <f>IF($A152="","",ROUND((MOD((C152-B152),1)*24),2))</f>
        <v/>
      </c>
      <c r="J152" s="14" t="str">
        <f>IF($A152="","",IF((G152=""),"","Conflicts: adjust call"))</f>
        <v/>
      </c>
      <c r="K152" s="13" t="str">
        <f>IF($A152="","",('Show'!$B$4-A152))</f>
        <v/>
      </c>
    </row>
    <row r="153" spans="1:11" x14ac:dyDescent="0.25">
      <c r="A153" s="11"/>
      <c r="B153" s="12"/>
      <c r="C153" s="12"/>
      <c r="I153" s="13" t="str">
        <f>IF($A153="","",ROUND((MOD((C153-B153),1)*24),2))</f>
        <v/>
      </c>
      <c r="J153" s="14" t="str">
        <f>IF($A153="","",IF((G153=""),"","Conflicts: adjust call"))</f>
        <v/>
      </c>
      <c r="K153" s="13" t="str">
        <f>IF($A153="","",('Show'!$B$4-A153))</f>
        <v/>
      </c>
    </row>
    <row r="154" spans="1:11" x14ac:dyDescent="0.25">
      <c r="A154" s="11"/>
      <c r="B154" s="12"/>
      <c r="C154" s="12"/>
      <c r="I154" s="13" t="str">
        <f>IF($A154="","",ROUND((MOD((C154-B154),1)*24),2))</f>
        <v/>
      </c>
      <c r="J154" s="14" t="str">
        <f>IF($A154="","",IF((G154=""),"","Conflicts: adjust call"))</f>
        <v/>
      </c>
      <c r="K154" s="13" t="str">
        <f>IF($A154="","",('Show'!$B$4-A154))</f>
        <v/>
      </c>
    </row>
    <row r="155" spans="1:11" x14ac:dyDescent="0.25">
      <c r="A155" s="11"/>
      <c r="B155" s="12"/>
      <c r="C155" s="12"/>
      <c r="I155" s="13" t="str">
        <f>IF($A155="","",ROUND((MOD((C155-B155),1)*24),2))</f>
        <v/>
      </c>
      <c r="J155" s="14" t="str">
        <f>IF($A155="","",IF((G155=""),"","Conflicts: adjust call"))</f>
        <v/>
      </c>
      <c r="K155" s="13" t="str">
        <f>IF($A155="","",('Show'!$B$4-A155))</f>
        <v/>
      </c>
    </row>
    <row r="156" spans="1:11" x14ac:dyDescent="0.25">
      <c r="A156" s="11"/>
      <c r="B156" s="12"/>
      <c r="C156" s="12"/>
      <c r="I156" s="13" t="str">
        <f>IF($A156="","",ROUND((MOD((C156-B156),1)*24),2))</f>
        <v/>
      </c>
      <c r="J156" s="14" t="str">
        <f>IF($A156="","",IF((G156=""),"","Conflicts: adjust call"))</f>
        <v/>
      </c>
      <c r="K156" s="13" t="str">
        <f>IF($A156="","",('Show'!$B$4-A156))</f>
        <v/>
      </c>
    </row>
    <row r="157" spans="1:11" x14ac:dyDescent="0.25">
      <c r="A157" s="11"/>
      <c r="B157" s="12"/>
      <c r="C157" s="12"/>
      <c r="I157" s="13" t="str">
        <f>IF($A157="","",ROUND((MOD((C157-B157),1)*24),2))</f>
        <v/>
      </c>
      <c r="J157" s="14" t="str">
        <f>IF($A157="","",IF((G157=""),"","Conflicts: adjust call"))</f>
        <v/>
      </c>
      <c r="K157" s="13" t="str">
        <f>IF($A157="","",('Show'!$B$4-A157))</f>
        <v/>
      </c>
    </row>
    <row r="158" spans="1:11" x14ac:dyDescent="0.25">
      <c r="A158" s="11"/>
      <c r="B158" s="12"/>
      <c r="C158" s="12"/>
      <c r="I158" s="13" t="str">
        <f>IF($A158="","",ROUND((MOD((C158-B158),1)*24),2))</f>
        <v/>
      </c>
      <c r="J158" s="14" t="str">
        <f>IF($A158="","",IF((G158=""),"","Conflicts: adjust call"))</f>
        <v/>
      </c>
      <c r="K158" s="13" t="str">
        <f>IF($A158="","",('Show'!$B$4-A158))</f>
        <v/>
      </c>
    </row>
    <row r="159" spans="1:11" x14ac:dyDescent="0.25">
      <c r="A159" s="11"/>
      <c r="B159" s="12"/>
      <c r="C159" s="12"/>
      <c r="I159" s="13" t="str">
        <f>IF($A159="","",ROUND((MOD((C159-B159),1)*24),2))</f>
        <v/>
      </c>
      <c r="J159" s="14" t="str">
        <f>IF($A159="","",IF((G159=""),"","Conflicts: adjust call"))</f>
        <v/>
      </c>
      <c r="K159" s="13" t="str">
        <f>IF($A159="","",('Show'!$B$4-A159))</f>
        <v/>
      </c>
    </row>
    <row r="160" spans="1:11" x14ac:dyDescent="0.25">
      <c r="A160" s="11"/>
      <c r="B160" s="12"/>
      <c r="C160" s="12"/>
      <c r="I160" s="13" t="str">
        <f>IF($A160="","",ROUND((MOD((C160-B160),1)*24),2))</f>
        <v/>
      </c>
      <c r="J160" s="14" t="str">
        <f>IF($A160="","",IF((G160=""),"","Conflicts: adjust call"))</f>
        <v/>
      </c>
      <c r="K160" s="13" t="str">
        <f>IF($A160="","",('Show'!$B$4-A160))</f>
        <v/>
      </c>
    </row>
    <row r="161" spans="1:11" x14ac:dyDescent="0.25">
      <c r="A161" s="11"/>
      <c r="B161" s="12"/>
      <c r="C161" s="12"/>
      <c r="I161" s="13" t="str">
        <f>IF($A161="","",ROUND((MOD((C161-B161),1)*24),2))</f>
        <v/>
      </c>
      <c r="J161" s="14" t="str">
        <f>IF($A161="","",IF((G161=""),"","Conflicts: adjust call"))</f>
        <v/>
      </c>
      <c r="K161" s="13" t="str">
        <f>IF($A161="","",('Show'!$B$4-A161))</f>
        <v/>
      </c>
    </row>
    <row r="162" spans="1:11" x14ac:dyDescent="0.25">
      <c r="A162" s="11"/>
      <c r="B162" s="12"/>
      <c r="C162" s="12"/>
      <c r="I162" s="13" t="str">
        <f>IF($A162="","",ROUND((MOD((C162-B162),1)*24),2))</f>
        <v/>
      </c>
      <c r="J162" s="14" t="str">
        <f>IF($A162="","",IF((G162=""),"","Conflicts: adjust call"))</f>
        <v/>
      </c>
      <c r="K162" s="13" t="str">
        <f>IF($A162="","",('Show'!$B$4-A162))</f>
        <v/>
      </c>
    </row>
    <row r="163" spans="1:11" x14ac:dyDescent="0.25">
      <c r="A163" s="11"/>
      <c r="B163" s="12"/>
      <c r="C163" s="12"/>
      <c r="I163" s="13" t="str">
        <f>IF($A163="","",ROUND((MOD((C163-B163),1)*24),2))</f>
        <v/>
      </c>
      <c r="J163" s="14" t="str">
        <f>IF($A163="","",IF((G163=""),"","Conflicts: adjust call"))</f>
        <v/>
      </c>
      <c r="K163" s="13" t="str">
        <f>IF($A163="","",('Show'!$B$4-A163))</f>
        <v/>
      </c>
    </row>
    <row r="164" spans="1:11" x14ac:dyDescent="0.25">
      <c r="A164" s="11"/>
      <c r="B164" s="12"/>
      <c r="C164" s="12"/>
      <c r="I164" s="13" t="str">
        <f>IF($A164="","",ROUND((MOD((C164-B164),1)*24),2))</f>
        <v/>
      </c>
      <c r="J164" s="14" t="str">
        <f>IF($A164="","",IF((G164=""),"","Conflicts: adjust call"))</f>
        <v/>
      </c>
      <c r="K164" s="13" t="str">
        <f>IF($A164="","",('Show'!$B$4-A164))</f>
        <v/>
      </c>
    </row>
    <row r="165" spans="1:11" x14ac:dyDescent="0.25">
      <c r="A165" s="11"/>
      <c r="B165" s="12"/>
      <c r="C165" s="12"/>
      <c r="I165" s="13" t="str">
        <f>IF($A165="","",ROUND((MOD((C165-B165),1)*24),2))</f>
        <v/>
      </c>
      <c r="J165" s="14" t="str">
        <f>IF($A165="","",IF((G165=""),"","Conflicts: adjust call"))</f>
        <v/>
      </c>
      <c r="K165" s="13" t="str">
        <f>IF($A165="","",('Show'!$B$4-A165))</f>
        <v/>
      </c>
    </row>
    <row r="166" spans="1:11" x14ac:dyDescent="0.25">
      <c r="A166" s="11"/>
      <c r="B166" s="12"/>
      <c r="C166" s="12"/>
      <c r="I166" s="13" t="str">
        <f>IF($A166="","",ROUND((MOD((C166-B166),1)*24),2))</f>
        <v/>
      </c>
      <c r="J166" s="14" t="str">
        <f>IF($A166="","",IF((G166=""),"","Conflicts: adjust call"))</f>
        <v/>
      </c>
      <c r="K166" s="13" t="str">
        <f>IF($A166="","",('Show'!$B$4-A166))</f>
        <v/>
      </c>
    </row>
    <row r="167" spans="1:11" x14ac:dyDescent="0.25">
      <c r="A167" s="11"/>
      <c r="B167" s="12"/>
      <c r="C167" s="12"/>
      <c r="I167" s="13" t="str">
        <f>IF($A167="","",ROUND((MOD((C167-B167),1)*24),2))</f>
        <v/>
      </c>
      <c r="J167" s="14" t="str">
        <f>IF($A167="","",IF((G167=""),"","Conflicts: adjust call"))</f>
        <v/>
      </c>
      <c r="K167" s="13" t="str">
        <f>IF($A167="","",('Show'!$B$4-A167))</f>
        <v/>
      </c>
    </row>
    <row r="168" spans="1:11" x14ac:dyDescent="0.25">
      <c r="A168" s="11"/>
      <c r="B168" s="12"/>
      <c r="C168" s="12"/>
      <c r="I168" s="13" t="str">
        <f>IF($A168="","",ROUND((MOD((C168-B168),1)*24),2))</f>
        <v/>
      </c>
      <c r="J168" s="14" t="str">
        <f>IF($A168="","",IF((G168=""),"","Conflicts: adjust call"))</f>
        <v/>
      </c>
      <c r="K168" s="13" t="str">
        <f>IF($A168="","",('Show'!$B$4-A168))</f>
        <v/>
      </c>
    </row>
    <row r="169" spans="1:11" x14ac:dyDescent="0.25">
      <c r="A169" s="11"/>
      <c r="B169" s="12"/>
      <c r="C169" s="12"/>
      <c r="I169" s="13" t="str">
        <f>IF($A169="","",ROUND((MOD((C169-B169),1)*24),2))</f>
        <v/>
      </c>
      <c r="J169" s="14" t="str">
        <f>IF($A169="","",IF((G169=""),"","Conflicts: adjust call"))</f>
        <v/>
      </c>
      <c r="K169" s="13" t="str">
        <f>IF($A169="","",('Show'!$B$4-A169))</f>
        <v/>
      </c>
    </row>
    <row r="170" spans="1:11" x14ac:dyDescent="0.25">
      <c r="A170" s="11"/>
      <c r="B170" s="12"/>
      <c r="C170" s="12"/>
      <c r="I170" s="13" t="str">
        <f>IF($A170="","",ROUND((MOD((C170-B170),1)*24),2))</f>
        <v/>
      </c>
      <c r="J170" s="14" t="str">
        <f>IF($A170="","",IF((G170=""),"","Conflicts: adjust call"))</f>
        <v/>
      </c>
      <c r="K170" s="13" t="str">
        <f>IF($A170="","",('Show'!$B$4-A170))</f>
        <v/>
      </c>
    </row>
    <row r="171" spans="1:11" x14ac:dyDescent="0.25">
      <c r="A171" s="11"/>
      <c r="B171" s="12"/>
      <c r="C171" s="12"/>
      <c r="I171" s="13" t="str">
        <f>IF($A171="","",ROUND((MOD((C171-B171),1)*24),2))</f>
        <v/>
      </c>
      <c r="J171" s="14" t="str">
        <f>IF($A171="","",IF((G171=""),"","Conflicts: adjust call"))</f>
        <v/>
      </c>
      <c r="K171" s="13" t="str">
        <f>IF($A171="","",('Show'!$B$4-A171))</f>
        <v/>
      </c>
    </row>
    <row r="172" spans="1:11" x14ac:dyDescent="0.25">
      <c r="A172" s="11"/>
      <c r="B172" s="12"/>
      <c r="C172" s="12"/>
      <c r="I172" s="13" t="str">
        <f>IF($A172="","",ROUND((MOD((C172-B172),1)*24),2))</f>
        <v/>
      </c>
      <c r="J172" s="14" t="str">
        <f>IF($A172="","",IF((G172=""),"","Conflicts: adjust call"))</f>
        <v/>
      </c>
      <c r="K172" s="13" t="str">
        <f>IF($A172="","",('Show'!$B$4-A172))</f>
        <v/>
      </c>
    </row>
    <row r="173" spans="1:11" x14ac:dyDescent="0.25">
      <c r="A173" s="11"/>
      <c r="B173" s="12"/>
      <c r="C173" s="12"/>
      <c r="I173" s="13" t="str">
        <f>IF($A173="","",ROUND((MOD((C173-B173),1)*24),2))</f>
        <v/>
      </c>
      <c r="J173" s="14" t="str">
        <f>IF($A173="","",IF((G173=""),"","Conflicts: adjust call"))</f>
        <v/>
      </c>
      <c r="K173" s="13" t="str">
        <f>IF($A173="","",('Show'!$B$4-A173))</f>
        <v/>
      </c>
    </row>
    <row r="174" spans="1:11" x14ac:dyDescent="0.25">
      <c r="A174" s="11"/>
      <c r="B174" s="12"/>
      <c r="C174" s="12"/>
      <c r="I174" s="13" t="str">
        <f>IF($A174="","",ROUND((MOD((C174-B174),1)*24),2))</f>
        <v/>
      </c>
      <c r="J174" s="14" t="str">
        <f>IF($A174="","",IF((G174=""),"","Conflicts: adjust call"))</f>
        <v/>
      </c>
      <c r="K174" s="13" t="str">
        <f>IF($A174="","",('Show'!$B$4-A174))</f>
        <v/>
      </c>
    </row>
    <row r="175" spans="1:11" x14ac:dyDescent="0.25">
      <c r="A175" s="11"/>
      <c r="B175" s="12"/>
      <c r="C175" s="12"/>
      <c r="I175" s="13" t="str">
        <f>IF($A175="","",ROUND((MOD((C175-B175),1)*24),2))</f>
        <v/>
      </c>
      <c r="J175" s="14" t="str">
        <f>IF($A175="","",IF((G175=""),"","Conflicts: adjust call"))</f>
        <v/>
      </c>
      <c r="K175" s="13" t="str">
        <f>IF($A175="","",('Show'!$B$4-A175))</f>
        <v/>
      </c>
    </row>
    <row r="176" spans="1:11" x14ac:dyDescent="0.25">
      <c r="A176" s="11"/>
      <c r="B176" s="12"/>
      <c r="C176" s="12"/>
      <c r="I176" s="13" t="str">
        <f>IF($A176="","",ROUND((MOD((C176-B176),1)*24),2))</f>
        <v/>
      </c>
      <c r="J176" s="14" t="str">
        <f>IF($A176="","",IF((G176=""),"","Conflicts: adjust call"))</f>
        <v/>
      </c>
      <c r="K176" s="13" t="str">
        <f>IF($A176="","",('Show'!$B$4-A176))</f>
        <v/>
      </c>
    </row>
    <row r="177" spans="1:11" x14ac:dyDescent="0.25">
      <c r="A177" s="11"/>
      <c r="B177" s="12"/>
      <c r="C177" s="12"/>
      <c r="I177" s="13" t="str">
        <f>IF($A177="","",ROUND((MOD((C177-B177),1)*24),2))</f>
        <v/>
      </c>
      <c r="J177" s="14" t="str">
        <f>IF($A177="","",IF((G177=""),"","Conflicts: adjust call"))</f>
        <v/>
      </c>
      <c r="K177" s="13" t="str">
        <f>IF($A177="","",('Show'!$B$4-A177))</f>
        <v/>
      </c>
    </row>
    <row r="178" spans="1:11" x14ac:dyDescent="0.25">
      <c r="A178" s="11"/>
      <c r="B178" s="12"/>
      <c r="C178" s="12"/>
      <c r="I178" s="13" t="str">
        <f>IF($A178="","",ROUND((MOD((C178-B178),1)*24),2))</f>
        <v/>
      </c>
      <c r="J178" s="14" t="str">
        <f>IF($A178="","",IF((G178=""),"","Conflicts: adjust call"))</f>
        <v/>
      </c>
      <c r="K178" s="13" t="str">
        <f>IF($A178="","",('Show'!$B$4-A178))</f>
        <v/>
      </c>
    </row>
    <row r="179" spans="1:11" x14ac:dyDescent="0.25">
      <c r="A179" s="11"/>
      <c r="B179" s="12"/>
      <c r="C179" s="12"/>
      <c r="I179" s="13" t="str">
        <f>IF($A179="","",ROUND((MOD((C179-B179),1)*24),2))</f>
        <v/>
      </c>
      <c r="J179" s="14" t="str">
        <f>IF($A179="","",IF((G179=""),"","Conflicts: adjust call"))</f>
        <v/>
      </c>
      <c r="K179" s="13" t="str">
        <f>IF($A179="","",('Show'!$B$4-A179))</f>
        <v/>
      </c>
    </row>
    <row r="180" spans="1:11" x14ac:dyDescent="0.25">
      <c r="A180" s="11"/>
      <c r="B180" s="12"/>
      <c r="C180" s="12"/>
      <c r="I180" s="13" t="str">
        <f>IF($A180="","",ROUND((MOD((C180-B180),1)*24),2))</f>
        <v/>
      </c>
      <c r="J180" s="14" t="str">
        <f>IF($A180="","",IF((G180=""),"","Conflicts: adjust call"))</f>
        <v/>
      </c>
      <c r="K180" s="13" t="str">
        <f>IF($A180="","",('Show'!$B$4-A180))</f>
        <v/>
      </c>
    </row>
    <row r="181" spans="1:11" x14ac:dyDescent="0.25">
      <c r="A181" s="11"/>
      <c r="B181" s="12"/>
      <c r="C181" s="12"/>
      <c r="I181" s="13" t="str">
        <f>IF($A181="","",ROUND((MOD((C181-B181),1)*24),2))</f>
        <v/>
      </c>
      <c r="J181" s="14" t="str">
        <f>IF($A181="","",IF((G181=""),"","Conflicts: adjust call"))</f>
        <v/>
      </c>
      <c r="K181" s="13" t="str">
        <f>IF($A181="","",('Show'!$B$4-A181))</f>
        <v/>
      </c>
    </row>
    <row r="182" spans="1:11" x14ac:dyDescent="0.25">
      <c r="A182" s="11"/>
      <c r="B182" s="12"/>
      <c r="C182" s="12"/>
      <c r="I182" s="13" t="str">
        <f>IF($A182="","",ROUND((MOD((C182-B182),1)*24),2))</f>
        <v/>
      </c>
      <c r="J182" s="14" t="str">
        <f>IF($A182="","",IF((G182=""),"","Conflicts: adjust call"))</f>
        <v/>
      </c>
      <c r="K182" s="13" t="str">
        <f>IF($A182="","",('Show'!$B$4-A182))</f>
        <v/>
      </c>
    </row>
    <row r="183" spans="1:11" x14ac:dyDescent="0.25">
      <c r="A183" s="11"/>
      <c r="B183" s="12"/>
      <c r="C183" s="12"/>
      <c r="I183" s="13" t="str">
        <f>IF($A183="","",ROUND((MOD((C183-B183),1)*24),2))</f>
        <v/>
      </c>
      <c r="J183" s="14" t="str">
        <f>IF($A183="","",IF((G183=""),"","Conflicts: adjust call"))</f>
        <v/>
      </c>
      <c r="K183" s="13" t="str">
        <f>IF($A183="","",('Show'!$B$4-A183))</f>
        <v/>
      </c>
    </row>
    <row r="184" spans="1:11" x14ac:dyDescent="0.25">
      <c r="A184" s="11"/>
      <c r="B184" s="12"/>
      <c r="C184" s="12"/>
      <c r="I184" s="13" t="str">
        <f>IF($A184="","",ROUND((MOD((C184-B184),1)*24),2))</f>
        <v/>
      </c>
      <c r="J184" s="14" t="str">
        <f>IF($A184="","",IF((G184=""),"","Conflicts: adjust call"))</f>
        <v/>
      </c>
      <c r="K184" s="13" t="str">
        <f>IF($A184="","",('Show'!$B$4-A184))</f>
        <v/>
      </c>
    </row>
    <row r="185" spans="1:11" x14ac:dyDescent="0.25">
      <c r="A185" s="11"/>
      <c r="B185" s="12"/>
      <c r="C185" s="12"/>
      <c r="I185" s="13" t="str">
        <f>IF($A185="","",ROUND((MOD((C185-B185),1)*24),2))</f>
        <v/>
      </c>
      <c r="J185" s="14" t="str">
        <f>IF($A185="","",IF((G185=""),"","Conflicts: adjust call"))</f>
        <v/>
      </c>
      <c r="K185" s="13" t="str">
        <f>IF($A185="","",('Show'!$B$4-A185))</f>
        <v/>
      </c>
    </row>
    <row r="186" spans="1:11" x14ac:dyDescent="0.25">
      <c r="A186" s="11"/>
      <c r="B186" s="12"/>
      <c r="C186" s="12"/>
      <c r="I186" s="13" t="str">
        <f>IF($A186="","",ROUND((MOD((C186-B186),1)*24),2))</f>
        <v/>
      </c>
      <c r="J186" s="14" t="str">
        <f>IF($A186="","",IF((G186=""),"","Conflicts: adjust call"))</f>
        <v/>
      </c>
      <c r="K186" s="13" t="str">
        <f>IF($A186="","",('Show'!$B$4-A186))</f>
        <v/>
      </c>
    </row>
    <row r="187" spans="1:11" x14ac:dyDescent="0.25">
      <c r="A187" s="11"/>
      <c r="B187" s="12"/>
      <c r="C187" s="12"/>
      <c r="I187" s="13" t="str">
        <f>IF($A187="","",ROUND((MOD((C187-B187),1)*24),2))</f>
        <v/>
      </c>
      <c r="J187" s="14" t="str">
        <f>IF($A187="","",IF((G187=""),"","Conflicts: adjust call"))</f>
        <v/>
      </c>
      <c r="K187" s="13" t="str">
        <f>IF($A187="","",('Show'!$B$4-A187))</f>
        <v/>
      </c>
    </row>
    <row r="188" spans="1:11" x14ac:dyDescent="0.25">
      <c r="A188" s="11"/>
      <c r="B188" s="12"/>
      <c r="C188" s="12"/>
      <c r="I188" s="13" t="str">
        <f>IF($A188="","",ROUND((MOD((C188-B188),1)*24),2))</f>
        <v/>
      </c>
      <c r="J188" s="14" t="str">
        <f>IF($A188="","",IF((G188=""),"","Conflicts: adjust call"))</f>
        <v/>
      </c>
      <c r="K188" s="13" t="str">
        <f>IF($A188="","",('Show'!$B$4-A188))</f>
        <v/>
      </c>
    </row>
    <row r="189" spans="1:11" x14ac:dyDescent="0.25">
      <c r="A189" s="11"/>
      <c r="B189" s="12"/>
      <c r="C189" s="12"/>
      <c r="I189" s="13" t="str">
        <f>IF($A189="","",ROUND((MOD((C189-B189),1)*24),2))</f>
        <v/>
      </c>
      <c r="J189" s="14" t="str">
        <f>IF($A189="","",IF((G189=""),"","Conflicts: adjust call"))</f>
        <v/>
      </c>
      <c r="K189" s="13" t="str">
        <f>IF($A189="","",('Show'!$B$4-A189))</f>
        <v/>
      </c>
    </row>
    <row r="190" spans="1:11" x14ac:dyDescent="0.25">
      <c r="A190" s="11"/>
      <c r="B190" s="12"/>
      <c r="C190" s="12"/>
      <c r="I190" s="13" t="str">
        <f>IF($A190="","",ROUND((MOD((C190-B190),1)*24),2))</f>
        <v/>
      </c>
      <c r="J190" s="14" t="str">
        <f>IF($A190="","",IF((G190=""),"","Conflicts: adjust call"))</f>
        <v/>
      </c>
      <c r="K190" s="13" t="str">
        <f>IF($A190="","",('Show'!$B$4-A190))</f>
        <v/>
      </c>
    </row>
    <row r="191" spans="1:11" x14ac:dyDescent="0.25">
      <c r="A191" s="11"/>
      <c r="B191" s="12"/>
      <c r="C191" s="12"/>
      <c r="I191" s="13" t="str">
        <f>IF($A191="","",ROUND((MOD((C191-B191),1)*24),2))</f>
        <v/>
      </c>
      <c r="J191" s="14" t="str">
        <f>IF($A191="","",IF((G191=""),"","Conflicts: adjust call"))</f>
        <v/>
      </c>
      <c r="K191" s="13" t="str">
        <f>IF($A191="","",('Show'!$B$4-A191))</f>
        <v/>
      </c>
    </row>
    <row r="192" spans="1:11" x14ac:dyDescent="0.25">
      <c r="A192" s="11"/>
      <c r="B192" s="12"/>
      <c r="C192" s="12"/>
      <c r="I192" s="13" t="str">
        <f>IF($A192="","",ROUND((MOD((C192-B192),1)*24),2))</f>
        <v/>
      </c>
      <c r="J192" s="14" t="str">
        <f>IF($A192="","",IF((G192=""),"","Conflicts: adjust call"))</f>
        <v/>
      </c>
      <c r="K192" s="13" t="str">
        <f>IF($A192="","",('Show'!$B$4-A192))</f>
        <v/>
      </c>
    </row>
    <row r="193" spans="1:11" x14ac:dyDescent="0.25">
      <c r="A193" s="11"/>
      <c r="B193" s="12"/>
      <c r="C193" s="12"/>
      <c r="I193" s="13" t="str">
        <f>IF($A193="","",ROUND((MOD((C193-B193),1)*24),2))</f>
        <v/>
      </c>
      <c r="J193" s="14" t="str">
        <f>IF($A193="","",IF((G193=""),"","Conflicts: adjust call"))</f>
        <v/>
      </c>
      <c r="K193" s="13" t="str">
        <f>IF($A193="","",('Show'!$B$4-A193))</f>
        <v/>
      </c>
    </row>
    <row r="194" spans="1:11" x14ac:dyDescent="0.25">
      <c r="A194" s="11"/>
      <c r="B194" s="12"/>
      <c r="C194" s="12"/>
      <c r="I194" s="13" t="str">
        <f>IF($A194="","",ROUND((MOD((C194-B194),1)*24),2))</f>
        <v/>
      </c>
      <c r="J194" s="14" t="str">
        <f>IF($A194="","",IF((G194=""),"","Conflicts: adjust call"))</f>
        <v/>
      </c>
      <c r="K194" s="13" t="str">
        <f>IF($A194="","",('Show'!$B$4-A194))</f>
        <v/>
      </c>
    </row>
    <row r="195" spans="1:11" x14ac:dyDescent="0.25">
      <c r="A195" s="11"/>
      <c r="B195" s="12"/>
      <c r="C195" s="12"/>
      <c r="I195" s="13" t="str">
        <f>IF($A195="","",ROUND((MOD((C195-B195),1)*24),2))</f>
        <v/>
      </c>
      <c r="J195" s="14" t="str">
        <f>IF($A195="","",IF((G195=""),"","Conflicts: adjust call"))</f>
        <v/>
      </c>
      <c r="K195" s="13" t="str">
        <f>IF($A195="","",('Show'!$B$4-A195))</f>
        <v/>
      </c>
    </row>
    <row r="196" spans="1:11" x14ac:dyDescent="0.25">
      <c r="A196" s="11"/>
      <c r="B196" s="12"/>
      <c r="C196" s="12"/>
      <c r="I196" s="13" t="str">
        <f>IF($A196="","",ROUND((MOD((C196-B196),1)*24),2))</f>
        <v/>
      </c>
      <c r="J196" s="14" t="str">
        <f>IF($A196="","",IF((G196=""),"","Conflicts: adjust call"))</f>
        <v/>
      </c>
      <c r="K196" s="13" t="str">
        <f>IF($A196="","",('Show'!$B$4-A196))</f>
        <v/>
      </c>
    </row>
    <row r="197" spans="1:11" x14ac:dyDescent="0.25">
      <c r="A197" s="11"/>
      <c r="B197" s="12"/>
      <c r="C197" s="12"/>
      <c r="I197" s="13" t="str">
        <f>IF($A197="","",ROUND((MOD((C197-B197),1)*24),2))</f>
        <v/>
      </c>
      <c r="J197" s="14" t="str">
        <f>IF($A197="","",IF((G197=""),"","Conflicts: adjust call"))</f>
        <v/>
      </c>
      <c r="K197" s="13" t="str">
        <f>IF($A197="","",('Show'!$B$4-A197))</f>
        <v/>
      </c>
    </row>
    <row r="198" spans="1:11" x14ac:dyDescent="0.25">
      <c r="A198" s="11"/>
      <c r="B198" s="12"/>
      <c r="C198" s="12"/>
      <c r="I198" s="13" t="str">
        <f>IF($A198="","",ROUND((MOD((C198-B198),1)*24),2))</f>
        <v/>
      </c>
      <c r="J198" s="14" t="str">
        <f>IF($A198="","",IF((G198=""),"","Conflicts: adjust call"))</f>
        <v/>
      </c>
      <c r="K198" s="13" t="str">
        <f>IF($A198="","",('Show'!$B$4-A198))</f>
        <v/>
      </c>
    </row>
    <row r="199" spans="1:11" x14ac:dyDescent="0.25">
      <c r="A199" s="11"/>
      <c r="B199" s="12"/>
      <c r="C199" s="12"/>
      <c r="I199" s="13" t="str">
        <f>IF($A199="","",ROUND((MOD((C199-B199),1)*24),2))</f>
        <v/>
      </c>
      <c r="J199" s="14" t="str">
        <f>IF($A199="","",IF((G199=""),"","Conflicts: adjust call"))</f>
        <v/>
      </c>
      <c r="K199" s="13" t="str">
        <f>IF($A199="","",('Show'!$B$4-A199))</f>
        <v/>
      </c>
    </row>
    <row r="200" spans="1:11" x14ac:dyDescent="0.25">
      <c r="A200" s="11"/>
      <c r="B200" s="12"/>
      <c r="C200" s="12"/>
      <c r="I200" s="13" t="str">
        <f>IF($A200="","",ROUND((MOD((C200-B200),1)*24),2))</f>
        <v/>
      </c>
      <c r="J200" s="14" t="str">
        <f>IF($A200="","",IF((G200=""),"","Conflicts: adjust call"))</f>
        <v/>
      </c>
      <c r="K200" s="13" t="str">
        <f>IF($A200="","",('Show'!$B$4-A200))</f>
        <v/>
      </c>
    </row>
    <row r="201" spans="1:11" x14ac:dyDescent="0.25">
      <c r="A201" s="11"/>
      <c r="B201" s="12"/>
      <c r="C201" s="12"/>
      <c r="I201" s="13" t="str">
        <f>IF($A201="","",ROUND((MOD((C201-B201),1)*24),2))</f>
        <v/>
      </c>
      <c r="J201" s="14" t="str">
        <f>IF($A201="","",IF((G201=""),"","Conflicts: adjust call"))</f>
        <v/>
      </c>
      <c r="K201" s="13" t="str">
        <f>IF($A201="","",('Show'!$B$4-A201))</f>
        <v/>
      </c>
    </row>
  </sheetData>
  <autoFilter ref="A1:K1"/>
  <conditionalFormatting sqref="J2:J201">
    <cfRule type="expression" dxfId="0" priority="1">
      <formula>J2="Conflicts: adjust call"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decimal" allowBlank="1" showErrorMessage="1" errorTitle="Time expected" error="Enter a time, e.g. 7:30 AM." sqref="C2:C201">
      <formula1>0</formula1>
      <formula2>0.99999</formula2>
    </dataValidation>
    <dataValidation type="list" allowBlank="1" showErrorMessage="1" errorTitle="Pick from the list" error="Choose one of: Main stage, Rehearsal hall, Church basement" sqref="D2:D201">
      <formula1>"Main stage,Rehearsal hall,Church basement"</formula1>
    </dataValidation>
    <dataValidation type="list" allowBlank="1" showErrorMessage="1" errorTitle="Pick from the list" error="Choose one of: Blocking, Working, Polish, Run" sqref="H2:H201">
      <formula1>"Blocking,Working,Polish,Run"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39</v>
      </c>
      <c r="B1" s="15" t="s">
        <v>40</v>
      </c>
      <c r="C1" s="15" t="s">
        <v>41</v>
      </c>
    </row>
    <row r="2" spans="1:3" x14ac:dyDescent="0.25">
      <c r="A2" s="16" t="s">
        <v>42</v>
      </c>
      <c r="B2" s="17"/>
      <c r="C2" s="17"/>
    </row>
    <row r="3" spans="1:2" x14ac:dyDescent="0.25">
      <c r="A3" t="s">
        <v>43</v>
      </c>
      <c r="B3" s="5" t="s">
        <v>44</v>
      </c>
    </row>
    <row r="4" spans="1:2" x14ac:dyDescent="0.25">
      <c r="A4" t="s">
        <v>45</v>
      </c>
      <c r="B4" s="18">
        <v>46353</v>
      </c>
    </row>
    <row r="5" spans="1:3" x14ac:dyDescent="0.25">
      <c r="A5" s="16" t="s">
        <v>46</v>
      </c>
      <c r="B5" s="17"/>
      <c r="C5" s="17"/>
    </row>
    <row r="6" spans="1:2" x14ac:dyDescent="0.25">
      <c r="A6" t="s">
        <v>47</v>
      </c>
      <c r="B6" s="19">
        <f>SUM('Rehearsals'!$I$2:$I$201)</f>
        <v>12</v>
      </c>
    </row>
    <row r="7" spans="1:2" x14ac:dyDescent="0.25">
      <c r="A7" t="s">
        <v>48</v>
      </c>
      <c r="B7" s="19">
        <f>COUNTIF('Rehearsals'!$J$2:$J$201,"Conflicts: adjust call")</f>
        <v>2</v>
      </c>
    </row>
  </sheetData>
  <dataValidations count="1">
    <dataValidation type="date" operator="greaterThan" allowBlank="1" showErrorMessage="1" errorTitle="Date expected" error="Enter a date, e.g. 10/15/2026." sqref="B4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Rehearsals</vt:lpstr>
      <vt:lpstr>Show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