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ests" state="visible" r:id="rId5"/>
  </sheets>
  <calcPr calcId="171027" fullCalcOnLoad="1"/>
</workbook>
</file>

<file path=xl/sharedStrings.xml><?xml version="1.0" encoding="utf-8"?>
<sst xmlns="http://schemas.openxmlformats.org/spreadsheetml/2006/main" count="38" uniqueCount="32">
  <si>
    <t>Radon Test Result Tracker</t>
  </si>
  <si>
    <t>A free radon test tracker: log placement, pCi/L reading, pass or fail, and retest dates in Google Sheets and Excel.</t>
  </si>
  <si>
    <t>Quick start</t>
  </si>
  <si>
    <t>Open the Tests tab and replace the sample rows with your own — one row per entry. Formulas fill in automatically for new rows.</t>
  </si>
  <si>
    <t>The EPA action level is 4 pCi/L and it suggests considering fixes from 2 to 4.</t>
  </si>
  <si>
    <t>Retest every 2 years and after any mitigation or major renovation; Retest by sets that reminder.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</si>
  <si>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</si>
  <si>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</si>
  <si>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</si>
  <si>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</si>
  <si>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</si>
  <si>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</si>
  <si>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</si>
  <si>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Address</t>
  </si>
  <si>
    <t>Location in home</t>
  </si>
  <si>
    <t>Device</t>
  </si>
  <si>
    <t>Start</t>
  </si>
  <si>
    <t>End</t>
  </si>
  <si>
    <t>Reading (pCi/L)</t>
  </si>
  <si>
    <t>Test type</t>
  </si>
  <si>
    <t>Result</t>
  </si>
  <si>
    <t>Retest by</t>
  </si>
  <si>
    <t>403 Glenview Rd</t>
  </si>
  <si>
    <t>Basement</t>
  </si>
  <si>
    <t>Continuous monitor</t>
  </si>
  <si>
    <t>Pre-mitigation</t>
  </si>
  <si>
    <t>Post-mitigation</t>
  </si>
  <si>
    <t>418 Birch Ln</t>
  </si>
  <si>
    <t>Lowest lived-in level</t>
  </si>
  <si>
    <t>Real estate</t>
  </si>
  <si>
    <t>22 Oak Rd</t>
  </si>
  <si>
    <t>Charcoal canister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</si>
</sst>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0" fontId="0" fillId="3" borderId="0" xfId="0" applyFill="1"/>
    <xf numFmtId="164" fontId="0" fillId="3" borderId="0" xfId="0" applyNumberFormat="1" applyFill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9" customWidth="1"/>
    <col min="3" max="3" width="16" customWidth="1"/>
    <col min="4" max="5" width="14" customWidth="1"/>
    <col min="6" max="6" width="18" customWidth="1"/>
    <col min="7" max="7" width="16" customWidth="1"/>
    <col min="8" max="8" width="24" customWidth="1"/>
    <col min="9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t="s">
        <v>23</v>
      </c>
      <c r="C2" t="s">
        <v>24</v>
      </c>
      <c r="D2" s="11">
        <v>46278</v>
      </c>
      <c r="E2" s="11">
        <v>46280</v>
      </c>
      <c r="F2" s="12">
        <v>7.8</v>
      </c>
      <c r="G2" t="s">
        <v>25</v>
      </c>
      <c r="H2" s="13" t="str">
        <f>IF($A2="","",IF((F2&gt;=4),"Fix (4+)",IF((F2&gt;=2),"Consider fixing (2-4)","Below 2")))</f>
        <v>Fix (4+)</v>
      </c>
      <c r="I2" s="14">
        <f>IF($A2="","",EDATE(E2,24))</f>
        <v>47011</v>
      </c>
    </row>
    <row r="3" spans="1:9" x14ac:dyDescent="0.25">
      <c r="A3" t="s">
        <v>22</v>
      </c>
      <c r="B3" t="s">
        <v>23</v>
      </c>
      <c r="C3" t="s">
        <v>24</v>
      </c>
      <c r="D3" s="11">
        <v>46303</v>
      </c>
      <c r="E3" s="11">
        <v>46305</v>
      </c>
      <c r="F3" s="12">
        <v>1.2</v>
      </c>
      <c r="G3" t="s">
        <v>26</v>
      </c>
      <c r="H3" s="13" t="str">
        <f>IF($A3="","",IF((F3&gt;=4),"Fix (4+)",IF((F3&gt;=2),"Consider fixing (2-4)","Below 2")))</f>
        <v>Below 2</v>
      </c>
      <c r="I3" s="14">
        <f>IF($A3="","",EDATE(E3,24))</f>
        <v>47036</v>
      </c>
    </row>
    <row r="4" spans="1:9" x14ac:dyDescent="0.25">
      <c r="A4" t="s">
        <v>27</v>
      </c>
      <c r="B4" t="s">
        <v>28</v>
      </c>
      <c r="C4" t="s">
        <v>24</v>
      </c>
      <c r="D4" s="11">
        <v>46298</v>
      </c>
      <c r="E4" s="11">
        <v>46300</v>
      </c>
      <c r="F4" s="12">
        <v>3.1</v>
      </c>
      <c r="G4" t="s">
        <v>29</v>
      </c>
      <c r="H4" s="13" t="str">
        <f>IF($A4="","",IF((F4&gt;=4),"Fix (4+)",IF((F4&gt;=2),"Consider fixing (2-4)","Below 2")))</f>
        <v>Consider fixing (2-4)</v>
      </c>
      <c r="I4" s="14">
        <f>IF($A4="","",EDATE(E4,24))</f>
        <v>47031</v>
      </c>
    </row>
    <row r="5" spans="1:9" x14ac:dyDescent="0.25">
      <c r="A5" t="s">
        <v>30</v>
      </c>
      <c r="B5" t="s">
        <v>23</v>
      </c>
      <c r="C5" t="s">
        <v>31</v>
      </c>
      <c r="D5" s="11">
        <v>46294</v>
      </c>
      <c r="E5" s="11">
        <v>46297</v>
      </c>
      <c r="F5" s="12">
        <v>5.4</v>
      </c>
      <c r="G5" t="s">
        <v>29</v>
      </c>
      <c r="H5" s="13" t="str">
        <f>IF($A5="","",IF((F5&gt;=4),"Fix (4+)",IF((F5&gt;=2),"Consider fixing (2-4)","Below 2")))</f>
        <v>Fix (4+)</v>
      </c>
      <c r="I5" s="14">
        <f>IF($A5="","",EDATE(E5,24))</f>
        <v>47028</v>
      </c>
    </row>
    <row r="6" spans="1:9" x14ac:dyDescent="0.25">
      <c r="D6" s="11"/>
      <c r="E6" s="11"/>
      <c r="F6" s="12"/>
      <c r="H6" s="13" t="str">
        <f>IF($A6="","",IF((F6&gt;=4),"Fix (4+)",IF((F6&gt;=2),"Consider fixing (2-4)","Below 2")))</f>
        <v/>
      </c>
      <c r="I6" s="14" t="str">
        <f>IF($A6="","",EDATE(E6,24))</f>
        <v/>
      </c>
    </row>
    <row r="7" spans="1:9" x14ac:dyDescent="0.25">
      <c r="D7" s="11"/>
      <c r="E7" s="11"/>
      <c r="F7" s="12"/>
      <c r="H7" s="13" t="str">
        <f>IF($A7="","",IF((F7&gt;=4),"Fix (4+)",IF((F7&gt;=2),"Consider fixing (2-4)","Below 2")))</f>
        <v/>
      </c>
      <c r="I7" s="14" t="str">
        <f>IF($A7="","",EDATE(E7,24))</f>
        <v/>
      </c>
    </row>
    <row r="8" spans="1:9" x14ac:dyDescent="0.25">
      <c r="D8" s="11"/>
      <c r="E8" s="11"/>
      <c r="F8" s="12"/>
      <c r="H8" s="13" t="str">
        <f>IF($A8="","",IF((F8&gt;=4),"Fix (4+)",IF((F8&gt;=2),"Consider fixing (2-4)","Below 2")))</f>
        <v/>
      </c>
      <c r="I8" s="14" t="str">
        <f>IF($A8="","",EDATE(E8,24))</f>
        <v/>
      </c>
    </row>
    <row r="9" spans="1:9" x14ac:dyDescent="0.25">
      <c r="D9" s="11"/>
      <c r="E9" s="11"/>
      <c r="F9" s="12"/>
      <c r="H9" s="13" t="str">
        <f>IF($A9="","",IF((F9&gt;=4),"Fix (4+)",IF((F9&gt;=2),"Consider fixing (2-4)","Below 2")))</f>
        <v/>
      </c>
      <c r="I9" s="14" t="str">
        <f>IF($A9="","",EDATE(E9,24))</f>
        <v/>
      </c>
    </row>
    <row r="10" spans="1:9" x14ac:dyDescent="0.25">
      <c r="D10" s="11"/>
      <c r="E10" s="11"/>
      <c r="F10" s="12"/>
      <c r="H10" s="13" t="str">
        <f>IF($A10="","",IF((F10&gt;=4),"Fix (4+)",IF((F10&gt;=2),"Consider fixing (2-4)","Below 2")))</f>
        <v/>
      </c>
      <c r="I10" s="14" t="str">
        <f>IF($A10="","",EDATE(E10,24))</f>
        <v/>
      </c>
    </row>
    <row r="11" spans="1:9" x14ac:dyDescent="0.25">
      <c r="D11" s="11"/>
      <c r="E11" s="11"/>
      <c r="F11" s="12"/>
      <c r="H11" s="13" t="str">
        <f>IF($A11="","",IF((F11&gt;=4),"Fix (4+)",IF((F11&gt;=2),"Consider fixing (2-4)","Below 2")))</f>
        <v/>
      </c>
      <c r="I11" s="14" t="str">
        <f>IF($A11="","",EDATE(E11,24))</f>
        <v/>
      </c>
    </row>
    <row r="12" spans="1:9" x14ac:dyDescent="0.25">
      <c r="D12" s="11"/>
      <c r="E12" s="11"/>
      <c r="F12" s="12"/>
      <c r="H12" s="13" t="str">
        <f>IF($A12="","",IF((F12&gt;=4),"Fix (4+)",IF((F12&gt;=2),"Consider fixing (2-4)","Below 2")))</f>
        <v/>
      </c>
      <c r="I12" s="14" t="str">
        <f>IF($A12="","",EDATE(E12,24))</f>
        <v/>
      </c>
    </row>
    <row r="13" spans="1:9" x14ac:dyDescent="0.25">
      <c r="D13" s="11"/>
      <c r="E13" s="11"/>
      <c r="F13" s="12"/>
      <c r="H13" s="13" t="str">
        <f>IF($A13="","",IF((F13&gt;=4),"Fix (4+)",IF((F13&gt;=2),"Consider fixing (2-4)","Below 2")))</f>
        <v/>
      </c>
      <c r="I13" s="14" t="str">
        <f>IF($A13="","",EDATE(E13,24))</f>
        <v/>
      </c>
    </row>
    <row r="14" spans="1:9" x14ac:dyDescent="0.25">
      <c r="D14" s="11"/>
      <c r="E14" s="11"/>
      <c r="F14" s="12"/>
      <c r="H14" s="13" t="str">
        <f>IF($A14="","",IF((F14&gt;=4),"Fix (4+)",IF((F14&gt;=2),"Consider fixing (2-4)","Below 2")))</f>
        <v/>
      </c>
      <c r="I14" s="14" t="str">
        <f>IF($A14="","",EDATE(E14,24))</f>
        <v/>
      </c>
    </row>
    <row r="15" spans="1:9" x14ac:dyDescent="0.25">
      <c r="D15" s="11"/>
      <c r="E15" s="11"/>
      <c r="F15" s="12"/>
      <c r="H15" s="13" t="str">
        <f>IF($A15="","",IF((F15&gt;=4),"Fix (4+)",IF((F15&gt;=2),"Consider fixing (2-4)","Below 2")))</f>
        <v/>
      </c>
      <c r="I15" s="14" t="str">
        <f>IF($A15="","",EDATE(E15,24))</f>
        <v/>
      </c>
    </row>
    <row r="16" spans="1:9" x14ac:dyDescent="0.25">
      <c r="D16" s="11"/>
      <c r="E16" s="11"/>
      <c r="F16" s="12"/>
      <c r="H16" s="13" t="str">
        <f>IF($A16="","",IF((F16&gt;=4),"Fix (4+)",IF((F16&gt;=2),"Consider fixing (2-4)","Below 2")))</f>
        <v/>
      </c>
      <c r="I16" s="14" t="str">
        <f>IF($A16="","",EDATE(E16,24))</f>
        <v/>
      </c>
    </row>
    <row r="17" spans="1:9" x14ac:dyDescent="0.25">
      <c r="D17" s="11"/>
      <c r="E17" s="11"/>
      <c r="F17" s="12"/>
      <c r="H17" s="13" t="str">
        <f>IF($A17="","",IF((F17&gt;=4),"Fix (4+)",IF((F17&gt;=2),"Consider fixing (2-4)","Below 2")))</f>
        <v/>
      </c>
      <c r="I17" s="14" t="str">
        <f>IF($A17="","",EDATE(E17,24))</f>
        <v/>
      </c>
    </row>
    <row r="18" spans="1:9" x14ac:dyDescent="0.25">
      <c r="D18" s="11"/>
      <c r="E18" s="11"/>
      <c r="F18" s="12"/>
      <c r="H18" s="13" t="str">
        <f>IF($A18="","",IF((F18&gt;=4),"Fix (4+)",IF((F18&gt;=2),"Consider fixing (2-4)","Below 2")))</f>
        <v/>
      </c>
      <c r="I18" s="14" t="str">
        <f>IF($A18="","",EDATE(E18,24))</f>
        <v/>
      </c>
    </row>
    <row r="19" spans="1:9" x14ac:dyDescent="0.25">
      <c r="D19" s="11"/>
      <c r="E19" s="11"/>
      <c r="F19" s="12"/>
      <c r="H19" s="13" t="str">
        <f>IF($A19="","",IF((F19&gt;=4),"Fix (4+)",IF((F19&gt;=2),"Consider fixing (2-4)","Below 2")))</f>
        <v/>
      </c>
      <c r="I19" s="14" t="str">
        <f>IF($A19="","",EDATE(E19,24))</f>
        <v/>
      </c>
    </row>
    <row r="20" spans="1:9" x14ac:dyDescent="0.25">
      <c r="D20" s="11"/>
      <c r="E20" s="11"/>
      <c r="F20" s="12"/>
      <c r="H20" s="13" t="str">
        <f>IF($A20="","",IF((F20&gt;=4),"Fix (4+)",IF((F20&gt;=2),"Consider fixing (2-4)","Below 2")))</f>
        <v/>
      </c>
      <c r="I20" s="14" t="str">
        <f>IF($A20="","",EDATE(E20,24))</f>
        <v/>
      </c>
    </row>
    <row r="21" spans="1:9" x14ac:dyDescent="0.25">
      <c r="D21" s="11"/>
      <c r="E21" s="11"/>
      <c r="F21" s="12"/>
      <c r="H21" s="13" t="str">
        <f>IF($A21="","",IF((F21&gt;=4),"Fix (4+)",IF((F21&gt;=2),"Consider fixing (2-4)","Below 2")))</f>
        <v/>
      </c>
      <c r="I21" s="14" t="str">
        <f>IF($A21="","",EDATE(E21,24))</f>
        <v/>
      </c>
    </row>
    <row r="22" spans="1:9" x14ac:dyDescent="0.25">
      <c r="D22" s="11"/>
      <c r="E22" s="11"/>
      <c r="F22" s="12"/>
      <c r="H22" s="13" t="str">
        <f>IF($A22="","",IF((F22&gt;=4),"Fix (4+)",IF((F22&gt;=2),"Consider fixing (2-4)","Below 2")))</f>
        <v/>
      </c>
      <c r="I22" s="14" t="str">
        <f>IF($A22="","",EDATE(E22,24))</f>
        <v/>
      </c>
    </row>
    <row r="23" spans="1:9" x14ac:dyDescent="0.25">
      <c r="D23" s="11"/>
      <c r="E23" s="11"/>
      <c r="F23" s="12"/>
      <c r="H23" s="13" t="str">
        <f>IF($A23="","",IF((F23&gt;=4),"Fix (4+)",IF((F23&gt;=2),"Consider fixing (2-4)","Below 2")))</f>
        <v/>
      </c>
      <c r="I23" s="14" t="str">
        <f>IF($A23="","",EDATE(E23,24))</f>
        <v/>
      </c>
    </row>
    <row r="24" spans="1:9" x14ac:dyDescent="0.25">
      <c r="D24" s="11"/>
      <c r="E24" s="11"/>
      <c r="F24" s="12"/>
      <c r="H24" s="13" t="str">
        <f>IF($A24="","",IF((F24&gt;=4),"Fix (4+)",IF((F24&gt;=2),"Consider fixing (2-4)","Below 2")))</f>
        <v/>
      </c>
      <c r="I24" s="14" t="str">
        <f>IF($A24="","",EDATE(E24,24))</f>
        <v/>
      </c>
    </row>
    <row r="25" spans="1:9" x14ac:dyDescent="0.25">
      <c r="D25" s="11"/>
      <c r="E25" s="11"/>
      <c r="F25" s="12"/>
      <c r="H25" s="13" t="str">
        <f>IF($A25="","",IF((F25&gt;=4),"Fix (4+)",IF((F25&gt;=2),"Consider fixing (2-4)","Below 2")))</f>
        <v/>
      </c>
      <c r="I25" s="14" t="str">
        <f>IF($A25="","",EDATE(E25,24))</f>
        <v/>
      </c>
    </row>
    <row r="26" spans="1:9" x14ac:dyDescent="0.25">
      <c r="D26" s="11"/>
      <c r="E26" s="11"/>
      <c r="F26" s="12"/>
      <c r="H26" s="13" t="str">
        <f>IF($A26="","",IF((F26&gt;=4),"Fix (4+)",IF((F26&gt;=2),"Consider fixing (2-4)","Below 2")))</f>
        <v/>
      </c>
      <c r="I26" s="14" t="str">
        <f>IF($A26="","",EDATE(E26,24))</f>
        <v/>
      </c>
    </row>
    <row r="27" spans="1:9" x14ac:dyDescent="0.25">
      <c r="D27" s="11"/>
      <c r="E27" s="11"/>
      <c r="F27" s="12"/>
      <c r="H27" s="13" t="str">
        <f>IF($A27="","",IF((F27&gt;=4),"Fix (4+)",IF((F27&gt;=2),"Consider fixing (2-4)","Below 2")))</f>
        <v/>
      </c>
      <c r="I27" s="14" t="str">
        <f>IF($A27="","",EDATE(E27,24))</f>
        <v/>
      </c>
    </row>
    <row r="28" spans="1:9" x14ac:dyDescent="0.25">
      <c r="D28" s="11"/>
      <c r="E28" s="11"/>
      <c r="F28" s="12"/>
      <c r="H28" s="13" t="str">
        <f>IF($A28="","",IF((F28&gt;=4),"Fix (4+)",IF((F28&gt;=2),"Consider fixing (2-4)","Below 2")))</f>
        <v/>
      </c>
      <c r="I28" s="14" t="str">
        <f>IF($A28="","",EDATE(E28,24))</f>
        <v/>
      </c>
    </row>
    <row r="29" spans="1:9" x14ac:dyDescent="0.25">
      <c r="D29" s="11"/>
      <c r="E29" s="11"/>
      <c r="F29" s="12"/>
      <c r="H29" s="13" t="str">
        <f>IF($A29="","",IF((F29&gt;=4),"Fix (4+)",IF((F29&gt;=2),"Consider fixing (2-4)","Below 2")))</f>
        <v/>
      </c>
      <c r="I29" s="14" t="str">
        <f>IF($A29="","",EDATE(E29,24))</f>
        <v/>
      </c>
    </row>
    <row r="30" spans="1:9" x14ac:dyDescent="0.25">
      <c r="D30" s="11"/>
      <c r="E30" s="11"/>
      <c r="F30" s="12"/>
      <c r="H30" s="13" t="str">
        <f>IF($A30="","",IF((F30&gt;=4),"Fix (4+)",IF((F30&gt;=2),"Consider fixing (2-4)","Below 2")))</f>
        <v/>
      </c>
      <c r="I30" s="14" t="str">
        <f>IF($A30="","",EDATE(E30,24))</f>
        <v/>
      </c>
    </row>
    <row r="31" spans="1:9" x14ac:dyDescent="0.25">
      <c r="D31" s="11"/>
      <c r="E31" s="11"/>
      <c r="F31" s="12"/>
      <c r="H31" s="13" t="str">
        <f>IF($A31="","",IF((F31&gt;=4),"Fix (4+)",IF((F31&gt;=2),"Consider fixing (2-4)","Below 2")))</f>
        <v/>
      </c>
      <c r="I31" s="14" t="str">
        <f>IF($A31="","",EDATE(E31,24))</f>
        <v/>
      </c>
    </row>
    <row r="32" spans="1:9" x14ac:dyDescent="0.25">
      <c r="D32" s="11"/>
      <c r="E32" s="11"/>
      <c r="F32" s="12"/>
      <c r="H32" s="13" t="str">
        <f>IF($A32="","",IF((F32&gt;=4),"Fix (4+)",IF((F32&gt;=2),"Consider fixing (2-4)","Below 2")))</f>
        <v/>
      </c>
      <c r="I32" s="14" t="str">
        <f>IF($A32="","",EDATE(E32,24))</f>
        <v/>
      </c>
    </row>
    <row r="33" spans="1:9" x14ac:dyDescent="0.25">
      <c r="D33" s="11"/>
      <c r="E33" s="11"/>
      <c r="F33" s="12"/>
      <c r="H33" s="13" t="str">
        <f>IF($A33="","",IF((F33&gt;=4),"Fix (4+)",IF((F33&gt;=2),"Consider fixing (2-4)","Below 2")))</f>
        <v/>
      </c>
      <c r="I33" s="14" t="str">
        <f>IF($A33="","",EDATE(E33,24))</f>
        <v/>
      </c>
    </row>
    <row r="34" spans="1:9" x14ac:dyDescent="0.25">
      <c r="D34" s="11"/>
      <c r="E34" s="11"/>
      <c r="F34" s="12"/>
      <c r="H34" s="13" t="str">
        <f>IF($A34="","",IF((F34&gt;=4),"Fix (4+)",IF((F34&gt;=2),"Consider fixing (2-4)","Below 2")))</f>
        <v/>
      </c>
      <c r="I34" s="14" t="str">
        <f>IF($A34="","",EDATE(E34,24))</f>
        <v/>
      </c>
    </row>
    <row r="35" spans="1:9" x14ac:dyDescent="0.25">
      <c r="D35" s="11"/>
      <c r="E35" s="11"/>
      <c r="F35" s="12"/>
      <c r="H35" s="13" t="str">
        <f>IF($A35="","",IF((F35&gt;=4),"Fix (4+)",IF((F35&gt;=2),"Consider fixing (2-4)","Below 2")))</f>
        <v/>
      </c>
      <c r="I35" s="14" t="str">
        <f>IF($A35="","",EDATE(E35,24))</f>
        <v/>
      </c>
    </row>
    <row r="36" spans="1:9" x14ac:dyDescent="0.25">
      <c r="D36" s="11"/>
      <c r="E36" s="11"/>
      <c r="F36" s="12"/>
      <c r="H36" s="13" t="str">
        <f>IF($A36="","",IF((F36&gt;=4),"Fix (4+)",IF((F36&gt;=2),"Consider fixing (2-4)","Below 2")))</f>
        <v/>
      </c>
      <c r="I36" s="14" t="str">
        <f>IF($A36="","",EDATE(E36,24))</f>
        <v/>
      </c>
    </row>
    <row r="37" spans="1:9" x14ac:dyDescent="0.25">
      <c r="D37" s="11"/>
      <c r="E37" s="11"/>
      <c r="F37" s="12"/>
      <c r="H37" s="13" t="str">
        <f>IF($A37="","",IF((F37&gt;=4),"Fix (4+)",IF((F37&gt;=2),"Consider fixing (2-4)","Below 2")))</f>
        <v/>
      </c>
      <c r="I37" s="14" t="str">
        <f>IF($A37="","",EDATE(E37,24))</f>
        <v/>
      </c>
    </row>
    <row r="38" spans="1:9" x14ac:dyDescent="0.25">
      <c r="D38" s="11"/>
      <c r="E38" s="11"/>
      <c r="F38" s="12"/>
      <c r="H38" s="13" t="str">
        <f>IF($A38="","",IF((F38&gt;=4),"Fix (4+)",IF((F38&gt;=2),"Consider fixing (2-4)","Below 2")))</f>
        <v/>
      </c>
      <c r="I38" s="14" t="str">
        <f>IF($A38="","",EDATE(E38,24))</f>
        <v/>
      </c>
    </row>
    <row r="39" spans="1:9" x14ac:dyDescent="0.25">
      <c r="D39" s="11"/>
      <c r="E39" s="11"/>
      <c r="F39" s="12"/>
      <c r="H39" s="13" t="str">
        <f>IF($A39="","",IF((F39&gt;=4),"Fix (4+)",IF((F39&gt;=2),"Consider fixing (2-4)","Below 2")))</f>
        <v/>
      </c>
      <c r="I39" s="14" t="str">
        <f>IF($A39="","",EDATE(E39,24))</f>
        <v/>
      </c>
    </row>
    <row r="40" spans="1:9" x14ac:dyDescent="0.25">
      <c r="D40" s="11"/>
      <c r="E40" s="11"/>
      <c r="F40" s="12"/>
      <c r="H40" s="13" t="str">
        <f>IF($A40="","",IF((F40&gt;=4),"Fix (4+)",IF((F40&gt;=2),"Consider fixing (2-4)","Below 2")))</f>
        <v/>
      </c>
      <c r="I40" s="14" t="str">
        <f>IF($A40="","",EDATE(E40,24))</f>
        <v/>
      </c>
    </row>
    <row r="41" spans="1:9" x14ac:dyDescent="0.25">
      <c r="D41" s="11"/>
      <c r="E41" s="11"/>
      <c r="F41" s="12"/>
      <c r="H41" s="13" t="str">
        <f>IF($A41="","",IF((F41&gt;=4),"Fix (4+)",IF((F41&gt;=2),"Consider fixing (2-4)","Below 2")))</f>
        <v/>
      </c>
      <c r="I41" s="14" t="str">
        <f>IF($A41="","",EDATE(E41,24))</f>
        <v/>
      </c>
    </row>
    <row r="42" spans="1:9" x14ac:dyDescent="0.25">
      <c r="D42" s="11"/>
      <c r="E42" s="11"/>
      <c r="F42" s="12"/>
      <c r="H42" s="13" t="str">
        <f>IF($A42="","",IF((F42&gt;=4),"Fix (4+)",IF((F42&gt;=2),"Consider fixing (2-4)","Below 2")))</f>
        <v/>
      </c>
      <c r="I42" s="14" t="str">
        <f>IF($A42="","",EDATE(E42,24))</f>
        <v/>
      </c>
    </row>
    <row r="43" spans="1:9" x14ac:dyDescent="0.25">
      <c r="D43" s="11"/>
      <c r="E43" s="11"/>
      <c r="F43" s="12"/>
      <c r="H43" s="13" t="str">
        <f>IF($A43="","",IF((F43&gt;=4),"Fix (4+)",IF((F43&gt;=2),"Consider fixing (2-4)","Below 2")))</f>
        <v/>
      </c>
      <c r="I43" s="14" t="str">
        <f>IF($A43="","",EDATE(E43,24))</f>
        <v/>
      </c>
    </row>
    <row r="44" spans="1:9" x14ac:dyDescent="0.25">
      <c r="D44" s="11"/>
      <c r="E44" s="11"/>
      <c r="F44" s="12"/>
      <c r="H44" s="13" t="str">
        <f>IF($A44="","",IF((F44&gt;=4),"Fix (4+)",IF((F44&gt;=2),"Consider fixing (2-4)","Below 2")))</f>
        <v/>
      </c>
      <c r="I44" s="14" t="str">
        <f>IF($A44="","",EDATE(E44,24))</f>
        <v/>
      </c>
    </row>
    <row r="45" spans="1:9" x14ac:dyDescent="0.25">
      <c r="D45" s="11"/>
      <c r="E45" s="11"/>
      <c r="F45" s="12"/>
      <c r="H45" s="13" t="str">
        <f>IF($A45="","",IF((F45&gt;=4),"Fix (4+)",IF((F45&gt;=2),"Consider fixing (2-4)","Below 2")))</f>
        <v/>
      </c>
      <c r="I45" s="14" t="str">
        <f>IF($A45="","",EDATE(E45,24))</f>
        <v/>
      </c>
    </row>
    <row r="46" spans="1:9" x14ac:dyDescent="0.25">
      <c r="D46" s="11"/>
      <c r="E46" s="11"/>
      <c r="F46" s="12"/>
      <c r="H46" s="13" t="str">
        <f>IF($A46="","",IF((F46&gt;=4),"Fix (4+)",IF((F46&gt;=2),"Consider fixing (2-4)","Below 2")))</f>
        <v/>
      </c>
      <c r="I46" s="14" t="str">
        <f>IF($A46="","",EDATE(E46,24))</f>
        <v/>
      </c>
    </row>
    <row r="47" spans="1:9" x14ac:dyDescent="0.25">
      <c r="D47" s="11"/>
      <c r="E47" s="11"/>
      <c r="F47" s="12"/>
      <c r="H47" s="13" t="str">
        <f>IF($A47="","",IF((F47&gt;=4),"Fix (4+)",IF((F47&gt;=2),"Consider fixing (2-4)","Below 2")))</f>
        <v/>
      </c>
      <c r="I47" s="14" t="str">
        <f>IF($A47="","",EDATE(E47,24))</f>
        <v/>
      </c>
    </row>
    <row r="48" spans="1:9" x14ac:dyDescent="0.25">
      <c r="D48" s="11"/>
      <c r="E48" s="11"/>
      <c r="F48" s="12"/>
      <c r="H48" s="13" t="str">
        <f>IF($A48="","",IF((F48&gt;=4),"Fix (4+)",IF((F48&gt;=2),"Consider fixing (2-4)","Below 2")))</f>
        <v/>
      </c>
      <c r="I48" s="14" t="str">
        <f>IF($A48="","",EDATE(E48,24))</f>
        <v/>
      </c>
    </row>
    <row r="49" spans="1:9" x14ac:dyDescent="0.25">
      <c r="D49" s="11"/>
      <c r="E49" s="11"/>
      <c r="F49" s="12"/>
      <c r="H49" s="13" t="str">
        <f>IF($A49="","",IF((F49&gt;=4),"Fix (4+)",IF((F49&gt;=2),"Consider fixing (2-4)","Below 2")))</f>
        <v/>
      </c>
      <c r="I49" s="14" t="str">
        <f>IF($A49="","",EDATE(E49,24))</f>
        <v/>
      </c>
    </row>
    <row r="50" spans="1:9" x14ac:dyDescent="0.25">
      <c r="D50" s="11"/>
      <c r="E50" s="11"/>
      <c r="F50" s="12"/>
      <c r="H50" s="13" t="str">
        <f>IF($A50="","",IF((F50&gt;=4),"Fix (4+)",IF((F50&gt;=2),"Consider fixing (2-4)","Below 2")))</f>
        <v/>
      </c>
      <c r="I50" s="14" t="str">
        <f>IF($A50="","",EDATE(E50,24))</f>
        <v/>
      </c>
    </row>
    <row r="51" spans="1:9" x14ac:dyDescent="0.25">
      <c r="D51" s="11"/>
      <c r="E51" s="11"/>
      <c r="F51" s="12"/>
      <c r="H51" s="13" t="str">
        <f>IF($A51="","",IF((F51&gt;=4),"Fix (4+)",IF((F51&gt;=2),"Consider fixing (2-4)","Below 2")))</f>
        <v/>
      </c>
      <c r="I51" s="14" t="str">
        <f>IF($A51="","",EDATE(E51,24))</f>
        <v/>
      </c>
    </row>
    <row r="52" spans="1:9" x14ac:dyDescent="0.25">
      <c r="D52" s="11"/>
      <c r="E52" s="11"/>
      <c r="F52" s="12"/>
      <c r="H52" s="13" t="str">
        <f>IF($A52="","",IF((F52&gt;=4),"Fix (4+)",IF((F52&gt;=2),"Consider fixing (2-4)","Below 2")))</f>
        <v/>
      </c>
      <c r="I52" s="14" t="str">
        <f>IF($A52="","",EDATE(E52,24))</f>
        <v/>
      </c>
    </row>
    <row r="53" spans="1:9" x14ac:dyDescent="0.25">
      <c r="D53" s="11"/>
      <c r="E53" s="11"/>
      <c r="F53" s="12"/>
      <c r="H53" s="13" t="str">
        <f>IF($A53="","",IF((F53&gt;=4),"Fix (4+)",IF((F53&gt;=2),"Consider fixing (2-4)","Below 2")))</f>
        <v/>
      </c>
      <c r="I53" s="14" t="str">
        <f>IF($A53="","",EDATE(E53,24))</f>
        <v/>
      </c>
    </row>
    <row r="54" spans="1:9" x14ac:dyDescent="0.25">
      <c r="D54" s="11"/>
      <c r="E54" s="11"/>
      <c r="F54" s="12"/>
      <c r="H54" s="13" t="str">
        <f>IF($A54="","",IF((F54&gt;=4),"Fix (4+)",IF((F54&gt;=2),"Consider fixing (2-4)","Below 2")))</f>
        <v/>
      </c>
      <c r="I54" s="14" t="str">
        <f>IF($A54="","",EDATE(E54,24))</f>
        <v/>
      </c>
    </row>
    <row r="55" spans="1:9" x14ac:dyDescent="0.25">
      <c r="D55" s="11"/>
      <c r="E55" s="11"/>
      <c r="F55" s="12"/>
      <c r="H55" s="13" t="str">
        <f>IF($A55="","",IF((F55&gt;=4),"Fix (4+)",IF((F55&gt;=2),"Consider fixing (2-4)","Below 2")))</f>
        <v/>
      </c>
      <c r="I55" s="14" t="str">
        <f>IF($A55="","",EDATE(E55,24))</f>
        <v/>
      </c>
    </row>
    <row r="56" spans="1:9" x14ac:dyDescent="0.25">
      <c r="D56" s="11"/>
      <c r="E56" s="11"/>
      <c r="F56" s="12"/>
      <c r="H56" s="13" t="str">
        <f>IF($A56="","",IF((F56&gt;=4),"Fix (4+)",IF((F56&gt;=2),"Consider fixing (2-4)","Below 2")))</f>
        <v/>
      </c>
      <c r="I56" s="14" t="str">
        <f>IF($A56="","",EDATE(E56,24))</f>
        <v/>
      </c>
    </row>
    <row r="57" spans="1:9" x14ac:dyDescent="0.25">
      <c r="D57" s="11"/>
      <c r="E57" s="11"/>
      <c r="F57" s="12"/>
      <c r="H57" s="13" t="str">
        <f>IF($A57="","",IF((F57&gt;=4),"Fix (4+)",IF((F57&gt;=2),"Consider fixing (2-4)","Below 2")))</f>
        <v/>
      </c>
      <c r="I57" s="14" t="str">
        <f>IF($A57="","",EDATE(E57,24))</f>
        <v/>
      </c>
    </row>
    <row r="58" spans="1:9" x14ac:dyDescent="0.25">
      <c r="D58" s="11"/>
      <c r="E58" s="11"/>
      <c r="F58" s="12"/>
      <c r="H58" s="13" t="str">
        <f>IF($A58="","",IF((F58&gt;=4),"Fix (4+)",IF((F58&gt;=2),"Consider fixing (2-4)","Below 2")))</f>
        <v/>
      </c>
      <c r="I58" s="14" t="str">
        <f>IF($A58="","",EDATE(E58,24))</f>
        <v/>
      </c>
    </row>
    <row r="59" spans="1:9" x14ac:dyDescent="0.25">
      <c r="D59" s="11"/>
      <c r="E59" s="11"/>
      <c r="F59" s="12"/>
      <c r="H59" s="13" t="str">
        <f>IF($A59="","",IF((F59&gt;=4),"Fix (4+)",IF((F59&gt;=2),"Consider fixing (2-4)","Below 2")))</f>
        <v/>
      </c>
      <c r="I59" s="14" t="str">
        <f>IF($A59="","",EDATE(E59,24))</f>
        <v/>
      </c>
    </row>
    <row r="60" spans="1:9" x14ac:dyDescent="0.25">
      <c r="D60" s="11"/>
      <c r="E60" s="11"/>
      <c r="F60" s="12"/>
      <c r="H60" s="13" t="str">
        <f>IF($A60="","",IF((F60&gt;=4),"Fix (4+)",IF((F60&gt;=2),"Consider fixing (2-4)","Below 2")))</f>
        <v/>
      </c>
      <c r="I60" s="14" t="str">
        <f>IF($A60="","",EDATE(E60,24))</f>
        <v/>
      </c>
    </row>
    <row r="61" spans="1:9" x14ac:dyDescent="0.25">
      <c r="D61" s="11"/>
      <c r="E61" s="11"/>
      <c r="F61" s="12"/>
      <c r="H61" s="13" t="str">
        <f>IF($A61="","",IF((F61&gt;=4),"Fix (4+)",IF((F61&gt;=2),"Consider fixing (2-4)","Below 2")))</f>
        <v/>
      </c>
      <c r="I61" s="14" t="str">
        <f>IF($A61="","",EDATE(E61,24))</f>
        <v/>
      </c>
    </row>
    <row r="62" spans="1:9" x14ac:dyDescent="0.25">
      <c r="D62" s="11"/>
      <c r="E62" s="11"/>
      <c r="F62" s="12"/>
      <c r="H62" s="13" t="str">
        <f>IF($A62="","",IF((F62&gt;=4),"Fix (4+)",IF((F62&gt;=2),"Consider fixing (2-4)","Below 2")))</f>
        <v/>
      </c>
      <c r="I62" s="14" t="str">
        <f>IF($A62="","",EDATE(E62,24))</f>
        <v/>
      </c>
    </row>
    <row r="63" spans="1:9" x14ac:dyDescent="0.25">
      <c r="D63" s="11"/>
      <c r="E63" s="11"/>
      <c r="F63" s="12"/>
      <c r="H63" s="13" t="str">
        <f>IF($A63="","",IF((F63&gt;=4),"Fix (4+)",IF((F63&gt;=2),"Consider fixing (2-4)","Below 2")))</f>
        <v/>
      </c>
      <c r="I63" s="14" t="str">
        <f>IF($A63="","",EDATE(E63,24))</f>
        <v/>
      </c>
    </row>
    <row r="64" spans="1:9" x14ac:dyDescent="0.25">
      <c r="D64" s="11"/>
      <c r="E64" s="11"/>
      <c r="F64" s="12"/>
      <c r="H64" s="13" t="str">
        <f>IF($A64="","",IF((F64&gt;=4),"Fix (4+)",IF((F64&gt;=2),"Consider fixing (2-4)","Below 2")))</f>
        <v/>
      </c>
      <c r="I64" s="14" t="str">
        <f>IF($A64="","",EDATE(E64,24))</f>
        <v/>
      </c>
    </row>
    <row r="65" spans="1:9" x14ac:dyDescent="0.25">
      <c r="D65" s="11"/>
      <c r="E65" s="11"/>
      <c r="F65" s="12"/>
      <c r="H65" s="13" t="str">
        <f>IF($A65="","",IF((F65&gt;=4),"Fix (4+)",IF((F65&gt;=2),"Consider fixing (2-4)","Below 2")))</f>
        <v/>
      </c>
      <c r="I65" s="14" t="str">
        <f>IF($A65="","",EDATE(E65,24))</f>
        <v/>
      </c>
    </row>
    <row r="66" spans="1:9" x14ac:dyDescent="0.25">
      <c r="D66" s="11"/>
      <c r="E66" s="11"/>
      <c r="F66" s="12"/>
      <c r="H66" s="13" t="str">
        <f>IF($A66="","",IF((F66&gt;=4),"Fix (4+)",IF((F66&gt;=2),"Consider fixing (2-4)","Below 2")))</f>
        <v/>
      </c>
      <c r="I66" s="14" t="str">
        <f>IF($A66="","",EDATE(E66,24))</f>
        <v/>
      </c>
    </row>
    <row r="67" spans="1:9" x14ac:dyDescent="0.25">
      <c r="D67" s="11"/>
      <c r="E67" s="11"/>
      <c r="F67" s="12"/>
      <c r="H67" s="13" t="str">
        <f>IF($A67="","",IF((F67&gt;=4),"Fix (4+)",IF((F67&gt;=2),"Consider fixing (2-4)","Below 2")))</f>
        <v/>
      </c>
      <c r="I67" s="14" t="str">
        <f>IF($A67="","",EDATE(E67,24))</f>
        <v/>
      </c>
    </row>
    <row r="68" spans="1:9" x14ac:dyDescent="0.25">
      <c r="D68" s="11"/>
      <c r="E68" s="11"/>
      <c r="F68" s="12"/>
      <c r="H68" s="13" t="str">
        <f>IF($A68="","",IF((F68&gt;=4),"Fix (4+)",IF((F68&gt;=2),"Consider fixing (2-4)","Below 2")))</f>
        <v/>
      </c>
      <c r="I68" s="14" t="str">
        <f>IF($A68="","",EDATE(E68,24))</f>
        <v/>
      </c>
    </row>
    <row r="69" spans="1:9" x14ac:dyDescent="0.25">
      <c r="D69" s="11"/>
      <c r="E69" s="11"/>
      <c r="F69" s="12"/>
      <c r="H69" s="13" t="str">
        <f>IF($A69="","",IF((F69&gt;=4),"Fix (4+)",IF((F69&gt;=2),"Consider fixing (2-4)","Below 2")))</f>
        <v/>
      </c>
      <c r="I69" s="14" t="str">
        <f>IF($A69="","",EDATE(E69,24))</f>
        <v/>
      </c>
    </row>
    <row r="70" spans="1:9" x14ac:dyDescent="0.25">
      <c r="D70" s="11"/>
      <c r="E70" s="11"/>
      <c r="F70" s="12"/>
      <c r="H70" s="13" t="str">
        <f>IF($A70="","",IF((F70&gt;=4),"Fix (4+)",IF((F70&gt;=2),"Consider fixing (2-4)","Below 2")))</f>
        <v/>
      </c>
      <c r="I70" s="14" t="str">
        <f>IF($A70="","",EDATE(E70,24))</f>
        <v/>
      </c>
    </row>
    <row r="71" spans="1:9" x14ac:dyDescent="0.25">
      <c r="D71" s="11"/>
      <c r="E71" s="11"/>
      <c r="F71" s="12"/>
      <c r="H71" s="13" t="str">
        <f>IF($A71="","",IF((F71&gt;=4),"Fix (4+)",IF((F71&gt;=2),"Consider fixing (2-4)","Below 2")))</f>
        <v/>
      </c>
      <c r="I71" s="14" t="str">
        <f>IF($A71="","",EDATE(E71,24))</f>
        <v/>
      </c>
    </row>
    <row r="72" spans="1:9" x14ac:dyDescent="0.25">
      <c r="D72" s="11"/>
      <c r="E72" s="11"/>
      <c r="F72" s="12"/>
      <c r="H72" s="13" t="str">
        <f>IF($A72="","",IF((F72&gt;=4),"Fix (4+)",IF((F72&gt;=2),"Consider fixing (2-4)","Below 2")))</f>
        <v/>
      </c>
      <c r="I72" s="14" t="str">
        <f>IF($A72="","",EDATE(E72,24))</f>
        <v/>
      </c>
    </row>
    <row r="73" spans="1:9" x14ac:dyDescent="0.25">
      <c r="D73" s="11"/>
      <c r="E73" s="11"/>
      <c r="F73" s="12"/>
      <c r="H73" s="13" t="str">
        <f>IF($A73="","",IF((F73&gt;=4),"Fix (4+)",IF((F73&gt;=2),"Consider fixing (2-4)","Below 2")))</f>
        <v/>
      </c>
      <c r="I73" s="14" t="str">
        <f>IF($A73="","",EDATE(E73,24))</f>
        <v/>
      </c>
    </row>
    <row r="74" spans="1:9" x14ac:dyDescent="0.25">
      <c r="D74" s="11"/>
      <c r="E74" s="11"/>
      <c r="F74" s="12"/>
      <c r="H74" s="13" t="str">
        <f>IF($A74="","",IF((F74&gt;=4),"Fix (4+)",IF((F74&gt;=2),"Consider fixing (2-4)","Below 2")))</f>
        <v/>
      </c>
      <c r="I74" s="14" t="str">
        <f>IF($A74="","",EDATE(E74,24))</f>
        <v/>
      </c>
    </row>
    <row r="75" spans="1:9" x14ac:dyDescent="0.25">
      <c r="D75" s="11"/>
      <c r="E75" s="11"/>
      <c r="F75" s="12"/>
      <c r="H75" s="13" t="str">
        <f>IF($A75="","",IF((F75&gt;=4),"Fix (4+)",IF((F75&gt;=2),"Consider fixing (2-4)","Below 2")))</f>
        <v/>
      </c>
      <c r="I75" s="14" t="str">
        <f>IF($A75="","",EDATE(E75,24))</f>
        <v/>
      </c>
    </row>
    <row r="76" spans="1:9" x14ac:dyDescent="0.25">
      <c r="D76" s="11"/>
      <c r="E76" s="11"/>
      <c r="F76" s="12"/>
      <c r="H76" s="13" t="str">
        <f>IF($A76="","",IF((F76&gt;=4),"Fix (4+)",IF((F76&gt;=2),"Consider fixing (2-4)","Below 2")))</f>
        <v/>
      </c>
      <c r="I76" s="14" t="str">
        <f>IF($A76="","",EDATE(E76,24))</f>
        <v/>
      </c>
    </row>
    <row r="77" spans="1:9" x14ac:dyDescent="0.25">
      <c r="D77" s="11"/>
      <c r="E77" s="11"/>
      <c r="F77" s="12"/>
      <c r="H77" s="13" t="str">
        <f>IF($A77="","",IF((F77&gt;=4),"Fix (4+)",IF((F77&gt;=2),"Consider fixing (2-4)","Below 2")))</f>
        <v/>
      </c>
      <c r="I77" s="14" t="str">
        <f>IF($A77="","",EDATE(E77,24))</f>
        <v/>
      </c>
    </row>
    <row r="78" spans="1:9" x14ac:dyDescent="0.25">
      <c r="D78" s="11"/>
      <c r="E78" s="11"/>
      <c r="F78" s="12"/>
      <c r="H78" s="13" t="str">
        <f>IF($A78="","",IF((F78&gt;=4),"Fix (4+)",IF((F78&gt;=2),"Consider fixing (2-4)","Below 2")))</f>
        <v/>
      </c>
      <c r="I78" s="14" t="str">
        <f>IF($A78="","",EDATE(E78,24))</f>
        <v/>
      </c>
    </row>
    <row r="79" spans="1:9" x14ac:dyDescent="0.25">
      <c r="D79" s="11"/>
      <c r="E79" s="11"/>
      <c r="F79" s="12"/>
      <c r="H79" s="13" t="str">
        <f>IF($A79="","",IF((F79&gt;=4),"Fix (4+)",IF((F79&gt;=2),"Consider fixing (2-4)","Below 2")))</f>
        <v/>
      </c>
      <c r="I79" s="14" t="str">
        <f>IF($A79="","",EDATE(E79,24))</f>
        <v/>
      </c>
    </row>
    <row r="80" spans="1:9" x14ac:dyDescent="0.25">
      <c r="D80" s="11"/>
      <c r="E80" s="11"/>
      <c r="F80" s="12"/>
      <c r="H80" s="13" t="str">
        <f>IF($A80="","",IF((F80&gt;=4),"Fix (4+)",IF((F80&gt;=2),"Consider fixing (2-4)","Below 2")))</f>
        <v/>
      </c>
      <c r="I80" s="14" t="str">
        <f>IF($A80="","",EDATE(E80,24))</f>
        <v/>
      </c>
    </row>
    <row r="81" spans="1:9" x14ac:dyDescent="0.25">
      <c r="D81" s="11"/>
      <c r="E81" s="11"/>
      <c r="F81" s="12"/>
      <c r="H81" s="13" t="str">
        <f>IF($A81="","",IF((F81&gt;=4),"Fix (4+)",IF((F81&gt;=2),"Consider fixing (2-4)","Below 2")))</f>
        <v/>
      </c>
      <c r="I81" s="14" t="str">
        <f>IF($A81="","",EDATE(E81,24))</f>
        <v/>
      </c>
    </row>
    <row r="82" spans="1:9" x14ac:dyDescent="0.25">
      <c r="D82" s="11"/>
      <c r="E82" s="11"/>
      <c r="F82" s="12"/>
      <c r="H82" s="13" t="str">
        <f>IF($A82="","",IF((F82&gt;=4),"Fix (4+)",IF((F82&gt;=2),"Consider fixing (2-4)","Below 2")))</f>
        <v/>
      </c>
      <c r="I82" s="14" t="str">
        <f>IF($A82="","",EDATE(E82,24))</f>
        <v/>
      </c>
    </row>
    <row r="83" spans="1:9" x14ac:dyDescent="0.25">
      <c r="D83" s="11"/>
      <c r="E83" s="11"/>
      <c r="F83" s="12"/>
      <c r="H83" s="13" t="str">
        <f>IF($A83="","",IF((F83&gt;=4),"Fix (4+)",IF((F83&gt;=2),"Consider fixing (2-4)","Below 2")))</f>
        <v/>
      </c>
      <c r="I83" s="14" t="str">
        <f>IF($A83="","",EDATE(E83,24))</f>
        <v/>
      </c>
    </row>
    <row r="84" spans="1:9" x14ac:dyDescent="0.25">
      <c r="D84" s="11"/>
      <c r="E84" s="11"/>
      <c r="F84" s="12"/>
      <c r="H84" s="13" t="str">
        <f>IF($A84="","",IF((F84&gt;=4),"Fix (4+)",IF((F84&gt;=2),"Consider fixing (2-4)","Below 2")))</f>
        <v/>
      </c>
      <c r="I84" s="14" t="str">
        <f>IF($A84="","",EDATE(E84,24))</f>
        <v/>
      </c>
    </row>
    <row r="85" spans="1:9" x14ac:dyDescent="0.25">
      <c r="D85" s="11"/>
      <c r="E85" s="11"/>
      <c r="F85" s="12"/>
      <c r="H85" s="13" t="str">
        <f>IF($A85="","",IF((F85&gt;=4),"Fix (4+)",IF((F85&gt;=2),"Consider fixing (2-4)","Below 2")))</f>
        <v/>
      </c>
      <c r="I85" s="14" t="str">
        <f>IF($A85="","",EDATE(E85,24))</f>
        <v/>
      </c>
    </row>
    <row r="86" spans="1:9" x14ac:dyDescent="0.25">
      <c r="D86" s="11"/>
      <c r="E86" s="11"/>
      <c r="F86" s="12"/>
      <c r="H86" s="13" t="str">
        <f>IF($A86="","",IF((F86&gt;=4),"Fix (4+)",IF((F86&gt;=2),"Consider fixing (2-4)","Below 2")))</f>
        <v/>
      </c>
      <c r="I86" s="14" t="str">
        <f>IF($A86="","",EDATE(E86,24))</f>
        <v/>
      </c>
    </row>
    <row r="87" spans="1:9" x14ac:dyDescent="0.25">
      <c r="D87" s="11"/>
      <c r="E87" s="11"/>
      <c r="F87" s="12"/>
      <c r="H87" s="13" t="str">
        <f>IF($A87="","",IF((F87&gt;=4),"Fix (4+)",IF((F87&gt;=2),"Consider fixing (2-4)","Below 2")))</f>
        <v/>
      </c>
      <c r="I87" s="14" t="str">
        <f>IF($A87="","",EDATE(E87,24))</f>
        <v/>
      </c>
    </row>
    <row r="88" spans="1:9" x14ac:dyDescent="0.25">
      <c r="D88" s="11"/>
      <c r="E88" s="11"/>
      <c r="F88" s="12"/>
      <c r="H88" s="13" t="str">
        <f>IF($A88="","",IF((F88&gt;=4),"Fix (4+)",IF((F88&gt;=2),"Consider fixing (2-4)","Below 2")))</f>
        <v/>
      </c>
      <c r="I88" s="14" t="str">
        <f>IF($A88="","",EDATE(E88,24))</f>
        <v/>
      </c>
    </row>
    <row r="89" spans="1:9" x14ac:dyDescent="0.25">
      <c r="D89" s="11"/>
      <c r="E89" s="11"/>
      <c r="F89" s="12"/>
      <c r="H89" s="13" t="str">
        <f>IF($A89="","",IF((F89&gt;=4),"Fix (4+)",IF((F89&gt;=2),"Consider fixing (2-4)","Below 2")))</f>
        <v/>
      </c>
      <c r="I89" s="14" t="str">
        <f>IF($A89="","",EDATE(E89,24))</f>
        <v/>
      </c>
    </row>
    <row r="90" spans="1:9" x14ac:dyDescent="0.25">
      <c r="D90" s="11"/>
      <c r="E90" s="11"/>
      <c r="F90" s="12"/>
      <c r="H90" s="13" t="str">
        <f>IF($A90="","",IF((F90&gt;=4),"Fix (4+)",IF((F90&gt;=2),"Consider fixing (2-4)","Below 2")))</f>
        <v/>
      </c>
      <c r="I90" s="14" t="str">
        <f>IF($A90="","",EDATE(E90,24))</f>
        <v/>
      </c>
    </row>
    <row r="91" spans="1:9" x14ac:dyDescent="0.25">
      <c r="D91" s="11"/>
      <c r="E91" s="11"/>
      <c r="F91" s="12"/>
      <c r="H91" s="13" t="str">
        <f>IF($A91="","",IF((F91&gt;=4),"Fix (4+)",IF((F91&gt;=2),"Consider fixing (2-4)","Below 2")))</f>
        <v/>
      </c>
      <c r="I91" s="14" t="str">
        <f>IF($A91="","",EDATE(E91,24))</f>
        <v/>
      </c>
    </row>
    <row r="92" spans="1:9" x14ac:dyDescent="0.25">
      <c r="D92" s="11"/>
      <c r="E92" s="11"/>
      <c r="F92" s="12"/>
      <c r="H92" s="13" t="str">
        <f>IF($A92="","",IF((F92&gt;=4),"Fix (4+)",IF((F92&gt;=2),"Consider fixing (2-4)","Below 2")))</f>
        <v/>
      </c>
      <c r="I92" s="14" t="str">
        <f>IF($A92="","",EDATE(E92,24))</f>
        <v/>
      </c>
    </row>
    <row r="93" spans="1:9" x14ac:dyDescent="0.25">
      <c r="D93" s="11"/>
      <c r="E93" s="11"/>
      <c r="F93" s="12"/>
      <c r="H93" s="13" t="str">
        <f>IF($A93="","",IF((F93&gt;=4),"Fix (4+)",IF((F93&gt;=2),"Consider fixing (2-4)","Below 2")))</f>
        <v/>
      </c>
      <c r="I93" s="14" t="str">
        <f>IF($A93="","",EDATE(E93,24))</f>
        <v/>
      </c>
    </row>
    <row r="94" spans="1:9" x14ac:dyDescent="0.25">
      <c r="D94" s="11"/>
      <c r="E94" s="11"/>
      <c r="F94" s="12"/>
      <c r="H94" s="13" t="str">
        <f>IF($A94="","",IF((F94&gt;=4),"Fix (4+)",IF((F94&gt;=2),"Consider fixing (2-4)","Below 2")))</f>
        <v/>
      </c>
      <c r="I94" s="14" t="str">
        <f>IF($A94="","",EDATE(E94,24))</f>
        <v/>
      </c>
    </row>
    <row r="95" spans="1:9" x14ac:dyDescent="0.25">
      <c r="D95" s="11"/>
      <c r="E95" s="11"/>
      <c r="F95" s="12"/>
      <c r="H95" s="13" t="str">
        <f>IF($A95="","",IF((F95&gt;=4),"Fix (4+)",IF((F95&gt;=2),"Consider fixing (2-4)","Below 2")))</f>
        <v/>
      </c>
      <c r="I95" s="14" t="str">
        <f>IF($A95="","",EDATE(E95,24))</f>
        <v/>
      </c>
    </row>
    <row r="96" spans="1:9" x14ac:dyDescent="0.25">
      <c r="D96" s="11"/>
      <c r="E96" s="11"/>
      <c r="F96" s="12"/>
      <c r="H96" s="13" t="str">
        <f>IF($A96="","",IF((F96&gt;=4),"Fix (4+)",IF((F96&gt;=2),"Consider fixing (2-4)","Below 2")))</f>
        <v/>
      </c>
      <c r="I96" s="14" t="str">
        <f>IF($A96="","",EDATE(E96,24))</f>
        <v/>
      </c>
    </row>
    <row r="97" spans="1:9" x14ac:dyDescent="0.25">
      <c r="D97" s="11"/>
      <c r="E97" s="11"/>
      <c r="F97" s="12"/>
      <c r="H97" s="13" t="str">
        <f>IF($A97="","",IF((F97&gt;=4),"Fix (4+)",IF((F97&gt;=2),"Consider fixing (2-4)","Below 2")))</f>
        <v/>
      </c>
      <c r="I97" s="14" t="str">
        <f>IF($A97="","",EDATE(E97,24))</f>
        <v/>
      </c>
    </row>
    <row r="98" spans="1:9" x14ac:dyDescent="0.25">
      <c r="D98" s="11"/>
      <c r="E98" s="11"/>
      <c r="F98" s="12"/>
      <c r="H98" s="13" t="str">
        <f>IF($A98="","",IF((F98&gt;=4),"Fix (4+)",IF((F98&gt;=2),"Consider fixing (2-4)","Below 2")))</f>
        <v/>
      </c>
      <c r="I98" s="14" t="str">
        <f>IF($A98="","",EDATE(E98,24))</f>
        <v/>
      </c>
    </row>
    <row r="99" spans="1:9" x14ac:dyDescent="0.25">
      <c r="D99" s="11"/>
      <c r="E99" s="11"/>
      <c r="F99" s="12"/>
      <c r="H99" s="13" t="str">
        <f>IF($A99="","",IF((F99&gt;=4),"Fix (4+)",IF((F99&gt;=2),"Consider fixing (2-4)","Below 2")))</f>
        <v/>
      </c>
      <c r="I99" s="14" t="str">
        <f>IF($A99="","",EDATE(E99,24))</f>
        <v/>
      </c>
    </row>
    <row r="100" spans="1:9" x14ac:dyDescent="0.25">
      <c r="D100" s="11"/>
      <c r="E100" s="11"/>
      <c r="F100" s="12"/>
      <c r="H100" s="13" t="str">
        <f>IF($A100="","",IF((F100&gt;=4),"Fix (4+)",IF((F100&gt;=2),"Consider fixing (2-4)","Below 2")))</f>
        <v/>
      </c>
      <c r="I100" s="14" t="str">
        <f>IF($A100="","",EDATE(E100,24))</f>
        <v/>
      </c>
    </row>
    <row r="101" spans="1:9" x14ac:dyDescent="0.25">
      <c r="D101" s="11"/>
      <c r="E101" s="11"/>
      <c r="F101" s="12"/>
      <c r="H101" s="13" t="str">
        <f>IF($A101="","",IF((F101&gt;=4),"Fix (4+)",IF((F101&gt;=2),"Consider fixing (2-4)","Below 2")))</f>
        <v/>
      </c>
      <c r="I101" s="14" t="str">
        <f>IF($A101="","",EDATE(E101,24))</f>
        <v/>
      </c>
    </row>
    <row r="102" spans="1:9" x14ac:dyDescent="0.25">
      <c r="D102" s="11"/>
      <c r="E102" s="11"/>
      <c r="F102" s="12"/>
      <c r="H102" s="13" t="str">
        <f>IF($A102="","",IF((F102&gt;=4),"Fix (4+)",IF((F102&gt;=2),"Consider fixing (2-4)","Below 2")))</f>
        <v/>
      </c>
      <c r="I102" s="14" t="str">
        <f>IF($A102="","",EDATE(E102,24))</f>
        <v/>
      </c>
    </row>
    <row r="103" spans="1:9" x14ac:dyDescent="0.25">
      <c r="D103" s="11"/>
      <c r="E103" s="11"/>
      <c r="F103" s="12"/>
      <c r="H103" s="13" t="str">
        <f>IF($A103="","",IF((F103&gt;=4),"Fix (4+)",IF((F103&gt;=2),"Consider fixing (2-4)","Below 2")))</f>
        <v/>
      </c>
      <c r="I103" s="14" t="str">
        <f>IF($A103="","",EDATE(E103,24))</f>
        <v/>
      </c>
    </row>
    <row r="104" spans="1:9" x14ac:dyDescent="0.25">
      <c r="D104" s="11"/>
      <c r="E104" s="11"/>
      <c r="F104" s="12"/>
      <c r="H104" s="13" t="str">
        <f>IF($A104="","",IF((F104&gt;=4),"Fix (4+)",IF((F104&gt;=2),"Consider fixing (2-4)","Below 2")))</f>
        <v/>
      </c>
      <c r="I104" s="14" t="str">
        <f>IF($A104="","",EDATE(E104,24))</f>
        <v/>
      </c>
    </row>
    <row r="105" spans="1:9" x14ac:dyDescent="0.25">
      <c r="D105" s="11"/>
      <c r="E105" s="11"/>
      <c r="F105" s="12"/>
      <c r="H105" s="13" t="str">
        <f>IF($A105="","",IF((F105&gt;=4),"Fix (4+)",IF((F105&gt;=2),"Consider fixing (2-4)","Below 2")))</f>
        <v/>
      </c>
      <c r="I105" s="14" t="str">
        <f>IF($A105="","",EDATE(E105,24))</f>
        <v/>
      </c>
    </row>
    <row r="106" spans="1:9" x14ac:dyDescent="0.25">
      <c r="D106" s="11"/>
      <c r="E106" s="11"/>
      <c r="F106" s="12"/>
      <c r="H106" s="13" t="str">
        <f>IF($A106="","",IF((F106&gt;=4),"Fix (4+)",IF((F106&gt;=2),"Consider fixing (2-4)","Below 2")))</f>
        <v/>
      </c>
      <c r="I106" s="14" t="str">
        <f>IF($A106="","",EDATE(E106,24))</f>
        <v/>
      </c>
    </row>
    <row r="107" spans="1:9" x14ac:dyDescent="0.25">
      <c r="D107" s="11"/>
      <c r="E107" s="11"/>
      <c r="F107" s="12"/>
      <c r="H107" s="13" t="str">
        <f>IF($A107="","",IF((F107&gt;=4),"Fix (4+)",IF((F107&gt;=2),"Consider fixing (2-4)","Below 2")))</f>
        <v/>
      </c>
      <c r="I107" s="14" t="str">
        <f>IF($A107="","",EDATE(E107,24))</f>
        <v/>
      </c>
    </row>
    <row r="108" spans="1:9" x14ac:dyDescent="0.25">
      <c r="D108" s="11"/>
      <c r="E108" s="11"/>
      <c r="F108" s="12"/>
      <c r="H108" s="13" t="str">
        <f>IF($A108="","",IF((F108&gt;=4),"Fix (4+)",IF((F108&gt;=2),"Consider fixing (2-4)","Below 2")))</f>
        <v/>
      </c>
      <c r="I108" s="14" t="str">
        <f>IF($A108="","",EDATE(E108,24))</f>
        <v/>
      </c>
    </row>
    <row r="109" spans="1:9" x14ac:dyDescent="0.25">
      <c r="D109" s="11"/>
      <c r="E109" s="11"/>
      <c r="F109" s="12"/>
      <c r="H109" s="13" t="str">
        <f>IF($A109="","",IF((F109&gt;=4),"Fix (4+)",IF((F109&gt;=2),"Consider fixing (2-4)","Below 2")))</f>
        <v/>
      </c>
      <c r="I109" s="14" t="str">
        <f>IF($A109="","",EDATE(E109,24))</f>
        <v/>
      </c>
    </row>
    <row r="110" spans="1:9" x14ac:dyDescent="0.25">
      <c r="D110" s="11"/>
      <c r="E110" s="11"/>
      <c r="F110" s="12"/>
      <c r="H110" s="13" t="str">
        <f>IF($A110="","",IF((F110&gt;=4),"Fix (4+)",IF((F110&gt;=2),"Consider fixing (2-4)","Below 2")))</f>
        <v/>
      </c>
      <c r="I110" s="14" t="str">
        <f>IF($A110="","",EDATE(E110,24))</f>
        <v/>
      </c>
    </row>
    <row r="111" spans="1:9" x14ac:dyDescent="0.25">
      <c r="D111" s="11"/>
      <c r="E111" s="11"/>
      <c r="F111" s="12"/>
      <c r="H111" s="13" t="str">
        <f>IF($A111="","",IF((F111&gt;=4),"Fix (4+)",IF((F111&gt;=2),"Consider fixing (2-4)","Below 2")))</f>
        <v/>
      </c>
      <c r="I111" s="14" t="str">
        <f>IF($A111="","",EDATE(E111,24))</f>
        <v/>
      </c>
    </row>
    <row r="112" spans="1:9" x14ac:dyDescent="0.25">
      <c r="D112" s="11"/>
      <c r="E112" s="11"/>
      <c r="F112" s="12"/>
      <c r="H112" s="13" t="str">
        <f>IF($A112="","",IF((F112&gt;=4),"Fix (4+)",IF((F112&gt;=2),"Consider fixing (2-4)","Below 2")))</f>
        <v/>
      </c>
      <c r="I112" s="14" t="str">
        <f>IF($A112="","",EDATE(E112,24))</f>
        <v/>
      </c>
    </row>
    <row r="113" spans="1:9" x14ac:dyDescent="0.25">
      <c r="D113" s="11"/>
      <c r="E113" s="11"/>
      <c r="F113" s="12"/>
      <c r="H113" s="13" t="str">
        <f>IF($A113="","",IF((F113&gt;=4),"Fix (4+)",IF((F113&gt;=2),"Consider fixing (2-4)","Below 2")))</f>
        <v/>
      </c>
      <c r="I113" s="14" t="str">
        <f>IF($A113="","",EDATE(E113,24))</f>
        <v/>
      </c>
    </row>
    <row r="114" spans="1:9" x14ac:dyDescent="0.25">
      <c r="D114" s="11"/>
      <c r="E114" s="11"/>
      <c r="F114" s="12"/>
      <c r="H114" s="13" t="str">
        <f>IF($A114="","",IF((F114&gt;=4),"Fix (4+)",IF((F114&gt;=2),"Consider fixing (2-4)","Below 2")))</f>
        <v/>
      </c>
      <c r="I114" s="14" t="str">
        <f>IF($A114="","",EDATE(E114,24))</f>
        <v/>
      </c>
    </row>
    <row r="115" spans="1:9" x14ac:dyDescent="0.25">
      <c r="D115" s="11"/>
      <c r="E115" s="11"/>
      <c r="F115" s="12"/>
      <c r="H115" s="13" t="str">
        <f>IF($A115="","",IF((F115&gt;=4),"Fix (4+)",IF((F115&gt;=2),"Consider fixing (2-4)","Below 2")))</f>
        <v/>
      </c>
      <c r="I115" s="14" t="str">
        <f>IF($A115="","",EDATE(E115,24))</f>
        <v/>
      </c>
    </row>
    <row r="116" spans="1:9" x14ac:dyDescent="0.25">
      <c r="D116" s="11"/>
      <c r="E116" s="11"/>
      <c r="F116" s="12"/>
      <c r="H116" s="13" t="str">
        <f>IF($A116="","",IF((F116&gt;=4),"Fix (4+)",IF((F116&gt;=2),"Consider fixing (2-4)","Below 2")))</f>
        <v/>
      </c>
      <c r="I116" s="14" t="str">
        <f>IF($A116="","",EDATE(E116,24))</f>
        <v/>
      </c>
    </row>
    <row r="117" spans="1:9" x14ac:dyDescent="0.25">
      <c r="D117" s="11"/>
      <c r="E117" s="11"/>
      <c r="F117" s="12"/>
      <c r="H117" s="13" t="str">
        <f>IF($A117="","",IF((F117&gt;=4),"Fix (4+)",IF((F117&gt;=2),"Consider fixing (2-4)","Below 2")))</f>
        <v/>
      </c>
      <c r="I117" s="14" t="str">
        <f>IF($A117="","",EDATE(E117,24))</f>
        <v/>
      </c>
    </row>
    <row r="118" spans="1:9" x14ac:dyDescent="0.25">
      <c r="D118" s="11"/>
      <c r="E118" s="11"/>
      <c r="F118" s="12"/>
      <c r="H118" s="13" t="str">
        <f>IF($A118="","",IF((F118&gt;=4),"Fix (4+)",IF((F118&gt;=2),"Consider fixing (2-4)","Below 2")))</f>
        <v/>
      </c>
      <c r="I118" s="14" t="str">
        <f>IF($A118="","",EDATE(E118,24))</f>
        <v/>
      </c>
    </row>
    <row r="119" spans="1:9" x14ac:dyDescent="0.25">
      <c r="D119" s="11"/>
      <c r="E119" s="11"/>
      <c r="F119" s="12"/>
      <c r="H119" s="13" t="str">
        <f>IF($A119="","",IF((F119&gt;=4),"Fix (4+)",IF((F119&gt;=2),"Consider fixing (2-4)","Below 2")))</f>
        <v/>
      </c>
      <c r="I119" s="14" t="str">
        <f>IF($A119="","",EDATE(E119,24))</f>
        <v/>
      </c>
    </row>
    <row r="120" spans="1:9" x14ac:dyDescent="0.25">
      <c r="D120" s="11"/>
      <c r="E120" s="11"/>
      <c r="F120" s="12"/>
      <c r="H120" s="13" t="str">
        <f>IF($A120="","",IF((F120&gt;=4),"Fix (4+)",IF((F120&gt;=2),"Consider fixing (2-4)","Below 2")))</f>
        <v/>
      </c>
      <c r="I120" s="14" t="str">
        <f>IF($A120="","",EDATE(E120,24))</f>
        <v/>
      </c>
    </row>
    <row r="121" spans="1:9" x14ac:dyDescent="0.25">
      <c r="D121" s="11"/>
      <c r="E121" s="11"/>
      <c r="F121" s="12"/>
      <c r="H121" s="13" t="str">
        <f>IF($A121="","",IF((F121&gt;=4),"Fix (4+)",IF((F121&gt;=2),"Consider fixing (2-4)","Below 2")))</f>
        <v/>
      </c>
      <c r="I121" s="14" t="str">
        <f>IF($A121="","",EDATE(E121,24))</f>
        <v/>
      </c>
    </row>
    <row r="122" spans="1:9" x14ac:dyDescent="0.25">
      <c r="D122" s="11"/>
      <c r="E122" s="11"/>
      <c r="F122" s="12"/>
      <c r="H122" s="13" t="str">
        <f>IF($A122="","",IF((F122&gt;=4),"Fix (4+)",IF((F122&gt;=2),"Consider fixing (2-4)","Below 2")))</f>
        <v/>
      </c>
      <c r="I122" s="14" t="str">
        <f>IF($A122="","",EDATE(E122,24))</f>
        <v/>
      </c>
    </row>
    <row r="123" spans="1:9" x14ac:dyDescent="0.25">
      <c r="D123" s="11"/>
      <c r="E123" s="11"/>
      <c r="F123" s="12"/>
      <c r="H123" s="13" t="str">
        <f>IF($A123="","",IF((F123&gt;=4),"Fix (4+)",IF((F123&gt;=2),"Consider fixing (2-4)","Below 2")))</f>
        <v/>
      </c>
      <c r="I123" s="14" t="str">
        <f>IF($A123="","",EDATE(E123,24))</f>
        <v/>
      </c>
    </row>
    <row r="124" spans="1:9" x14ac:dyDescent="0.25">
      <c r="D124" s="11"/>
      <c r="E124" s="11"/>
      <c r="F124" s="12"/>
      <c r="H124" s="13" t="str">
        <f>IF($A124="","",IF((F124&gt;=4),"Fix (4+)",IF((F124&gt;=2),"Consider fixing (2-4)","Below 2")))</f>
        <v/>
      </c>
      <c r="I124" s="14" t="str">
        <f>IF($A124="","",EDATE(E124,24))</f>
        <v/>
      </c>
    </row>
    <row r="125" spans="1:9" x14ac:dyDescent="0.25">
      <c r="D125" s="11"/>
      <c r="E125" s="11"/>
      <c r="F125" s="12"/>
      <c r="H125" s="13" t="str">
        <f>IF($A125="","",IF((F125&gt;=4),"Fix (4+)",IF((F125&gt;=2),"Consider fixing (2-4)","Below 2")))</f>
        <v/>
      </c>
      <c r="I125" s="14" t="str">
        <f>IF($A125="","",EDATE(E125,24))</f>
        <v/>
      </c>
    </row>
    <row r="126" spans="1:9" x14ac:dyDescent="0.25">
      <c r="D126" s="11"/>
      <c r="E126" s="11"/>
      <c r="F126" s="12"/>
      <c r="H126" s="13" t="str">
        <f>IF($A126="","",IF((F126&gt;=4),"Fix (4+)",IF((F126&gt;=2),"Consider fixing (2-4)","Below 2")))</f>
        <v/>
      </c>
      <c r="I126" s="14" t="str">
        <f>IF($A126="","",EDATE(E126,24))</f>
        <v/>
      </c>
    </row>
    <row r="127" spans="1:9" x14ac:dyDescent="0.25">
      <c r="D127" s="11"/>
      <c r="E127" s="11"/>
      <c r="F127" s="12"/>
      <c r="H127" s="13" t="str">
        <f>IF($A127="","",IF((F127&gt;=4),"Fix (4+)",IF((F127&gt;=2),"Consider fixing (2-4)","Below 2")))</f>
        <v/>
      </c>
      <c r="I127" s="14" t="str">
        <f>IF($A127="","",EDATE(E127,24))</f>
        <v/>
      </c>
    </row>
    <row r="128" spans="1:9" x14ac:dyDescent="0.25">
      <c r="D128" s="11"/>
      <c r="E128" s="11"/>
      <c r="F128" s="12"/>
      <c r="H128" s="13" t="str">
        <f>IF($A128="","",IF((F128&gt;=4),"Fix (4+)",IF((F128&gt;=2),"Consider fixing (2-4)","Below 2")))</f>
        <v/>
      </c>
      <c r="I128" s="14" t="str">
        <f>IF($A128="","",EDATE(E128,24))</f>
        <v/>
      </c>
    </row>
    <row r="129" spans="1:9" x14ac:dyDescent="0.25">
      <c r="D129" s="11"/>
      <c r="E129" s="11"/>
      <c r="F129" s="12"/>
      <c r="H129" s="13" t="str">
        <f>IF($A129="","",IF((F129&gt;=4),"Fix (4+)",IF((F129&gt;=2),"Consider fixing (2-4)","Below 2")))</f>
        <v/>
      </c>
      <c r="I129" s="14" t="str">
        <f>IF($A129="","",EDATE(E129,24))</f>
        <v/>
      </c>
    </row>
    <row r="130" spans="1:9" x14ac:dyDescent="0.25">
      <c r="D130" s="11"/>
      <c r="E130" s="11"/>
      <c r="F130" s="12"/>
      <c r="H130" s="13" t="str">
        <f>IF($A130="","",IF((F130&gt;=4),"Fix (4+)",IF((F130&gt;=2),"Consider fixing (2-4)","Below 2")))</f>
        <v/>
      </c>
      <c r="I130" s="14" t="str">
        <f>IF($A130="","",EDATE(E130,24))</f>
        <v/>
      </c>
    </row>
    <row r="131" spans="1:9" x14ac:dyDescent="0.25">
      <c r="D131" s="11"/>
      <c r="E131" s="11"/>
      <c r="F131" s="12"/>
      <c r="H131" s="13" t="str">
        <f>IF($A131="","",IF((F131&gt;=4),"Fix (4+)",IF((F131&gt;=2),"Consider fixing (2-4)","Below 2")))</f>
        <v/>
      </c>
      <c r="I131" s="14" t="str">
        <f>IF($A131="","",EDATE(E131,24))</f>
        <v/>
      </c>
    </row>
    <row r="132" spans="1:9" x14ac:dyDescent="0.25">
      <c r="D132" s="11"/>
      <c r="E132" s="11"/>
      <c r="F132" s="12"/>
      <c r="H132" s="13" t="str">
        <f>IF($A132="","",IF((F132&gt;=4),"Fix (4+)",IF((F132&gt;=2),"Consider fixing (2-4)","Below 2")))</f>
        <v/>
      </c>
      <c r="I132" s="14" t="str">
        <f>IF($A132="","",EDATE(E132,24))</f>
        <v/>
      </c>
    </row>
    <row r="133" spans="1:9" x14ac:dyDescent="0.25">
      <c r="D133" s="11"/>
      <c r="E133" s="11"/>
      <c r="F133" s="12"/>
      <c r="H133" s="13" t="str">
        <f>IF($A133="","",IF((F133&gt;=4),"Fix (4+)",IF((F133&gt;=2),"Consider fixing (2-4)","Below 2")))</f>
        <v/>
      </c>
      <c r="I133" s="14" t="str">
        <f>IF($A133="","",EDATE(E133,24))</f>
        <v/>
      </c>
    </row>
    <row r="134" spans="1:9" x14ac:dyDescent="0.25">
      <c r="D134" s="11"/>
      <c r="E134" s="11"/>
      <c r="F134" s="12"/>
      <c r="H134" s="13" t="str">
        <f>IF($A134="","",IF((F134&gt;=4),"Fix (4+)",IF((F134&gt;=2),"Consider fixing (2-4)","Below 2")))</f>
        <v/>
      </c>
      <c r="I134" s="14" t="str">
        <f>IF($A134="","",EDATE(E134,24))</f>
        <v/>
      </c>
    </row>
    <row r="135" spans="1:9" x14ac:dyDescent="0.25">
      <c r="D135" s="11"/>
      <c r="E135" s="11"/>
      <c r="F135" s="12"/>
      <c r="H135" s="13" t="str">
        <f>IF($A135="","",IF((F135&gt;=4),"Fix (4+)",IF((F135&gt;=2),"Consider fixing (2-4)","Below 2")))</f>
        <v/>
      </c>
      <c r="I135" s="14" t="str">
        <f>IF($A135="","",EDATE(E135,24))</f>
        <v/>
      </c>
    </row>
    <row r="136" spans="1:9" x14ac:dyDescent="0.25">
      <c r="D136" s="11"/>
      <c r="E136" s="11"/>
      <c r="F136" s="12"/>
      <c r="H136" s="13" t="str">
        <f>IF($A136="","",IF((F136&gt;=4),"Fix (4+)",IF((F136&gt;=2),"Consider fixing (2-4)","Below 2")))</f>
        <v/>
      </c>
      <c r="I136" s="14" t="str">
        <f>IF($A136="","",EDATE(E136,24))</f>
        <v/>
      </c>
    </row>
    <row r="137" spans="1:9" x14ac:dyDescent="0.25">
      <c r="D137" s="11"/>
      <c r="E137" s="11"/>
      <c r="F137" s="12"/>
      <c r="H137" s="13" t="str">
        <f>IF($A137="","",IF((F137&gt;=4),"Fix (4+)",IF((F137&gt;=2),"Consider fixing (2-4)","Below 2")))</f>
        <v/>
      </c>
      <c r="I137" s="14" t="str">
        <f>IF($A137="","",EDATE(E137,24))</f>
        <v/>
      </c>
    </row>
    <row r="138" spans="1:9" x14ac:dyDescent="0.25">
      <c r="D138" s="11"/>
      <c r="E138" s="11"/>
      <c r="F138" s="12"/>
      <c r="H138" s="13" t="str">
        <f>IF($A138="","",IF((F138&gt;=4),"Fix (4+)",IF((F138&gt;=2),"Consider fixing (2-4)","Below 2")))</f>
        <v/>
      </c>
      <c r="I138" s="14" t="str">
        <f>IF($A138="","",EDATE(E138,24))</f>
        <v/>
      </c>
    </row>
    <row r="139" spans="1:9" x14ac:dyDescent="0.25">
      <c r="D139" s="11"/>
      <c r="E139" s="11"/>
      <c r="F139" s="12"/>
      <c r="H139" s="13" t="str">
        <f>IF($A139="","",IF((F139&gt;=4),"Fix (4+)",IF((F139&gt;=2),"Consider fixing (2-4)","Below 2")))</f>
        <v/>
      </c>
      <c r="I139" s="14" t="str">
        <f>IF($A139="","",EDATE(E139,24))</f>
        <v/>
      </c>
    </row>
    <row r="140" spans="1:9" x14ac:dyDescent="0.25">
      <c r="D140" s="11"/>
      <c r="E140" s="11"/>
      <c r="F140" s="12"/>
      <c r="H140" s="13" t="str">
        <f>IF($A140="","",IF((F140&gt;=4),"Fix (4+)",IF((F140&gt;=2),"Consider fixing (2-4)","Below 2")))</f>
        <v/>
      </c>
      <c r="I140" s="14" t="str">
        <f>IF($A140="","",EDATE(E140,24))</f>
        <v/>
      </c>
    </row>
    <row r="141" spans="1:9" x14ac:dyDescent="0.25">
      <c r="D141" s="11"/>
      <c r="E141" s="11"/>
      <c r="F141" s="12"/>
      <c r="H141" s="13" t="str">
        <f>IF($A141="","",IF((F141&gt;=4),"Fix (4+)",IF((F141&gt;=2),"Consider fixing (2-4)","Below 2")))</f>
        <v/>
      </c>
      <c r="I141" s="14" t="str">
        <f>IF($A141="","",EDATE(E141,24))</f>
        <v/>
      </c>
    </row>
    <row r="142" spans="1:9" x14ac:dyDescent="0.25">
      <c r="D142" s="11"/>
      <c r="E142" s="11"/>
      <c r="F142" s="12"/>
      <c r="H142" s="13" t="str">
        <f>IF($A142="","",IF((F142&gt;=4),"Fix (4+)",IF((F142&gt;=2),"Consider fixing (2-4)","Below 2")))</f>
        <v/>
      </c>
      <c r="I142" s="14" t="str">
        <f>IF($A142="","",EDATE(E142,24))</f>
        <v/>
      </c>
    </row>
    <row r="143" spans="1:9" x14ac:dyDescent="0.25">
      <c r="D143" s="11"/>
      <c r="E143" s="11"/>
      <c r="F143" s="12"/>
      <c r="H143" s="13" t="str">
        <f>IF($A143="","",IF((F143&gt;=4),"Fix (4+)",IF((F143&gt;=2),"Consider fixing (2-4)","Below 2")))</f>
        <v/>
      </c>
      <c r="I143" s="14" t="str">
        <f>IF($A143="","",EDATE(E143,24))</f>
        <v/>
      </c>
    </row>
    <row r="144" spans="1:9" x14ac:dyDescent="0.25">
      <c r="D144" s="11"/>
      <c r="E144" s="11"/>
      <c r="F144" s="12"/>
      <c r="H144" s="13" t="str">
        <f>IF($A144="","",IF((F144&gt;=4),"Fix (4+)",IF((F144&gt;=2),"Consider fixing (2-4)","Below 2")))</f>
        <v/>
      </c>
      <c r="I144" s="14" t="str">
        <f>IF($A144="","",EDATE(E144,24))</f>
        <v/>
      </c>
    </row>
    <row r="145" spans="1:9" x14ac:dyDescent="0.25">
      <c r="D145" s="11"/>
      <c r="E145" s="11"/>
      <c r="F145" s="12"/>
      <c r="H145" s="13" t="str">
        <f>IF($A145="","",IF((F145&gt;=4),"Fix (4+)",IF((F145&gt;=2),"Consider fixing (2-4)","Below 2")))</f>
        <v/>
      </c>
      <c r="I145" s="14" t="str">
        <f>IF($A145="","",EDATE(E145,24))</f>
        <v/>
      </c>
    </row>
    <row r="146" spans="1:9" x14ac:dyDescent="0.25">
      <c r="D146" s="11"/>
      <c r="E146" s="11"/>
      <c r="F146" s="12"/>
      <c r="H146" s="13" t="str">
        <f>IF($A146="","",IF((F146&gt;=4),"Fix (4+)",IF((F146&gt;=2),"Consider fixing (2-4)","Below 2")))</f>
        <v/>
      </c>
      <c r="I146" s="14" t="str">
        <f>IF($A146="","",EDATE(E146,24))</f>
        <v/>
      </c>
    </row>
    <row r="147" spans="1:9" x14ac:dyDescent="0.25">
      <c r="D147" s="11"/>
      <c r="E147" s="11"/>
      <c r="F147" s="12"/>
      <c r="H147" s="13" t="str">
        <f>IF($A147="","",IF((F147&gt;=4),"Fix (4+)",IF((F147&gt;=2),"Consider fixing (2-4)","Below 2")))</f>
        <v/>
      </c>
      <c r="I147" s="14" t="str">
        <f>IF($A147="","",EDATE(E147,24))</f>
        <v/>
      </c>
    </row>
    <row r="148" spans="1:9" x14ac:dyDescent="0.25">
      <c r="D148" s="11"/>
      <c r="E148" s="11"/>
      <c r="F148" s="12"/>
      <c r="H148" s="13" t="str">
        <f>IF($A148="","",IF((F148&gt;=4),"Fix (4+)",IF((F148&gt;=2),"Consider fixing (2-4)","Below 2")))</f>
        <v/>
      </c>
      <c r="I148" s="14" t="str">
        <f>IF($A148="","",EDATE(E148,24))</f>
        <v/>
      </c>
    </row>
    <row r="149" spans="1:9" x14ac:dyDescent="0.25">
      <c r="D149" s="11"/>
      <c r="E149" s="11"/>
      <c r="F149" s="12"/>
      <c r="H149" s="13" t="str">
        <f>IF($A149="","",IF((F149&gt;=4),"Fix (4+)",IF((F149&gt;=2),"Consider fixing (2-4)","Below 2")))</f>
        <v/>
      </c>
      <c r="I149" s="14" t="str">
        <f>IF($A149="","",EDATE(E149,24))</f>
        <v/>
      </c>
    </row>
    <row r="150" spans="1:9" x14ac:dyDescent="0.25">
      <c r="D150" s="11"/>
      <c r="E150" s="11"/>
      <c r="F150" s="12"/>
      <c r="H150" s="13" t="str">
        <f>IF($A150="","",IF((F150&gt;=4),"Fix (4+)",IF((F150&gt;=2),"Consider fixing (2-4)","Below 2")))</f>
        <v/>
      </c>
      <c r="I150" s="14" t="str">
        <f>IF($A150="","",EDATE(E150,24))</f>
        <v/>
      </c>
    </row>
    <row r="151" spans="1:9" x14ac:dyDescent="0.25">
      <c r="D151" s="11"/>
      <c r="E151" s="11"/>
      <c r="F151" s="12"/>
      <c r="H151" s="13" t="str">
        <f>IF($A151="","",IF((F151&gt;=4),"Fix (4+)",IF((F151&gt;=2),"Consider fixing (2-4)","Below 2")))</f>
        <v/>
      </c>
      <c r="I151" s="14" t="str">
        <f>IF($A151="","",EDATE(E151,24))</f>
        <v/>
      </c>
    </row>
    <row r="152" spans="1:9" x14ac:dyDescent="0.25">
      <c r="D152" s="11"/>
      <c r="E152" s="11"/>
      <c r="F152" s="12"/>
      <c r="H152" s="13" t="str">
        <f>IF($A152="","",IF((F152&gt;=4),"Fix (4+)",IF((F152&gt;=2),"Consider fixing (2-4)","Below 2")))</f>
        <v/>
      </c>
      <c r="I152" s="14" t="str">
        <f>IF($A152="","",EDATE(E152,24))</f>
        <v/>
      </c>
    </row>
    <row r="153" spans="1:9" x14ac:dyDescent="0.25">
      <c r="D153" s="11"/>
      <c r="E153" s="11"/>
      <c r="F153" s="12"/>
      <c r="H153" s="13" t="str">
        <f>IF($A153="","",IF((F153&gt;=4),"Fix (4+)",IF((F153&gt;=2),"Consider fixing (2-4)","Below 2")))</f>
        <v/>
      </c>
      <c r="I153" s="14" t="str">
        <f>IF($A153="","",EDATE(E153,24))</f>
        <v/>
      </c>
    </row>
    <row r="154" spans="1:9" x14ac:dyDescent="0.25">
      <c r="D154" s="11"/>
      <c r="E154" s="11"/>
      <c r="F154" s="12"/>
      <c r="H154" s="13" t="str">
        <f>IF($A154="","",IF((F154&gt;=4),"Fix (4+)",IF((F154&gt;=2),"Consider fixing (2-4)","Below 2")))</f>
        <v/>
      </c>
      <c r="I154" s="14" t="str">
        <f>IF($A154="","",EDATE(E154,24))</f>
        <v/>
      </c>
    </row>
    <row r="155" spans="1:9" x14ac:dyDescent="0.25">
      <c r="D155" s="11"/>
      <c r="E155" s="11"/>
      <c r="F155" s="12"/>
      <c r="H155" s="13" t="str">
        <f>IF($A155="","",IF((F155&gt;=4),"Fix (4+)",IF((F155&gt;=2),"Consider fixing (2-4)","Below 2")))</f>
        <v/>
      </c>
      <c r="I155" s="14" t="str">
        <f>IF($A155="","",EDATE(E155,24))</f>
        <v/>
      </c>
    </row>
    <row r="156" spans="1:9" x14ac:dyDescent="0.25">
      <c r="D156" s="11"/>
      <c r="E156" s="11"/>
      <c r="F156" s="12"/>
      <c r="H156" s="13" t="str">
        <f>IF($A156="","",IF((F156&gt;=4),"Fix (4+)",IF((F156&gt;=2),"Consider fixing (2-4)","Below 2")))</f>
        <v/>
      </c>
      <c r="I156" s="14" t="str">
        <f>IF($A156="","",EDATE(E156,24))</f>
        <v/>
      </c>
    </row>
    <row r="157" spans="1:9" x14ac:dyDescent="0.25">
      <c r="D157" s="11"/>
      <c r="E157" s="11"/>
      <c r="F157" s="12"/>
      <c r="H157" s="13" t="str">
        <f>IF($A157="","",IF((F157&gt;=4),"Fix (4+)",IF((F157&gt;=2),"Consider fixing (2-4)","Below 2")))</f>
        <v/>
      </c>
      <c r="I157" s="14" t="str">
        <f>IF($A157="","",EDATE(E157,24))</f>
        <v/>
      </c>
    </row>
    <row r="158" spans="1:9" x14ac:dyDescent="0.25">
      <c r="D158" s="11"/>
      <c r="E158" s="11"/>
      <c r="F158" s="12"/>
      <c r="H158" s="13" t="str">
        <f>IF($A158="","",IF((F158&gt;=4),"Fix (4+)",IF((F158&gt;=2),"Consider fixing (2-4)","Below 2")))</f>
        <v/>
      </c>
      <c r="I158" s="14" t="str">
        <f>IF($A158="","",EDATE(E158,24))</f>
        <v/>
      </c>
    </row>
    <row r="159" spans="1:9" x14ac:dyDescent="0.25">
      <c r="D159" s="11"/>
      <c r="E159" s="11"/>
      <c r="F159" s="12"/>
      <c r="H159" s="13" t="str">
        <f>IF($A159="","",IF((F159&gt;=4),"Fix (4+)",IF((F159&gt;=2),"Consider fixing (2-4)","Below 2")))</f>
        <v/>
      </c>
      <c r="I159" s="14" t="str">
        <f>IF($A159="","",EDATE(E159,24))</f>
        <v/>
      </c>
    </row>
    <row r="160" spans="1:9" x14ac:dyDescent="0.25">
      <c r="D160" s="11"/>
      <c r="E160" s="11"/>
      <c r="F160" s="12"/>
      <c r="H160" s="13" t="str">
        <f>IF($A160="","",IF((F160&gt;=4),"Fix (4+)",IF((F160&gt;=2),"Consider fixing (2-4)","Below 2")))</f>
        <v/>
      </c>
      <c r="I160" s="14" t="str">
        <f>IF($A160="","",EDATE(E160,24))</f>
        <v/>
      </c>
    </row>
    <row r="161" spans="1:9" x14ac:dyDescent="0.25">
      <c r="D161" s="11"/>
      <c r="E161" s="11"/>
      <c r="F161" s="12"/>
      <c r="H161" s="13" t="str">
        <f>IF($A161="","",IF((F161&gt;=4),"Fix (4+)",IF((F161&gt;=2),"Consider fixing (2-4)","Below 2")))</f>
        <v/>
      </c>
      <c r="I161" s="14" t="str">
        <f>IF($A161="","",EDATE(E161,24))</f>
        <v/>
      </c>
    </row>
    <row r="162" spans="1:9" x14ac:dyDescent="0.25">
      <c r="D162" s="11"/>
      <c r="E162" s="11"/>
      <c r="F162" s="12"/>
      <c r="H162" s="13" t="str">
        <f>IF($A162="","",IF((F162&gt;=4),"Fix (4+)",IF((F162&gt;=2),"Consider fixing (2-4)","Below 2")))</f>
        <v/>
      </c>
      <c r="I162" s="14" t="str">
        <f>IF($A162="","",EDATE(E162,24))</f>
        <v/>
      </c>
    </row>
    <row r="163" spans="1:9" x14ac:dyDescent="0.25">
      <c r="D163" s="11"/>
      <c r="E163" s="11"/>
      <c r="F163" s="12"/>
      <c r="H163" s="13" t="str">
        <f>IF($A163="","",IF((F163&gt;=4),"Fix (4+)",IF((F163&gt;=2),"Consider fixing (2-4)","Below 2")))</f>
        <v/>
      </c>
      <c r="I163" s="14" t="str">
        <f>IF($A163="","",EDATE(E163,24))</f>
        <v/>
      </c>
    </row>
    <row r="164" spans="1:9" x14ac:dyDescent="0.25">
      <c r="D164" s="11"/>
      <c r="E164" s="11"/>
      <c r="F164" s="12"/>
      <c r="H164" s="13" t="str">
        <f>IF($A164="","",IF((F164&gt;=4),"Fix (4+)",IF((F164&gt;=2),"Consider fixing (2-4)","Below 2")))</f>
        <v/>
      </c>
      <c r="I164" s="14" t="str">
        <f>IF($A164="","",EDATE(E164,24))</f>
        <v/>
      </c>
    </row>
    <row r="165" spans="1:9" x14ac:dyDescent="0.25">
      <c r="D165" s="11"/>
      <c r="E165" s="11"/>
      <c r="F165" s="12"/>
      <c r="H165" s="13" t="str">
        <f>IF($A165="","",IF((F165&gt;=4),"Fix (4+)",IF((F165&gt;=2),"Consider fixing (2-4)","Below 2")))</f>
        <v/>
      </c>
      <c r="I165" s="14" t="str">
        <f>IF($A165="","",EDATE(E165,24))</f>
        <v/>
      </c>
    </row>
    <row r="166" spans="1:9" x14ac:dyDescent="0.25">
      <c r="D166" s="11"/>
      <c r="E166" s="11"/>
      <c r="F166" s="12"/>
      <c r="H166" s="13" t="str">
        <f>IF($A166="","",IF((F166&gt;=4),"Fix (4+)",IF((F166&gt;=2),"Consider fixing (2-4)","Below 2")))</f>
        <v/>
      </c>
      <c r="I166" s="14" t="str">
        <f>IF($A166="","",EDATE(E166,24))</f>
        <v/>
      </c>
    </row>
    <row r="167" spans="1:9" x14ac:dyDescent="0.25">
      <c r="D167" s="11"/>
      <c r="E167" s="11"/>
      <c r="F167" s="12"/>
      <c r="H167" s="13" t="str">
        <f>IF($A167="","",IF((F167&gt;=4),"Fix (4+)",IF((F167&gt;=2),"Consider fixing (2-4)","Below 2")))</f>
        <v/>
      </c>
      <c r="I167" s="14" t="str">
        <f>IF($A167="","",EDATE(E167,24))</f>
        <v/>
      </c>
    </row>
    <row r="168" spans="1:9" x14ac:dyDescent="0.25">
      <c r="D168" s="11"/>
      <c r="E168" s="11"/>
      <c r="F168" s="12"/>
      <c r="H168" s="13" t="str">
        <f>IF($A168="","",IF((F168&gt;=4),"Fix (4+)",IF((F168&gt;=2),"Consider fixing (2-4)","Below 2")))</f>
        <v/>
      </c>
      <c r="I168" s="14" t="str">
        <f>IF($A168="","",EDATE(E168,24))</f>
        <v/>
      </c>
    </row>
    <row r="169" spans="1:9" x14ac:dyDescent="0.25">
      <c r="D169" s="11"/>
      <c r="E169" s="11"/>
      <c r="F169" s="12"/>
      <c r="H169" s="13" t="str">
        <f>IF($A169="","",IF((F169&gt;=4),"Fix (4+)",IF((F169&gt;=2),"Consider fixing (2-4)","Below 2")))</f>
        <v/>
      </c>
      <c r="I169" s="14" t="str">
        <f>IF($A169="","",EDATE(E169,24))</f>
        <v/>
      </c>
    </row>
    <row r="170" spans="1:9" x14ac:dyDescent="0.25">
      <c r="D170" s="11"/>
      <c r="E170" s="11"/>
      <c r="F170" s="12"/>
      <c r="H170" s="13" t="str">
        <f>IF($A170="","",IF((F170&gt;=4),"Fix (4+)",IF((F170&gt;=2),"Consider fixing (2-4)","Below 2")))</f>
        <v/>
      </c>
      <c r="I170" s="14" t="str">
        <f>IF($A170="","",EDATE(E170,24))</f>
        <v/>
      </c>
    </row>
    <row r="171" spans="1:9" x14ac:dyDescent="0.25">
      <c r="D171" s="11"/>
      <c r="E171" s="11"/>
      <c r="F171" s="12"/>
      <c r="H171" s="13" t="str">
        <f>IF($A171="","",IF((F171&gt;=4),"Fix (4+)",IF((F171&gt;=2),"Consider fixing (2-4)","Below 2")))</f>
        <v/>
      </c>
      <c r="I171" s="14" t="str">
        <f>IF($A171="","",EDATE(E171,24))</f>
        <v/>
      </c>
    </row>
    <row r="172" spans="1:9" x14ac:dyDescent="0.25">
      <c r="D172" s="11"/>
      <c r="E172" s="11"/>
      <c r="F172" s="12"/>
      <c r="H172" s="13" t="str">
        <f>IF($A172="","",IF((F172&gt;=4),"Fix (4+)",IF((F172&gt;=2),"Consider fixing (2-4)","Below 2")))</f>
        <v/>
      </c>
      <c r="I172" s="14" t="str">
        <f>IF($A172="","",EDATE(E172,24))</f>
        <v/>
      </c>
    </row>
    <row r="173" spans="1:9" x14ac:dyDescent="0.25">
      <c r="D173" s="11"/>
      <c r="E173" s="11"/>
      <c r="F173" s="12"/>
      <c r="H173" s="13" t="str">
        <f>IF($A173="","",IF((F173&gt;=4),"Fix (4+)",IF((F173&gt;=2),"Consider fixing (2-4)","Below 2")))</f>
        <v/>
      </c>
      <c r="I173" s="14" t="str">
        <f>IF($A173="","",EDATE(E173,24))</f>
        <v/>
      </c>
    </row>
    <row r="174" spans="1:9" x14ac:dyDescent="0.25">
      <c r="D174" s="11"/>
      <c r="E174" s="11"/>
      <c r="F174" s="12"/>
      <c r="H174" s="13" t="str">
        <f>IF($A174="","",IF((F174&gt;=4),"Fix (4+)",IF((F174&gt;=2),"Consider fixing (2-4)","Below 2")))</f>
        <v/>
      </c>
      <c r="I174" s="14" t="str">
        <f>IF($A174="","",EDATE(E174,24))</f>
        <v/>
      </c>
    </row>
    <row r="175" spans="1:9" x14ac:dyDescent="0.25">
      <c r="D175" s="11"/>
      <c r="E175" s="11"/>
      <c r="F175" s="12"/>
      <c r="H175" s="13" t="str">
        <f>IF($A175="","",IF((F175&gt;=4),"Fix (4+)",IF((F175&gt;=2),"Consider fixing (2-4)","Below 2")))</f>
        <v/>
      </c>
      <c r="I175" s="14" t="str">
        <f>IF($A175="","",EDATE(E175,24))</f>
        <v/>
      </c>
    </row>
    <row r="176" spans="1:9" x14ac:dyDescent="0.25">
      <c r="D176" s="11"/>
      <c r="E176" s="11"/>
      <c r="F176" s="12"/>
      <c r="H176" s="13" t="str">
        <f>IF($A176="","",IF((F176&gt;=4),"Fix (4+)",IF((F176&gt;=2),"Consider fixing (2-4)","Below 2")))</f>
        <v/>
      </c>
      <c r="I176" s="14" t="str">
        <f>IF($A176="","",EDATE(E176,24))</f>
        <v/>
      </c>
    </row>
    <row r="177" spans="1:9" x14ac:dyDescent="0.25">
      <c r="D177" s="11"/>
      <c r="E177" s="11"/>
      <c r="F177" s="12"/>
      <c r="H177" s="13" t="str">
        <f>IF($A177="","",IF((F177&gt;=4),"Fix (4+)",IF((F177&gt;=2),"Consider fixing (2-4)","Below 2")))</f>
        <v/>
      </c>
      <c r="I177" s="14" t="str">
        <f>IF($A177="","",EDATE(E177,24))</f>
        <v/>
      </c>
    </row>
    <row r="178" spans="1:9" x14ac:dyDescent="0.25">
      <c r="D178" s="11"/>
      <c r="E178" s="11"/>
      <c r="F178" s="12"/>
      <c r="H178" s="13" t="str">
        <f>IF($A178="","",IF((F178&gt;=4),"Fix (4+)",IF((F178&gt;=2),"Consider fixing (2-4)","Below 2")))</f>
        <v/>
      </c>
      <c r="I178" s="14" t="str">
        <f>IF($A178="","",EDATE(E178,24))</f>
        <v/>
      </c>
    </row>
    <row r="179" spans="1:9" x14ac:dyDescent="0.25">
      <c r="D179" s="11"/>
      <c r="E179" s="11"/>
      <c r="F179" s="12"/>
      <c r="H179" s="13" t="str">
        <f>IF($A179="","",IF((F179&gt;=4),"Fix (4+)",IF((F179&gt;=2),"Consider fixing (2-4)","Below 2")))</f>
        <v/>
      </c>
      <c r="I179" s="14" t="str">
        <f>IF($A179="","",EDATE(E179,24))</f>
        <v/>
      </c>
    </row>
    <row r="180" spans="1:9" x14ac:dyDescent="0.25">
      <c r="D180" s="11"/>
      <c r="E180" s="11"/>
      <c r="F180" s="12"/>
      <c r="H180" s="13" t="str">
        <f>IF($A180="","",IF((F180&gt;=4),"Fix (4+)",IF((F180&gt;=2),"Consider fixing (2-4)","Below 2")))</f>
        <v/>
      </c>
      <c r="I180" s="14" t="str">
        <f>IF($A180="","",EDATE(E180,24))</f>
        <v/>
      </c>
    </row>
    <row r="181" spans="1:9" x14ac:dyDescent="0.25">
      <c r="D181" s="11"/>
      <c r="E181" s="11"/>
      <c r="F181" s="12"/>
      <c r="H181" s="13" t="str">
        <f>IF($A181="","",IF((F181&gt;=4),"Fix (4+)",IF((F181&gt;=2),"Consider fixing (2-4)","Below 2")))</f>
        <v/>
      </c>
      <c r="I181" s="14" t="str">
        <f>IF($A181="","",EDATE(E181,24))</f>
        <v/>
      </c>
    </row>
    <row r="182" spans="1:9" x14ac:dyDescent="0.25">
      <c r="D182" s="11"/>
      <c r="E182" s="11"/>
      <c r="F182" s="12"/>
      <c r="H182" s="13" t="str">
        <f>IF($A182="","",IF((F182&gt;=4),"Fix (4+)",IF((F182&gt;=2),"Consider fixing (2-4)","Below 2")))</f>
        <v/>
      </c>
      <c r="I182" s="14" t="str">
        <f>IF($A182="","",EDATE(E182,24))</f>
        <v/>
      </c>
    </row>
    <row r="183" spans="1:9" x14ac:dyDescent="0.25">
      <c r="D183" s="11"/>
      <c r="E183" s="11"/>
      <c r="F183" s="12"/>
      <c r="H183" s="13" t="str">
        <f>IF($A183="","",IF((F183&gt;=4),"Fix (4+)",IF((F183&gt;=2),"Consider fixing (2-4)","Below 2")))</f>
        <v/>
      </c>
      <c r="I183" s="14" t="str">
        <f>IF($A183="","",EDATE(E183,24))</f>
        <v/>
      </c>
    </row>
    <row r="184" spans="1:9" x14ac:dyDescent="0.25">
      <c r="D184" s="11"/>
      <c r="E184" s="11"/>
      <c r="F184" s="12"/>
      <c r="H184" s="13" t="str">
        <f>IF($A184="","",IF((F184&gt;=4),"Fix (4+)",IF((F184&gt;=2),"Consider fixing (2-4)","Below 2")))</f>
        <v/>
      </c>
      <c r="I184" s="14" t="str">
        <f>IF($A184="","",EDATE(E184,24))</f>
        <v/>
      </c>
    </row>
    <row r="185" spans="1:9" x14ac:dyDescent="0.25">
      <c r="D185" s="11"/>
      <c r="E185" s="11"/>
      <c r="F185" s="12"/>
      <c r="H185" s="13" t="str">
        <f>IF($A185="","",IF((F185&gt;=4),"Fix (4+)",IF((F185&gt;=2),"Consider fixing (2-4)","Below 2")))</f>
        <v/>
      </c>
      <c r="I185" s="14" t="str">
        <f>IF($A185="","",EDATE(E185,24))</f>
        <v/>
      </c>
    </row>
    <row r="186" spans="1:9" x14ac:dyDescent="0.25">
      <c r="D186" s="11"/>
      <c r="E186" s="11"/>
      <c r="F186" s="12"/>
      <c r="H186" s="13" t="str">
        <f>IF($A186="","",IF((F186&gt;=4),"Fix (4+)",IF((F186&gt;=2),"Consider fixing (2-4)","Below 2")))</f>
        <v/>
      </c>
      <c r="I186" s="14" t="str">
        <f>IF($A186="","",EDATE(E186,24))</f>
        <v/>
      </c>
    </row>
    <row r="187" spans="1:9" x14ac:dyDescent="0.25">
      <c r="D187" s="11"/>
      <c r="E187" s="11"/>
      <c r="F187" s="12"/>
      <c r="H187" s="13" t="str">
        <f>IF($A187="","",IF((F187&gt;=4),"Fix (4+)",IF((F187&gt;=2),"Consider fixing (2-4)","Below 2")))</f>
        <v/>
      </c>
      <c r="I187" s="14" t="str">
        <f>IF($A187="","",EDATE(E187,24))</f>
        <v/>
      </c>
    </row>
    <row r="188" spans="1:9" x14ac:dyDescent="0.25">
      <c r="D188" s="11"/>
      <c r="E188" s="11"/>
      <c r="F188" s="12"/>
      <c r="H188" s="13" t="str">
        <f>IF($A188="","",IF((F188&gt;=4),"Fix (4+)",IF((F188&gt;=2),"Consider fixing (2-4)","Below 2")))</f>
        <v/>
      </c>
      <c r="I188" s="14" t="str">
        <f>IF($A188="","",EDATE(E188,24))</f>
        <v/>
      </c>
    </row>
    <row r="189" spans="1:9" x14ac:dyDescent="0.25">
      <c r="D189" s="11"/>
      <c r="E189" s="11"/>
      <c r="F189" s="12"/>
      <c r="H189" s="13" t="str">
        <f>IF($A189="","",IF((F189&gt;=4),"Fix (4+)",IF((F189&gt;=2),"Consider fixing (2-4)","Below 2")))</f>
        <v/>
      </c>
      <c r="I189" s="14" t="str">
        <f>IF($A189="","",EDATE(E189,24))</f>
        <v/>
      </c>
    </row>
    <row r="190" spans="1:9" x14ac:dyDescent="0.25">
      <c r="D190" s="11"/>
      <c r="E190" s="11"/>
      <c r="F190" s="12"/>
      <c r="H190" s="13" t="str">
        <f>IF($A190="","",IF((F190&gt;=4),"Fix (4+)",IF((F190&gt;=2),"Consider fixing (2-4)","Below 2")))</f>
        <v/>
      </c>
      <c r="I190" s="14" t="str">
        <f>IF($A190="","",EDATE(E190,24))</f>
        <v/>
      </c>
    </row>
    <row r="191" spans="1:9" x14ac:dyDescent="0.25">
      <c r="D191" s="11"/>
      <c r="E191" s="11"/>
      <c r="F191" s="12"/>
      <c r="H191" s="13" t="str">
        <f>IF($A191="","",IF((F191&gt;=4),"Fix (4+)",IF((F191&gt;=2),"Consider fixing (2-4)","Below 2")))</f>
        <v/>
      </c>
      <c r="I191" s="14" t="str">
        <f>IF($A191="","",EDATE(E191,24))</f>
        <v/>
      </c>
    </row>
    <row r="192" spans="1:9" x14ac:dyDescent="0.25">
      <c r="D192" s="11"/>
      <c r="E192" s="11"/>
      <c r="F192" s="12"/>
      <c r="H192" s="13" t="str">
        <f>IF($A192="","",IF((F192&gt;=4),"Fix (4+)",IF((F192&gt;=2),"Consider fixing (2-4)","Below 2")))</f>
        <v/>
      </c>
      <c r="I192" s="14" t="str">
        <f>IF($A192="","",EDATE(E192,24))</f>
        <v/>
      </c>
    </row>
    <row r="193" spans="1:9" x14ac:dyDescent="0.25">
      <c r="D193" s="11"/>
      <c r="E193" s="11"/>
      <c r="F193" s="12"/>
      <c r="H193" s="13" t="str">
        <f>IF($A193="","",IF((F193&gt;=4),"Fix (4+)",IF((F193&gt;=2),"Consider fixing (2-4)","Below 2")))</f>
        <v/>
      </c>
      <c r="I193" s="14" t="str">
        <f>IF($A193="","",EDATE(E193,24))</f>
        <v/>
      </c>
    </row>
    <row r="194" spans="1:9" x14ac:dyDescent="0.25">
      <c r="D194" s="11"/>
      <c r="E194" s="11"/>
      <c r="F194" s="12"/>
      <c r="H194" s="13" t="str">
        <f>IF($A194="","",IF((F194&gt;=4),"Fix (4+)",IF((F194&gt;=2),"Consider fixing (2-4)","Below 2")))</f>
        <v/>
      </c>
      <c r="I194" s="14" t="str">
        <f>IF($A194="","",EDATE(E194,24))</f>
        <v/>
      </c>
    </row>
    <row r="195" spans="1:9" x14ac:dyDescent="0.25">
      <c r="D195" s="11"/>
      <c r="E195" s="11"/>
      <c r="F195" s="12"/>
      <c r="H195" s="13" t="str">
        <f>IF($A195="","",IF((F195&gt;=4),"Fix (4+)",IF((F195&gt;=2),"Consider fixing (2-4)","Below 2")))</f>
        <v/>
      </c>
      <c r="I195" s="14" t="str">
        <f>IF($A195="","",EDATE(E195,24))</f>
        <v/>
      </c>
    </row>
    <row r="196" spans="1:9" x14ac:dyDescent="0.25">
      <c r="D196" s="11"/>
      <c r="E196" s="11"/>
      <c r="F196" s="12"/>
      <c r="H196" s="13" t="str">
        <f>IF($A196="","",IF((F196&gt;=4),"Fix (4+)",IF((F196&gt;=2),"Consider fixing (2-4)","Below 2")))</f>
        <v/>
      </c>
      <c r="I196" s="14" t="str">
        <f>IF($A196="","",EDATE(E196,24))</f>
        <v/>
      </c>
    </row>
    <row r="197" spans="1:9" x14ac:dyDescent="0.25">
      <c r="D197" s="11"/>
      <c r="E197" s="11"/>
      <c r="F197" s="12"/>
      <c r="H197" s="13" t="str">
        <f>IF($A197="","",IF((F197&gt;=4),"Fix (4+)",IF((F197&gt;=2),"Consider fixing (2-4)","Below 2")))</f>
        <v/>
      </c>
      <c r="I197" s="14" t="str">
        <f>IF($A197="","",EDATE(E197,24))</f>
        <v/>
      </c>
    </row>
    <row r="198" spans="1:9" x14ac:dyDescent="0.25">
      <c r="D198" s="11"/>
      <c r="E198" s="11"/>
      <c r="F198" s="12"/>
      <c r="H198" s="13" t="str">
        <f>IF($A198="","",IF((F198&gt;=4),"Fix (4+)",IF((F198&gt;=2),"Consider fixing (2-4)","Below 2")))</f>
        <v/>
      </c>
      <c r="I198" s="14" t="str">
        <f>IF($A198="","",EDATE(E198,24))</f>
        <v/>
      </c>
    </row>
    <row r="199" spans="1:9" x14ac:dyDescent="0.25">
      <c r="D199" s="11"/>
      <c r="E199" s="11"/>
      <c r="F199" s="12"/>
      <c r="H199" s="13" t="str">
        <f>IF($A199="","",IF((F199&gt;=4),"Fix (4+)",IF((F199&gt;=2),"Consider fixing (2-4)","Below 2")))</f>
        <v/>
      </c>
      <c r="I199" s="14" t="str">
        <f>IF($A199="","",EDATE(E199,24))</f>
        <v/>
      </c>
    </row>
    <row r="200" spans="1:9" x14ac:dyDescent="0.25">
      <c r="D200" s="11"/>
      <c r="E200" s="11"/>
      <c r="F200" s="12"/>
      <c r="H200" s="13" t="str">
        <f>IF($A200="","",IF((F200&gt;=4),"Fix (4+)",IF((F200&gt;=2),"Consider fixing (2-4)","Below 2")))</f>
        <v/>
      </c>
      <c r="I200" s="14" t="str">
        <f>IF($A200="","",EDATE(E200,24))</f>
        <v/>
      </c>
    </row>
    <row r="201" spans="1:9" x14ac:dyDescent="0.25">
      <c r="D201" s="11"/>
      <c r="E201" s="11"/>
      <c r="F201" s="12"/>
      <c r="H201" s="13" t="str">
        <f>IF($A201="","",IF((F201&gt;=4),"Fix (4+)",IF((F201&gt;=2),"Consider fixing (2-4)","Below 2")))</f>
        <v/>
      </c>
      <c r="I201" s="14" t="str">
        <f>IF($A201="","",EDATE(E201,24))</f>
        <v/>
      </c>
    </row>
  </sheetData>
  <autoFilter ref="A1:I1"/>
  <conditionalFormatting sqref="H2:H201">
    <cfRule type="expression" dxfId="0" priority="1">
      <formula>H2="Fix (4+)"</formula>
    </cfRule>
  </conditionalFormatting>
  <conditionalFormatting sqref="H2:H201">
    <cfRule type="expression" dxfId="1" priority="1">
      <formula>H2="Consider fixing (2-4)"</formula>
    </cfRule>
  </conditionalFormatting>
  <dataValidations count="6">
    <dataValidation type="list" allowBlank="1" showErrorMessage="1" errorTitle="Pick from the list" error="Choose one of: Basement, Lowest lived-in level, Crawlspace, First floor" sqref="B2:B201">
      <formula1>"Basement,Lowest lived-in level,Crawlspace,First floor"</formula1>
    </dataValidation>
    <dataValidation type="list" allowBlank="1" showErrorMessage="1" errorTitle="Pick from the list" error="Choose one of: Continuous monitor, Charcoal canister, Alpha track" sqref="C2:C201">
      <formula1>"Continuous monitor,Charcoal canister,Alpha track"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Pre-mitigation, Post-mitigation, Real estate, Retest" sqref="G2:G201">
      <formula1>"Pre-mitigation,Post-mitigation,Real estate,Retest"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Tests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