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<sst xmlns="http://schemas.openxmlformats.org/spreadsheetml/2006/main" count="57" uniqueCount="52">
  <si>
    <t>Radon Mitigation Job Log</t>
  </si>
  <si>
    <t>A free radon mitigation job log: record customer, system type, pre and post readings, and fee in Google Sheets and Excel.</t>
  </si>
  <si>
    <t>Quick start</t>
  </si>
  <si>
    <t>Open the Jobs tab and replace the sample rows with your own — one row per entry. Formulas fill in automatically for new rows.</t>
  </si>
  <si>
    <t>Record pre and post test results; the US EPA action level is 4.0 pCi/L, and Re-check turns red at or above it.</t>
  </si>
  <si>
    <t>Post-mitigation tests should start at least 24 hours after the system is running; follow your state certification rules and ANSI/AARST standards.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</si>
  <si>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</si>
  <si>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</si>
  <si>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</si>
  <si>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</si>
  <si>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</si>
  <si>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</si>
  <si>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</si>
  <si>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Install date</t>
  </si>
  <si>
    <t>Customer</t>
  </si>
  <si>
    <t>Address</t>
  </si>
  <si>
    <t>Foundation</t>
  </si>
  <si>
    <t>System</t>
  </si>
  <si>
    <t>Fan model</t>
  </si>
  <si>
    <t>Pre-mitigation (pCi/L)</t>
  </si>
  <si>
    <t>Post-mitigation (pCi/L)</t>
  </si>
  <si>
    <t>Post-test date</t>
  </si>
  <si>
    <t>Fee</t>
  </si>
  <si>
    <t>Paid</t>
  </si>
  <si>
    <t>Reduction</t>
  </si>
  <si>
    <t>Result</t>
  </si>
  <si>
    <t>P. Grant</t>
  </si>
  <si>
    <t>18 Pine Hollow</t>
  </si>
  <si>
    <t>Basement</t>
  </si>
  <si>
    <t>Sub-slab depressurization</t>
  </si>
  <si>
    <t>RP145</t>
  </si>
  <si>
    <t>L. Ito</t>
  </si>
  <si>
    <t>9 Birch Ln</t>
  </si>
  <si>
    <t>Crawlspace</t>
  </si>
  <si>
    <t>Sub-membrane depressurization</t>
  </si>
  <si>
    <t>RP265</t>
  </si>
  <si>
    <t>K. Shaw</t>
  </si>
  <si>
    <t>44 Elm St</t>
  </si>
  <si>
    <t>Slab</t>
  </si>
  <si>
    <t>Deposit</t>
  </si>
  <si>
    <t>Ridge Inn</t>
  </si>
  <si>
    <t>1 Lodge Rd</t>
  </si>
  <si>
    <t>Mixed</t>
  </si>
  <si>
    <t>Drain tile</t>
  </si>
  <si>
    <t>RP265 x 2</t>
  </si>
  <si>
    <t>Item</t>
  </si>
  <si>
    <t>Value</t>
  </si>
  <si>
    <t>Notes</t>
  </si>
  <si>
    <t>Totals</t>
  </si>
  <si>
    <t>Systems installed</t>
  </si>
  <si>
    <t>Revenue</t>
  </si>
  <si>
    <t>Systems to re-check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</si>
</sst>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166534"/>
        <name val="Calibri"/>
        <family val="2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5" customWidth="1"/>
    <col min="2" max="3" width="24" customWidth="1"/>
    <col min="4" max="5" width="16" customWidth="1"/>
    <col min="6" max="6" width="24" customWidth="1"/>
    <col min="7" max="7" width="25" customWidth="1"/>
    <col min="8" max="8" width="26" customWidth="1"/>
    <col min="9" max="9" width="17" customWidth="1"/>
    <col min="10" max="10" width="14" customWidth="1"/>
    <col min="11" max="11" width="16" customWidth="1"/>
    <col min="12" max="12" width="12" customWidth="1"/>
    <col min="13" max="13" width="24" customWidth="1"/>
  </cols>
  <sheetData>
    <row r="1" ht="22" customHeight="1" spans="1:13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  <c r="M1" s="10" t="s">
        <v>25</v>
      </c>
    </row>
    <row r="2" spans="1:13" x14ac:dyDescent="0.25">
      <c r="A2" s="11">
        <v>46288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s="12">
        <v>11.2</v>
      </c>
      <c r="H2" s="12">
        <v>1.1</v>
      </c>
      <c r="I2" s="11">
        <v>46291</v>
      </c>
      <c r="J2" s="13">
        <v>1450</v>
      </c>
      <c r="K2" t="s">
        <v>23</v>
      </c>
      <c r="L2" s="14">
        <f>IF($A2="","",IFERROR((1-(H2/G2)),0))</f>
        <v>0.9017857142857143</v>
      </c>
      <c r="M2" s="15" t="str">
        <f>IF($A2="","",IF((H2=""),"Test pending",IF((H2&lt;4),"Below 4.0","Re-check system")))</f>
        <v>Below 4.0</v>
      </c>
    </row>
    <row r="3" spans="1:13" x14ac:dyDescent="0.25">
      <c r="A3" s="11">
        <v>46296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s="12">
        <v>7.8</v>
      </c>
      <c r="H3" s="12">
        <v>1.9</v>
      </c>
      <c r="I3" s="11">
        <v>46299</v>
      </c>
      <c r="J3" s="13">
        <v>2300</v>
      </c>
      <c r="K3" t="s">
        <v>23</v>
      </c>
      <c r="L3" s="14">
        <f>IF($A3="","",IFERROR((1-(H3/G3)),0))</f>
        <v>0.7564102564102564</v>
      </c>
      <c r="M3" s="15" t="str">
        <f>IF($A3="","",IF((H3=""),"Test pending",IF((H3&lt;4),"Below 4.0","Re-check system")))</f>
        <v>Below 4.0</v>
      </c>
    </row>
    <row r="4" spans="1:13" x14ac:dyDescent="0.25">
      <c r="A4" s="11">
        <v>46302</v>
      </c>
      <c r="B4" t="s">
        <v>36</v>
      </c>
      <c r="C4" t="s">
        <v>37</v>
      </c>
      <c r="D4" t="s">
        <v>38</v>
      </c>
      <c r="E4" t="s">
        <v>29</v>
      </c>
      <c r="F4" t="s">
        <v>30</v>
      </c>
      <c r="G4" s="12">
        <v>9.4</v>
      </c>
      <c r="H4" s="12">
        <v>4.6</v>
      </c>
      <c r="I4" s="11">
        <v>46305</v>
      </c>
      <c r="J4" s="13">
        <v>1350</v>
      </c>
      <c r="K4" t="s">
        <v>39</v>
      </c>
      <c r="L4" s="14">
        <f>IF($A4="","",IFERROR((1-(H4/G4)),0))</f>
        <v>0.5106382978723405</v>
      </c>
      <c r="M4" s="15" t="str">
        <f>IF($A4="","",IF((H4=""),"Test pending",IF((H4&lt;4),"Below 4.0","Re-check system")))</f>
        <v>Re-check system</v>
      </c>
    </row>
    <row r="5" spans="1:13" x14ac:dyDescent="0.25">
      <c r="A5" s="11">
        <v>46307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s="12">
        <v>15.6</v>
      </c>
      <c r="H5" s="12"/>
      <c r="I5" s="11">
        <v>46310</v>
      </c>
      <c r="J5" s="13">
        <v>3800</v>
      </c>
      <c r="K5" t="s">
        <v>39</v>
      </c>
      <c r="L5" s="14">
        <f>IF($A5="","",IFERROR((1-(H5/G5)),0))</f>
        <v>1</v>
      </c>
      <c r="M5" s="15" t="str">
        <f>IF($A5="","",IF((H5=""),"Test pending",IF((H5&lt;4),"Below 4.0","Re-check system")))</f>
        <v>Test pending</v>
      </c>
    </row>
    <row r="6" spans="1:13" x14ac:dyDescent="0.25">
      <c r="A6" s="11"/>
      <c r="G6" s="12"/>
      <c r="H6" s="12"/>
      <c r="I6" s="11"/>
      <c r="J6" s="13"/>
      <c r="L6" s="14" t="str">
        <f>IF($A6="","",IFERROR((1-(H6/G6)),0))</f>
        <v/>
      </c>
      <c r="M6" s="15" t="str">
        <f>IF($A6="","",IF((H6=""),"Test pending",IF((H6&lt;4),"Below 4.0","Re-check system")))</f>
        <v/>
      </c>
    </row>
    <row r="7" spans="1:13" x14ac:dyDescent="0.25">
      <c r="A7" s="11"/>
      <c r="G7" s="12"/>
      <c r="H7" s="12"/>
      <c r="I7" s="11"/>
      <c r="J7" s="13"/>
      <c r="L7" s="14" t="str">
        <f>IF($A7="","",IFERROR((1-(H7/G7)),0))</f>
        <v/>
      </c>
      <c r="M7" s="15" t="str">
        <f>IF($A7="","",IF((H7=""),"Test pending",IF((H7&lt;4),"Below 4.0","Re-check system")))</f>
        <v/>
      </c>
    </row>
    <row r="8" spans="1:13" x14ac:dyDescent="0.25">
      <c r="A8" s="11"/>
      <c r="G8" s="12"/>
      <c r="H8" s="12"/>
      <c r="I8" s="11"/>
      <c r="J8" s="13"/>
      <c r="L8" s="14" t="str">
        <f>IF($A8="","",IFERROR((1-(H8/G8)),0))</f>
        <v/>
      </c>
      <c r="M8" s="15" t="str">
        <f>IF($A8="","",IF((H8=""),"Test pending",IF((H8&lt;4),"Below 4.0","Re-check system")))</f>
        <v/>
      </c>
    </row>
    <row r="9" spans="1:13" x14ac:dyDescent="0.25">
      <c r="A9" s="11"/>
      <c r="G9" s="12"/>
      <c r="H9" s="12"/>
      <c r="I9" s="11"/>
      <c r="J9" s="13"/>
      <c r="L9" s="14" t="str">
        <f>IF($A9="","",IFERROR((1-(H9/G9)),0))</f>
        <v/>
      </c>
      <c r="M9" s="15" t="str">
        <f>IF($A9="","",IF((H9=""),"Test pending",IF((H9&lt;4),"Below 4.0","Re-check system")))</f>
        <v/>
      </c>
    </row>
    <row r="10" spans="1:13" x14ac:dyDescent="0.25">
      <c r="A10" s="11"/>
      <c r="G10" s="12"/>
      <c r="H10" s="12"/>
      <c r="I10" s="11"/>
      <c r="J10" s="13"/>
      <c r="L10" s="14" t="str">
        <f>IF($A10="","",IFERROR((1-(H10/G10)),0))</f>
        <v/>
      </c>
      <c r="M10" s="15" t="str">
        <f>IF($A10="","",IF((H10=""),"Test pending",IF((H10&lt;4),"Below 4.0","Re-check system")))</f>
        <v/>
      </c>
    </row>
    <row r="11" spans="1:13" x14ac:dyDescent="0.25">
      <c r="A11" s="11"/>
      <c r="G11" s="12"/>
      <c r="H11" s="12"/>
      <c r="I11" s="11"/>
      <c r="J11" s="13"/>
      <c r="L11" s="14" t="str">
        <f>IF($A11="","",IFERROR((1-(H11/G11)),0))</f>
        <v/>
      </c>
      <c r="M11" s="15" t="str">
        <f>IF($A11="","",IF((H11=""),"Test pending",IF((H11&lt;4),"Below 4.0","Re-check system")))</f>
        <v/>
      </c>
    </row>
    <row r="12" spans="1:13" x14ac:dyDescent="0.25">
      <c r="A12" s="11"/>
      <c r="G12" s="12"/>
      <c r="H12" s="12"/>
      <c r="I12" s="11"/>
      <c r="J12" s="13"/>
      <c r="L12" s="14" t="str">
        <f>IF($A12="","",IFERROR((1-(H12/G12)),0))</f>
        <v/>
      </c>
      <c r="M12" s="15" t="str">
        <f>IF($A12="","",IF((H12=""),"Test pending",IF((H12&lt;4),"Below 4.0","Re-check system")))</f>
        <v/>
      </c>
    </row>
    <row r="13" spans="1:13" x14ac:dyDescent="0.25">
      <c r="A13" s="11"/>
      <c r="G13" s="12"/>
      <c r="H13" s="12"/>
      <c r="I13" s="11"/>
      <c r="J13" s="13"/>
      <c r="L13" s="14" t="str">
        <f>IF($A13="","",IFERROR((1-(H13/G13)),0))</f>
        <v/>
      </c>
      <c r="M13" s="15" t="str">
        <f>IF($A13="","",IF((H13=""),"Test pending",IF((H13&lt;4),"Below 4.0","Re-check system")))</f>
        <v/>
      </c>
    </row>
    <row r="14" spans="1:13" x14ac:dyDescent="0.25">
      <c r="A14" s="11"/>
      <c r="G14" s="12"/>
      <c r="H14" s="12"/>
      <c r="I14" s="11"/>
      <c r="J14" s="13"/>
      <c r="L14" s="14" t="str">
        <f>IF($A14="","",IFERROR((1-(H14/G14)),0))</f>
        <v/>
      </c>
      <c r="M14" s="15" t="str">
        <f>IF($A14="","",IF((H14=""),"Test pending",IF((H14&lt;4),"Below 4.0","Re-check system")))</f>
        <v/>
      </c>
    </row>
    <row r="15" spans="1:13" x14ac:dyDescent="0.25">
      <c r="A15" s="11"/>
      <c r="G15" s="12"/>
      <c r="H15" s="12"/>
      <c r="I15" s="11"/>
      <c r="J15" s="13"/>
      <c r="L15" s="14" t="str">
        <f>IF($A15="","",IFERROR((1-(H15/G15)),0))</f>
        <v/>
      </c>
      <c r="M15" s="15" t="str">
        <f>IF($A15="","",IF((H15=""),"Test pending",IF((H15&lt;4),"Below 4.0","Re-check system")))</f>
        <v/>
      </c>
    </row>
    <row r="16" spans="1:13" x14ac:dyDescent="0.25">
      <c r="A16" s="11"/>
      <c r="G16" s="12"/>
      <c r="H16" s="12"/>
      <c r="I16" s="11"/>
      <c r="J16" s="13"/>
      <c r="L16" s="14" t="str">
        <f>IF($A16="","",IFERROR((1-(H16/G16)),0))</f>
        <v/>
      </c>
      <c r="M16" s="15" t="str">
        <f>IF($A16="","",IF((H16=""),"Test pending",IF((H16&lt;4),"Below 4.0","Re-check system")))</f>
        <v/>
      </c>
    </row>
    <row r="17" spans="1:13" x14ac:dyDescent="0.25">
      <c r="A17" s="11"/>
      <c r="G17" s="12"/>
      <c r="H17" s="12"/>
      <c r="I17" s="11"/>
      <c r="J17" s="13"/>
      <c r="L17" s="14" t="str">
        <f>IF($A17="","",IFERROR((1-(H17/G17)),0))</f>
        <v/>
      </c>
      <c r="M17" s="15" t="str">
        <f>IF($A17="","",IF((H17=""),"Test pending",IF((H17&lt;4),"Below 4.0","Re-check system")))</f>
        <v/>
      </c>
    </row>
    <row r="18" spans="1:13" x14ac:dyDescent="0.25">
      <c r="A18" s="11"/>
      <c r="G18" s="12"/>
      <c r="H18" s="12"/>
      <c r="I18" s="11"/>
      <c r="J18" s="13"/>
      <c r="L18" s="14" t="str">
        <f>IF($A18="","",IFERROR((1-(H18/G18)),0))</f>
        <v/>
      </c>
      <c r="M18" s="15" t="str">
        <f>IF($A18="","",IF((H18=""),"Test pending",IF((H18&lt;4),"Below 4.0","Re-check system")))</f>
        <v/>
      </c>
    </row>
    <row r="19" spans="1:13" x14ac:dyDescent="0.25">
      <c r="A19" s="11"/>
      <c r="G19" s="12"/>
      <c r="H19" s="12"/>
      <c r="I19" s="11"/>
      <c r="J19" s="13"/>
      <c r="L19" s="14" t="str">
        <f>IF($A19="","",IFERROR((1-(H19/G19)),0))</f>
        <v/>
      </c>
      <c r="M19" s="15" t="str">
        <f>IF($A19="","",IF((H19=""),"Test pending",IF((H19&lt;4),"Below 4.0","Re-check system")))</f>
        <v/>
      </c>
    </row>
    <row r="20" spans="1:13" x14ac:dyDescent="0.25">
      <c r="A20" s="11"/>
      <c r="G20" s="12"/>
      <c r="H20" s="12"/>
      <c r="I20" s="11"/>
      <c r="J20" s="13"/>
      <c r="L20" s="14" t="str">
        <f>IF($A20="","",IFERROR((1-(H20/G20)),0))</f>
        <v/>
      </c>
      <c r="M20" s="15" t="str">
        <f>IF($A20="","",IF((H20=""),"Test pending",IF((H20&lt;4),"Below 4.0","Re-check system")))</f>
        <v/>
      </c>
    </row>
    <row r="21" spans="1:13" x14ac:dyDescent="0.25">
      <c r="A21" s="11"/>
      <c r="G21" s="12"/>
      <c r="H21" s="12"/>
      <c r="I21" s="11"/>
      <c r="J21" s="13"/>
      <c r="L21" s="14" t="str">
        <f>IF($A21="","",IFERROR((1-(H21/G21)),0))</f>
        <v/>
      </c>
      <c r="M21" s="15" t="str">
        <f>IF($A21="","",IF((H21=""),"Test pending",IF((H21&lt;4),"Below 4.0","Re-check system")))</f>
        <v/>
      </c>
    </row>
    <row r="22" spans="1:13" x14ac:dyDescent="0.25">
      <c r="A22" s="11"/>
      <c r="G22" s="12"/>
      <c r="H22" s="12"/>
      <c r="I22" s="11"/>
      <c r="J22" s="13"/>
      <c r="L22" s="14" t="str">
        <f>IF($A22="","",IFERROR((1-(H22/G22)),0))</f>
        <v/>
      </c>
      <c r="M22" s="15" t="str">
        <f>IF($A22="","",IF((H22=""),"Test pending",IF((H22&lt;4),"Below 4.0","Re-check system")))</f>
        <v/>
      </c>
    </row>
    <row r="23" spans="1:13" x14ac:dyDescent="0.25">
      <c r="A23" s="11"/>
      <c r="G23" s="12"/>
      <c r="H23" s="12"/>
      <c r="I23" s="11"/>
      <c r="J23" s="13"/>
      <c r="L23" s="14" t="str">
        <f>IF($A23="","",IFERROR((1-(H23/G23)),0))</f>
        <v/>
      </c>
      <c r="M23" s="15" t="str">
        <f>IF($A23="","",IF((H23=""),"Test pending",IF((H23&lt;4),"Below 4.0","Re-check system")))</f>
        <v/>
      </c>
    </row>
    <row r="24" spans="1:13" x14ac:dyDescent="0.25">
      <c r="A24" s="11"/>
      <c r="G24" s="12"/>
      <c r="H24" s="12"/>
      <c r="I24" s="11"/>
      <c r="J24" s="13"/>
      <c r="L24" s="14" t="str">
        <f>IF($A24="","",IFERROR((1-(H24/G24)),0))</f>
        <v/>
      </c>
      <c r="M24" s="15" t="str">
        <f>IF($A24="","",IF((H24=""),"Test pending",IF((H24&lt;4),"Below 4.0","Re-check system")))</f>
        <v/>
      </c>
    </row>
    <row r="25" spans="1:13" x14ac:dyDescent="0.25">
      <c r="A25" s="11"/>
      <c r="G25" s="12"/>
      <c r="H25" s="12"/>
      <c r="I25" s="11"/>
      <c r="J25" s="13"/>
      <c r="L25" s="14" t="str">
        <f>IF($A25="","",IFERROR((1-(H25/G25)),0))</f>
        <v/>
      </c>
      <c r="M25" s="15" t="str">
        <f>IF($A25="","",IF((H25=""),"Test pending",IF((H25&lt;4),"Below 4.0","Re-check system")))</f>
        <v/>
      </c>
    </row>
    <row r="26" spans="1:13" x14ac:dyDescent="0.25">
      <c r="A26" s="11"/>
      <c r="G26" s="12"/>
      <c r="H26" s="12"/>
      <c r="I26" s="11"/>
      <c r="J26" s="13"/>
      <c r="L26" s="14" t="str">
        <f>IF($A26="","",IFERROR((1-(H26/G26)),0))</f>
        <v/>
      </c>
      <c r="M26" s="15" t="str">
        <f>IF($A26="","",IF((H26=""),"Test pending",IF((H26&lt;4),"Below 4.0","Re-check system")))</f>
        <v/>
      </c>
    </row>
    <row r="27" spans="1:13" x14ac:dyDescent="0.25">
      <c r="A27" s="11"/>
      <c r="G27" s="12"/>
      <c r="H27" s="12"/>
      <c r="I27" s="11"/>
      <c r="J27" s="13"/>
      <c r="L27" s="14" t="str">
        <f>IF($A27="","",IFERROR((1-(H27/G27)),0))</f>
        <v/>
      </c>
      <c r="M27" s="15" t="str">
        <f>IF($A27="","",IF((H27=""),"Test pending",IF((H27&lt;4),"Below 4.0","Re-check system")))</f>
        <v/>
      </c>
    </row>
    <row r="28" spans="1:13" x14ac:dyDescent="0.25">
      <c r="A28" s="11"/>
      <c r="G28" s="12"/>
      <c r="H28" s="12"/>
      <c r="I28" s="11"/>
      <c r="J28" s="13"/>
      <c r="L28" s="14" t="str">
        <f>IF($A28="","",IFERROR((1-(H28/G28)),0))</f>
        <v/>
      </c>
      <c r="M28" s="15" t="str">
        <f>IF($A28="","",IF((H28=""),"Test pending",IF((H28&lt;4),"Below 4.0","Re-check system")))</f>
        <v/>
      </c>
    </row>
    <row r="29" spans="1:13" x14ac:dyDescent="0.25">
      <c r="A29" s="11"/>
      <c r="G29" s="12"/>
      <c r="H29" s="12"/>
      <c r="I29" s="11"/>
      <c r="J29" s="13"/>
      <c r="L29" s="14" t="str">
        <f>IF($A29="","",IFERROR((1-(H29/G29)),0))</f>
        <v/>
      </c>
      <c r="M29" s="15" t="str">
        <f>IF($A29="","",IF((H29=""),"Test pending",IF((H29&lt;4),"Below 4.0","Re-check system")))</f>
        <v/>
      </c>
    </row>
    <row r="30" spans="1:13" x14ac:dyDescent="0.25">
      <c r="A30" s="11"/>
      <c r="G30" s="12"/>
      <c r="H30" s="12"/>
      <c r="I30" s="11"/>
      <c r="J30" s="13"/>
      <c r="L30" s="14" t="str">
        <f>IF($A30="","",IFERROR((1-(H30/G30)),0))</f>
        <v/>
      </c>
      <c r="M30" s="15" t="str">
        <f>IF($A30="","",IF((H30=""),"Test pending",IF((H30&lt;4),"Below 4.0","Re-check system")))</f>
        <v/>
      </c>
    </row>
    <row r="31" spans="1:13" x14ac:dyDescent="0.25">
      <c r="A31" s="11"/>
      <c r="G31" s="12"/>
      <c r="H31" s="12"/>
      <c r="I31" s="11"/>
      <c r="J31" s="13"/>
      <c r="L31" s="14" t="str">
        <f>IF($A31="","",IFERROR((1-(H31/G31)),0))</f>
        <v/>
      </c>
      <c r="M31" s="15" t="str">
        <f>IF($A31="","",IF((H31=""),"Test pending",IF((H31&lt;4),"Below 4.0","Re-check system")))</f>
        <v/>
      </c>
    </row>
    <row r="32" spans="1:13" x14ac:dyDescent="0.25">
      <c r="A32" s="11"/>
      <c r="G32" s="12"/>
      <c r="H32" s="12"/>
      <c r="I32" s="11"/>
      <c r="J32" s="13"/>
      <c r="L32" s="14" t="str">
        <f>IF($A32="","",IFERROR((1-(H32/G32)),0))</f>
        <v/>
      </c>
      <c r="M32" s="15" t="str">
        <f>IF($A32="","",IF((H32=""),"Test pending",IF((H32&lt;4),"Below 4.0","Re-check system")))</f>
        <v/>
      </c>
    </row>
    <row r="33" spans="1:13" x14ac:dyDescent="0.25">
      <c r="A33" s="11"/>
      <c r="G33" s="12"/>
      <c r="H33" s="12"/>
      <c r="I33" s="11"/>
      <c r="J33" s="13"/>
      <c r="L33" s="14" t="str">
        <f>IF($A33="","",IFERROR((1-(H33/G33)),0))</f>
        <v/>
      </c>
      <c r="M33" s="15" t="str">
        <f>IF($A33="","",IF((H33=""),"Test pending",IF((H33&lt;4),"Below 4.0","Re-check system")))</f>
        <v/>
      </c>
    </row>
    <row r="34" spans="1:13" x14ac:dyDescent="0.25">
      <c r="A34" s="11"/>
      <c r="G34" s="12"/>
      <c r="H34" s="12"/>
      <c r="I34" s="11"/>
      <c r="J34" s="13"/>
      <c r="L34" s="14" t="str">
        <f>IF($A34="","",IFERROR((1-(H34/G34)),0))</f>
        <v/>
      </c>
      <c r="M34" s="15" t="str">
        <f>IF($A34="","",IF((H34=""),"Test pending",IF((H34&lt;4),"Below 4.0","Re-check system")))</f>
        <v/>
      </c>
    </row>
    <row r="35" spans="1:13" x14ac:dyDescent="0.25">
      <c r="A35" s="11"/>
      <c r="G35" s="12"/>
      <c r="H35" s="12"/>
      <c r="I35" s="11"/>
      <c r="J35" s="13"/>
      <c r="L35" s="14" t="str">
        <f>IF($A35="","",IFERROR((1-(H35/G35)),0))</f>
        <v/>
      </c>
      <c r="M35" s="15" t="str">
        <f>IF($A35="","",IF((H35=""),"Test pending",IF((H35&lt;4),"Below 4.0","Re-check system")))</f>
        <v/>
      </c>
    </row>
    <row r="36" spans="1:13" x14ac:dyDescent="0.25">
      <c r="A36" s="11"/>
      <c r="G36" s="12"/>
      <c r="H36" s="12"/>
      <c r="I36" s="11"/>
      <c r="J36" s="13"/>
      <c r="L36" s="14" t="str">
        <f>IF($A36="","",IFERROR((1-(H36/G36)),0))</f>
        <v/>
      </c>
      <c r="M36" s="15" t="str">
        <f>IF($A36="","",IF((H36=""),"Test pending",IF((H36&lt;4),"Below 4.0","Re-check system")))</f>
        <v/>
      </c>
    </row>
    <row r="37" spans="1:13" x14ac:dyDescent="0.25">
      <c r="A37" s="11"/>
      <c r="G37" s="12"/>
      <c r="H37" s="12"/>
      <c r="I37" s="11"/>
      <c r="J37" s="13"/>
      <c r="L37" s="14" t="str">
        <f>IF($A37="","",IFERROR((1-(H37/G37)),0))</f>
        <v/>
      </c>
      <c r="M37" s="15" t="str">
        <f>IF($A37="","",IF((H37=""),"Test pending",IF((H37&lt;4),"Below 4.0","Re-check system")))</f>
        <v/>
      </c>
    </row>
    <row r="38" spans="1:13" x14ac:dyDescent="0.25">
      <c r="A38" s="11"/>
      <c r="G38" s="12"/>
      <c r="H38" s="12"/>
      <c r="I38" s="11"/>
      <c r="J38" s="13"/>
      <c r="L38" s="14" t="str">
        <f>IF($A38="","",IFERROR((1-(H38/G38)),0))</f>
        <v/>
      </c>
      <c r="M38" s="15" t="str">
        <f>IF($A38="","",IF((H38=""),"Test pending",IF((H38&lt;4),"Below 4.0","Re-check system")))</f>
        <v/>
      </c>
    </row>
    <row r="39" spans="1:13" x14ac:dyDescent="0.25">
      <c r="A39" s="11"/>
      <c r="G39" s="12"/>
      <c r="H39" s="12"/>
      <c r="I39" s="11"/>
      <c r="J39" s="13"/>
      <c r="L39" s="14" t="str">
        <f>IF($A39="","",IFERROR((1-(H39/G39)),0))</f>
        <v/>
      </c>
      <c r="M39" s="15" t="str">
        <f>IF($A39="","",IF((H39=""),"Test pending",IF((H39&lt;4),"Below 4.0","Re-check system")))</f>
        <v/>
      </c>
    </row>
    <row r="40" spans="1:13" x14ac:dyDescent="0.25">
      <c r="A40" s="11"/>
      <c r="G40" s="12"/>
      <c r="H40" s="12"/>
      <c r="I40" s="11"/>
      <c r="J40" s="13"/>
      <c r="L40" s="14" t="str">
        <f>IF($A40="","",IFERROR((1-(H40/G40)),0))</f>
        <v/>
      </c>
      <c r="M40" s="15" t="str">
        <f>IF($A40="","",IF((H40=""),"Test pending",IF((H40&lt;4),"Below 4.0","Re-check system")))</f>
        <v/>
      </c>
    </row>
    <row r="41" spans="1:13" x14ac:dyDescent="0.25">
      <c r="A41" s="11"/>
      <c r="G41" s="12"/>
      <c r="H41" s="12"/>
      <c r="I41" s="11"/>
      <c r="J41" s="13"/>
      <c r="L41" s="14" t="str">
        <f>IF($A41="","",IFERROR((1-(H41/G41)),0))</f>
        <v/>
      </c>
      <c r="M41" s="15" t="str">
        <f>IF($A41="","",IF((H41=""),"Test pending",IF((H41&lt;4),"Below 4.0","Re-check system")))</f>
        <v/>
      </c>
    </row>
    <row r="42" spans="1:13" x14ac:dyDescent="0.25">
      <c r="A42" s="11"/>
      <c r="G42" s="12"/>
      <c r="H42" s="12"/>
      <c r="I42" s="11"/>
      <c r="J42" s="13"/>
      <c r="L42" s="14" t="str">
        <f>IF($A42="","",IFERROR((1-(H42/G42)),0))</f>
        <v/>
      </c>
      <c r="M42" s="15" t="str">
        <f>IF($A42="","",IF((H42=""),"Test pending",IF((H42&lt;4),"Below 4.0","Re-check system")))</f>
        <v/>
      </c>
    </row>
    <row r="43" spans="1:13" x14ac:dyDescent="0.25">
      <c r="A43" s="11"/>
      <c r="G43" s="12"/>
      <c r="H43" s="12"/>
      <c r="I43" s="11"/>
      <c r="J43" s="13"/>
      <c r="L43" s="14" t="str">
        <f>IF($A43="","",IFERROR((1-(H43/G43)),0))</f>
        <v/>
      </c>
      <c r="M43" s="15" t="str">
        <f>IF($A43="","",IF((H43=""),"Test pending",IF((H43&lt;4),"Below 4.0","Re-check system")))</f>
        <v/>
      </c>
    </row>
    <row r="44" spans="1:13" x14ac:dyDescent="0.25">
      <c r="A44" s="11"/>
      <c r="G44" s="12"/>
      <c r="H44" s="12"/>
      <c r="I44" s="11"/>
      <c r="J44" s="13"/>
      <c r="L44" s="14" t="str">
        <f>IF($A44="","",IFERROR((1-(H44/G44)),0))</f>
        <v/>
      </c>
      <c r="M44" s="15" t="str">
        <f>IF($A44="","",IF((H44=""),"Test pending",IF((H44&lt;4),"Below 4.0","Re-check system")))</f>
        <v/>
      </c>
    </row>
    <row r="45" spans="1:13" x14ac:dyDescent="0.25">
      <c r="A45" s="11"/>
      <c r="G45" s="12"/>
      <c r="H45" s="12"/>
      <c r="I45" s="11"/>
      <c r="J45" s="13"/>
      <c r="L45" s="14" t="str">
        <f>IF($A45="","",IFERROR((1-(H45/G45)),0))</f>
        <v/>
      </c>
      <c r="M45" s="15" t="str">
        <f>IF($A45="","",IF((H45=""),"Test pending",IF((H45&lt;4),"Below 4.0","Re-check system")))</f>
        <v/>
      </c>
    </row>
    <row r="46" spans="1:13" x14ac:dyDescent="0.25">
      <c r="A46" s="11"/>
      <c r="G46" s="12"/>
      <c r="H46" s="12"/>
      <c r="I46" s="11"/>
      <c r="J46" s="13"/>
      <c r="L46" s="14" t="str">
        <f>IF($A46="","",IFERROR((1-(H46/G46)),0))</f>
        <v/>
      </c>
      <c r="M46" s="15" t="str">
        <f>IF($A46="","",IF((H46=""),"Test pending",IF((H46&lt;4),"Below 4.0","Re-check system")))</f>
        <v/>
      </c>
    </row>
    <row r="47" spans="1:13" x14ac:dyDescent="0.25">
      <c r="A47" s="11"/>
      <c r="G47" s="12"/>
      <c r="H47" s="12"/>
      <c r="I47" s="11"/>
      <c r="J47" s="13"/>
      <c r="L47" s="14" t="str">
        <f>IF($A47="","",IFERROR((1-(H47/G47)),0))</f>
        <v/>
      </c>
      <c r="M47" s="15" t="str">
        <f>IF($A47="","",IF((H47=""),"Test pending",IF((H47&lt;4),"Below 4.0","Re-check system")))</f>
        <v/>
      </c>
    </row>
    <row r="48" spans="1:13" x14ac:dyDescent="0.25">
      <c r="A48" s="11"/>
      <c r="G48" s="12"/>
      <c r="H48" s="12"/>
      <c r="I48" s="11"/>
      <c r="J48" s="13"/>
      <c r="L48" s="14" t="str">
        <f>IF($A48="","",IFERROR((1-(H48/G48)),0))</f>
        <v/>
      </c>
      <c r="M48" s="15" t="str">
        <f>IF($A48="","",IF((H48=""),"Test pending",IF((H48&lt;4),"Below 4.0","Re-check system")))</f>
        <v/>
      </c>
    </row>
    <row r="49" spans="1:13" x14ac:dyDescent="0.25">
      <c r="A49" s="11"/>
      <c r="G49" s="12"/>
      <c r="H49" s="12"/>
      <c r="I49" s="11"/>
      <c r="J49" s="13"/>
      <c r="L49" s="14" t="str">
        <f>IF($A49="","",IFERROR((1-(H49/G49)),0))</f>
        <v/>
      </c>
      <c r="M49" s="15" t="str">
        <f>IF($A49="","",IF((H49=""),"Test pending",IF((H49&lt;4),"Below 4.0","Re-check system")))</f>
        <v/>
      </c>
    </row>
    <row r="50" spans="1:13" x14ac:dyDescent="0.25">
      <c r="A50" s="11"/>
      <c r="G50" s="12"/>
      <c r="H50" s="12"/>
      <c r="I50" s="11"/>
      <c r="J50" s="13"/>
      <c r="L50" s="14" t="str">
        <f>IF($A50="","",IFERROR((1-(H50/G50)),0))</f>
        <v/>
      </c>
      <c r="M50" s="15" t="str">
        <f>IF($A50="","",IF((H50=""),"Test pending",IF((H50&lt;4),"Below 4.0","Re-check system")))</f>
        <v/>
      </c>
    </row>
    <row r="51" spans="1:13" x14ac:dyDescent="0.25">
      <c r="A51" s="11"/>
      <c r="G51" s="12"/>
      <c r="H51" s="12"/>
      <c r="I51" s="11"/>
      <c r="J51" s="13"/>
      <c r="L51" s="14" t="str">
        <f>IF($A51="","",IFERROR((1-(H51/G51)),0))</f>
        <v/>
      </c>
      <c r="M51" s="15" t="str">
        <f>IF($A51="","",IF((H51=""),"Test pending",IF((H51&lt;4),"Below 4.0","Re-check system")))</f>
        <v/>
      </c>
    </row>
    <row r="52" spans="1:13" x14ac:dyDescent="0.25">
      <c r="A52" s="11"/>
      <c r="G52" s="12"/>
      <c r="H52" s="12"/>
      <c r="I52" s="11"/>
      <c r="J52" s="13"/>
      <c r="L52" s="14" t="str">
        <f>IF($A52="","",IFERROR((1-(H52/G52)),0))</f>
        <v/>
      </c>
      <c r="M52" s="15" t="str">
        <f>IF($A52="","",IF((H52=""),"Test pending",IF((H52&lt;4),"Below 4.0","Re-check system")))</f>
        <v/>
      </c>
    </row>
    <row r="53" spans="1:13" x14ac:dyDescent="0.25">
      <c r="A53" s="11"/>
      <c r="G53" s="12"/>
      <c r="H53" s="12"/>
      <c r="I53" s="11"/>
      <c r="J53" s="13"/>
      <c r="L53" s="14" t="str">
        <f>IF($A53="","",IFERROR((1-(H53/G53)),0))</f>
        <v/>
      </c>
      <c r="M53" s="15" t="str">
        <f>IF($A53="","",IF((H53=""),"Test pending",IF((H53&lt;4),"Below 4.0","Re-check system")))</f>
        <v/>
      </c>
    </row>
    <row r="54" spans="1:13" x14ac:dyDescent="0.25">
      <c r="A54" s="11"/>
      <c r="G54" s="12"/>
      <c r="H54" s="12"/>
      <c r="I54" s="11"/>
      <c r="J54" s="13"/>
      <c r="L54" s="14" t="str">
        <f>IF($A54="","",IFERROR((1-(H54/G54)),0))</f>
        <v/>
      </c>
      <c r="M54" s="15" t="str">
        <f>IF($A54="","",IF((H54=""),"Test pending",IF((H54&lt;4),"Below 4.0","Re-check system")))</f>
        <v/>
      </c>
    </row>
    <row r="55" spans="1:13" x14ac:dyDescent="0.25">
      <c r="A55" s="11"/>
      <c r="G55" s="12"/>
      <c r="H55" s="12"/>
      <c r="I55" s="11"/>
      <c r="J55" s="13"/>
      <c r="L55" s="14" t="str">
        <f>IF($A55="","",IFERROR((1-(H55/G55)),0))</f>
        <v/>
      </c>
      <c r="M55" s="15" t="str">
        <f>IF($A55="","",IF((H55=""),"Test pending",IF((H55&lt;4),"Below 4.0","Re-check system")))</f>
        <v/>
      </c>
    </row>
    <row r="56" spans="1:13" x14ac:dyDescent="0.25">
      <c r="A56" s="11"/>
      <c r="G56" s="12"/>
      <c r="H56" s="12"/>
      <c r="I56" s="11"/>
      <c r="J56" s="13"/>
      <c r="L56" s="14" t="str">
        <f>IF($A56="","",IFERROR((1-(H56/G56)),0))</f>
        <v/>
      </c>
      <c r="M56" s="15" t="str">
        <f>IF($A56="","",IF((H56=""),"Test pending",IF((H56&lt;4),"Below 4.0","Re-check system")))</f>
        <v/>
      </c>
    </row>
    <row r="57" spans="1:13" x14ac:dyDescent="0.25">
      <c r="A57" s="11"/>
      <c r="G57" s="12"/>
      <c r="H57" s="12"/>
      <c r="I57" s="11"/>
      <c r="J57" s="13"/>
      <c r="L57" s="14" t="str">
        <f>IF($A57="","",IFERROR((1-(H57/G57)),0))</f>
        <v/>
      </c>
      <c r="M57" s="15" t="str">
        <f>IF($A57="","",IF((H57=""),"Test pending",IF((H57&lt;4),"Below 4.0","Re-check system")))</f>
        <v/>
      </c>
    </row>
    <row r="58" spans="1:13" x14ac:dyDescent="0.25">
      <c r="A58" s="11"/>
      <c r="G58" s="12"/>
      <c r="H58" s="12"/>
      <c r="I58" s="11"/>
      <c r="J58" s="13"/>
      <c r="L58" s="14" t="str">
        <f>IF($A58="","",IFERROR((1-(H58/G58)),0))</f>
        <v/>
      </c>
      <c r="M58" s="15" t="str">
        <f>IF($A58="","",IF((H58=""),"Test pending",IF((H58&lt;4),"Below 4.0","Re-check system")))</f>
        <v/>
      </c>
    </row>
    <row r="59" spans="1:13" x14ac:dyDescent="0.25">
      <c r="A59" s="11"/>
      <c r="G59" s="12"/>
      <c r="H59" s="12"/>
      <c r="I59" s="11"/>
      <c r="J59" s="13"/>
      <c r="L59" s="14" t="str">
        <f>IF($A59="","",IFERROR((1-(H59/G59)),0))</f>
        <v/>
      </c>
      <c r="M59" s="15" t="str">
        <f>IF($A59="","",IF((H59=""),"Test pending",IF((H59&lt;4),"Below 4.0","Re-check system")))</f>
        <v/>
      </c>
    </row>
    <row r="60" spans="1:13" x14ac:dyDescent="0.25">
      <c r="A60" s="11"/>
      <c r="G60" s="12"/>
      <c r="H60" s="12"/>
      <c r="I60" s="11"/>
      <c r="J60" s="13"/>
      <c r="L60" s="14" t="str">
        <f>IF($A60="","",IFERROR((1-(H60/G60)),0))</f>
        <v/>
      </c>
      <c r="M60" s="15" t="str">
        <f>IF($A60="","",IF((H60=""),"Test pending",IF((H60&lt;4),"Below 4.0","Re-check system")))</f>
        <v/>
      </c>
    </row>
    <row r="61" spans="1:13" x14ac:dyDescent="0.25">
      <c r="A61" s="11"/>
      <c r="G61" s="12"/>
      <c r="H61" s="12"/>
      <c r="I61" s="11"/>
      <c r="J61" s="13"/>
      <c r="L61" s="14" t="str">
        <f>IF($A61="","",IFERROR((1-(H61/G61)),0))</f>
        <v/>
      </c>
      <c r="M61" s="15" t="str">
        <f>IF($A61="","",IF((H61=""),"Test pending",IF((H61&lt;4),"Below 4.0","Re-check system")))</f>
        <v/>
      </c>
    </row>
    <row r="62" spans="1:13" x14ac:dyDescent="0.25">
      <c r="A62" s="11"/>
      <c r="G62" s="12"/>
      <c r="H62" s="12"/>
      <c r="I62" s="11"/>
      <c r="J62" s="13"/>
      <c r="L62" s="14" t="str">
        <f>IF($A62="","",IFERROR((1-(H62/G62)),0))</f>
        <v/>
      </c>
      <c r="M62" s="15" t="str">
        <f>IF($A62="","",IF((H62=""),"Test pending",IF((H62&lt;4),"Below 4.0","Re-check system")))</f>
        <v/>
      </c>
    </row>
    <row r="63" spans="1:13" x14ac:dyDescent="0.25">
      <c r="A63" s="11"/>
      <c r="G63" s="12"/>
      <c r="H63" s="12"/>
      <c r="I63" s="11"/>
      <c r="J63" s="13"/>
      <c r="L63" s="14" t="str">
        <f>IF($A63="","",IFERROR((1-(H63/G63)),0))</f>
        <v/>
      </c>
      <c r="M63" s="15" t="str">
        <f>IF($A63="","",IF((H63=""),"Test pending",IF((H63&lt;4),"Below 4.0","Re-check system")))</f>
        <v/>
      </c>
    </row>
    <row r="64" spans="1:13" x14ac:dyDescent="0.25">
      <c r="A64" s="11"/>
      <c r="G64" s="12"/>
      <c r="H64" s="12"/>
      <c r="I64" s="11"/>
      <c r="J64" s="13"/>
      <c r="L64" s="14" t="str">
        <f>IF($A64="","",IFERROR((1-(H64/G64)),0))</f>
        <v/>
      </c>
      <c r="M64" s="15" t="str">
        <f>IF($A64="","",IF((H64=""),"Test pending",IF((H64&lt;4),"Below 4.0","Re-check system")))</f>
        <v/>
      </c>
    </row>
    <row r="65" spans="1:13" x14ac:dyDescent="0.25">
      <c r="A65" s="11"/>
      <c r="G65" s="12"/>
      <c r="H65" s="12"/>
      <c r="I65" s="11"/>
      <c r="J65" s="13"/>
      <c r="L65" s="14" t="str">
        <f>IF($A65="","",IFERROR((1-(H65/G65)),0))</f>
        <v/>
      </c>
      <c r="M65" s="15" t="str">
        <f>IF($A65="","",IF((H65=""),"Test pending",IF((H65&lt;4),"Below 4.0","Re-check system")))</f>
        <v/>
      </c>
    </row>
    <row r="66" spans="1:13" x14ac:dyDescent="0.25">
      <c r="A66" s="11"/>
      <c r="G66" s="12"/>
      <c r="H66" s="12"/>
      <c r="I66" s="11"/>
      <c r="J66" s="13"/>
      <c r="L66" s="14" t="str">
        <f>IF($A66="","",IFERROR((1-(H66/G66)),0))</f>
        <v/>
      </c>
      <c r="M66" s="15" t="str">
        <f>IF($A66="","",IF((H66=""),"Test pending",IF((H66&lt;4),"Below 4.0","Re-check system")))</f>
        <v/>
      </c>
    </row>
    <row r="67" spans="1:13" x14ac:dyDescent="0.25">
      <c r="A67" s="11"/>
      <c r="G67" s="12"/>
      <c r="H67" s="12"/>
      <c r="I67" s="11"/>
      <c r="J67" s="13"/>
      <c r="L67" s="14" t="str">
        <f>IF($A67="","",IFERROR((1-(H67/G67)),0))</f>
        <v/>
      </c>
      <c r="M67" s="15" t="str">
        <f>IF($A67="","",IF((H67=""),"Test pending",IF((H67&lt;4),"Below 4.0","Re-check system")))</f>
        <v/>
      </c>
    </row>
    <row r="68" spans="1:13" x14ac:dyDescent="0.25">
      <c r="A68" s="11"/>
      <c r="G68" s="12"/>
      <c r="H68" s="12"/>
      <c r="I68" s="11"/>
      <c r="J68" s="13"/>
      <c r="L68" s="14" t="str">
        <f>IF($A68="","",IFERROR((1-(H68/G68)),0))</f>
        <v/>
      </c>
      <c r="M68" s="15" t="str">
        <f>IF($A68="","",IF((H68=""),"Test pending",IF((H68&lt;4),"Below 4.0","Re-check system")))</f>
        <v/>
      </c>
    </row>
    <row r="69" spans="1:13" x14ac:dyDescent="0.25">
      <c r="A69" s="11"/>
      <c r="G69" s="12"/>
      <c r="H69" s="12"/>
      <c r="I69" s="11"/>
      <c r="J69" s="13"/>
      <c r="L69" s="14" t="str">
        <f>IF($A69="","",IFERROR((1-(H69/G69)),0))</f>
        <v/>
      </c>
      <c r="M69" s="15" t="str">
        <f>IF($A69="","",IF((H69=""),"Test pending",IF((H69&lt;4),"Below 4.0","Re-check system")))</f>
        <v/>
      </c>
    </row>
    <row r="70" spans="1:13" x14ac:dyDescent="0.25">
      <c r="A70" s="11"/>
      <c r="G70" s="12"/>
      <c r="H70" s="12"/>
      <c r="I70" s="11"/>
      <c r="J70" s="13"/>
      <c r="L70" s="14" t="str">
        <f>IF($A70="","",IFERROR((1-(H70/G70)),0))</f>
        <v/>
      </c>
      <c r="M70" s="15" t="str">
        <f>IF($A70="","",IF((H70=""),"Test pending",IF((H70&lt;4),"Below 4.0","Re-check system")))</f>
        <v/>
      </c>
    </row>
    <row r="71" spans="1:13" x14ac:dyDescent="0.25">
      <c r="A71" s="11"/>
      <c r="G71" s="12"/>
      <c r="H71" s="12"/>
      <c r="I71" s="11"/>
      <c r="J71" s="13"/>
      <c r="L71" s="14" t="str">
        <f>IF($A71="","",IFERROR((1-(H71/G71)),0))</f>
        <v/>
      </c>
      <c r="M71" s="15" t="str">
        <f>IF($A71="","",IF((H71=""),"Test pending",IF((H71&lt;4),"Below 4.0","Re-check system")))</f>
        <v/>
      </c>
    </row>
    <row r="72" spans="1:13" x14ac:dyDescent="0.25">
      <c r="A72" s="11"/>
      <c r="G72" s="12"/>
      <c r="H72" s="12"/>
      <c r="I72" s="11"/>
      <c r="J72" s="13"/>
      <c r="L72" s="14" t="str">
        <f>IF($A72="","",IFERROR((1-(H72/G72)),0))</f>
        <v/>
      </c>
      <c r="M72" s="15" t="str">
        <f>IF($A72="","",IF((H72=""),"Test pending",IF((H72&lt;4),"Below 4.0","Re-check system")))</f>
        <v/>
      </c>
    </row>
    <row r="73" spans="1:13" x14ac:dyDescent="0.25">
      <c r="A73" s="11"/>
      <c r="G73" s="12"/>
      <c r="H73" s="12"/>
      <c r="I73" s="11"/>
      <c r="J73" s="13"/>
      <c r="L73" s="14" t="str">
        <f>IF($A73="","",IFERROR((1-(H73/G73)),0))</f>
        <v/>
      </c>
      <c r="M73" s="15" t="str">
        <f>IF($A73="","",IF((H73=""),"Test pending",IF((H73&lt;4),"Below 4.0","Re-check system")))</f>
        <v/>
      </c>
    </row>
    <row r="74" spans="1:13" x14ac:dyDescent="0.25">
      <c r="A74" s="11"/>
      <c r="G74" s="12"/>
      <c r="H74" s="12"/>
      <c r="I74" s="11"/>
      <c r="J74" s="13"/>
      <c r="L74" s="14" t="str">
        <f>IF($A74="","",IFERROR((1-(H74/G74)),0))</f>
        <v/>
      </c>
      <c r="M74" s="15" t="str">
        <f>IF($A74="","",IF((H74=""),"Test pending",IF((H74&lt;4),"Below 4.0","Re-check system")))</f>
        <v/>
      </c>
    </row>
    <row r="75" spans="1:13" x14ac:dyDescent="0.25">
      <c r="A75" s="11"/>
      <c r="G75" s="12"/>
      <c r="H75" s="12"/>
      <c r="I75" s="11"/>
      <c r="J75" s="13"/>
      <c r="L75" s="14" t="str">
        <f>IF($A75="","",IFERROR((1-(H75/G75)),0))</f>
        <v/>
      </c>
      <c r="M75" s="15" t="str">
        <f>IF($A75="","",IF((H75=""),"Test pending",IF((H75&lt;4),"Below 4.0","Re-check system")))</f>
        <v/>
      </c>
    </row>
    <row r="76" spans="1:13" x14ac:dyDescent="0.25">
      <c r="A76" s="11"/>
      <c r="G76" s="12"/>
      <c r="H76" s="12"/>
      <c r="I76" s="11"/>
      <c r="J76" s="13"/>
      <c r="L76" s="14" t="str">
        <f>IF($A76="","",IFERROR((1-(H76/G76)),0))</f>
        <v/>
      </c>
      <c r="M76" s="15" t="str">
        <f>IF($A76="","",IF((H76=""),"Test pending",IF((H76&lt;4),"Below 4.0","Re-check system")))</f>
        <v/>
      </c>
    </row>
    <row r="77" spans="1:13" x14ac:dyDescent="0.25">
      <c r="A77" s="11"/>
      <c r="G77" s="12"/>
      <c r="H77" s="12"/>
      <c r="I77" s="11"/>
      <c r="J77" s="13"/>
      <c r="L77" s="14" t="str">
        <f>IF($A77="","",IFERROR((1-(H77/G77)),0))</f>
        <v/>
      </c>
      <c r="M77" s="15" t="str">
        <f>IF($A77="","",IF((H77=""),"Test pending",IF((H77&lt;4),"Below 4.0","Re-check system")))</f>
        <v/>
      </c>
    </row>
    <row r="78" spans="1:13" x14ac:dyDescent="0.25">
      <c r="A78" s="11"/>
      <c r="G78" s="12"/>
      <c r="H78" s="12"/>
      <c r="I78" s="11"/>
      <c r="J78" s="13"/>
      <c r="L78" s="14" t="str">
        <f>IF($A78="","",IFERROR((1-(H78/G78)),0))</f>
        <v/>
      </c>
      <c r="M78" s="15" t="str">
        <f>IF($A78="","",IF((H78=""),"Test pending",IF((H78&lt;4),"Below 4.0","Re-check system")))</f>
        <v/>
      </c>
    </row>
    <row r="79" spans="1:13" x14ac:dyDescent="0.25">
      <c r="A79" s="11"/>
      <c r="G79" s="12"/>
      <c r="H79" s="12"/>
      <c r="I79" s="11"/>
      <c r="J79" s="13"/>
      <c r="L79" s="14" t="str">
        <f>IF($A79="","",IFERROR((1-(H79/G79)),0))</f>
        <v/>
      </c>
      <c r="M79" s="15" t="str">
        <f>IF($A79="","",IF((H79=""),"Test pending",IF((H79&lt;4),"Below 4.0","Re-check system")))</f>
        <v/>
      </c>
    </row>
    <row r="80" spans="1:13" x14ac:dyDescent="0.25">
      <c r="A80" s="11"/>
      <c r="G80" s="12"/>
      <c r="H80" s="12"/>
      <c r="I80" s="11"/>
      <c r="J80" s="13"/>
      <c r="L80" s="14" t="str">
        <f>IF($A80="","",IFERROR((1-(H80/G80)),0))</f>
        <v/>
      </c>
      <c r="M80" s="15" t="str">
        <f>IF($A80="","",IF((H80=""),"Test pending",IF((H80&lt;4),"Below 4.0","Re-check system")))</f>
        <v/>
      </c>
    </row>
    <row r="81" spans="1:13" x14ac:dyDescent="0.25">
      <c r="A81" s="11"/>
      <c r="G81" s="12"/>
      <c r="H81" s="12"/>
      <c r="I81" s="11"/>
      <c r="J81" s="13"/>
      <c r="L81" s="14" t="str">
        <f>IF($A81="","",IFERROR((1-(H81/G81)),0))</f>
        <v/>
      </c>
      <c r="M81" s="15" t="str">
        <f>IF($A81="","",IF((H81=""),"Test pending",IF((H81&lt;4),"Below 4.0","Re-check system")))</f>
        <v/>
      </c>
    </row>
    <row r="82" spans="1:13" x14ac:dyDescent="0.25">
      <c r="A82" s="11"/>
      <c r="G82" s="12"/>
      <c r="H82" s="12"/>
      <c r="I82" s="11"/>
      <c r="J82" s="13"/>
      <c r="L82" s="14" t="str">
        <f>IF($A82="","",IFERROR((1-(H82/G82)),0))</f>
        <v/>
      </c>
      <c r="M82" s="15" t="str">
        <f>IF($A82="","",IF((H82=""),"Test pending",IF((H82&lt;4),"Below 4.0","Re-check system")))</f>
        <v/>
      </c>
    </row>
    <row r="83" spans="1:13" x14ac:dyDescent="0.25">
      <c r="A83" s="11"/>
      <c r="G83" s="12"/>
      <c r="H83" s="12"/>
      <c r="I83" s="11"/>
      <c r="J83" s="13"/>
      <c r="L83" s="14" t="str">
        <f>IF($A83="","",IFERROR((1-(H83/G83)),0))</f>
        <v/>
      </c>
      <c r="M83" s="15" t="str">
        <f>IF($A83="","",IF((H83=""),"Test pending",IF((H83&lt;4),"Below 4.0","Re-check system")))</f>
        <v/>
      </c>
    </row>
    <row r="84" spans="1:13" x14ac:dyDescent="0.25">
      <c r="A84" s="11"/>
      <c r="G84" s="12"/>
      <c r="H84" s="12"/>
      <c r="I84" s="11"/>
      <c r="J84" s="13"/>
      <c r="L84" s="14" t="str">
        <f>IF($A84="","",IFERROR((1-(H84/G84)),0))</f>
        <v/>
      </c>
      <c r="M84" s="15" t="str">
        <f>IF($A84="","",IF((H84=""),"Test pending",IF((H84&lt;4),"Below 4.0","Re-check system")))</f>
        <v/>
      </c>
    </row>
    <row r="85" spans="1:13" x14ac:dyDescent="0.25">
      <c r="A85" s="11"/>
      <c r="G85" s="12"/>
      <c r="H85" s="12"/>
      <c r="I85" s="11"/>
      <c r="J85" s="13"/>
      <c r="L85" s="14" t="str">
        <f>IF($A85="","",IFERROR((1-(H85/G85)),0))</f>
        <v/>
      </c>
      <c r="M85" s="15" t="str">
        <f>IF($A85="","",IF((H85=""),"Test pending",IF((H85&lt;4),"Below 4.0","Re-check system")))</f>
        <v/>
      </c>
    </row>
    <row r="86" spans="1:13" x14ac:dyDescent="0.25">
      <c r="A86" s="11"/>
      <c r="G86" s="12"/>
      <c r="H86" s="12"/>
      <c r="I86" s="11"/>
      <c r="J86" s="13"/>
      <c r="L86" s="14" t="str">
        <f>IF($A86="","",IFERROR((1-(H86/G86)),0))</f>
        <v/>
      </c>
      <c r="M86" s="15" t="str">
        <f>IF($A86="","",IF((H86=""),"Test pending",IF((H86&lt;4),"Below 4.0","Re-check system")))</f>
        <v/>
      </c>
    </row>
    <row r="87" spans="1:13" x14ac:dyDescent="0.25">
      <c r="A87" s="11"/>
      <c r="G87" s="12"/>
      <c r="H87" s="12"/>
      <c r="I87" s="11"/>
      <c r="J87" s="13"/>
      <c r="L87" s="14" t="str">
        <f>IF($A87="","",IFERROR((1-(H87/G87)),0))</f>
        <v/>
      </c>
      <c r="M87" s="15" t="str">
        <f>IF($A87="","",IF((H87=""),"Test pending",IF((H87&lt;4),"Below 4.0","Re-check system")))</f>
        <v/>
      </c>
    </row>
    <row r="88" spans="1:13" x14ac:dyDescent="0.25">
      <c r="A88" s="11"/>
      <c r="G88" s="12"/>
      <c r="H88" s="12"/>
      <c r="I88" s="11"/>
      <c r="J88" s="13"/>
      <c r="L88" s="14" t="str">
        <f>IF($A88="","",IFERROR((1-(H88/G88)),0))</f>
        <v/>
      </c>
      <c r="M88" s="15" t="str">
        <f>IF($A88="","",IF((H88=""),"Test pending",IF((H88&lt;4),"Below 4.0","Re-check system")))</f>
        <v/>
      </c>
    </row>
    <row r="89" spans="1:13" x14ac:dyDescent="0.25">
      <c r="A89" s="11"/>
      <c r="G89" s="12"/>
      <c r="H89" s="12"/>
      <c r="I89" s="11"/>
      <c r="J89" s="13"/>
      <c r="L89" s="14" t="str">
        <f>IF($A89="","",IFERROR((1-(H89/G89)),0))</f>
        <v/>
      </c>
      <c r="M89" s="15" t="str">
        <f>IF($A89="","",IF((H89=""),"Test pending",IF((H89&lt;4),"Below 4.0","Re-check system")))</f>
        <v/>
      </c>
    </row>
    <row r="90" spans="1:13" x14ac:dyDescent="0.25">
      <c r="A90" s="11"/>
      <c r="G90" s="12"/>
      <c r="H90" s="12"/>
      <c r="I90" s="11"/>
      <c r="J90" s="13"/>
      <c r="L90" s="14" t="str">
        <f>IF($A90="","",IFERROR((1-(H90/G90)),0))</f>
        <v/>
      </c>
      <c r="M90" s="15" t="str">
        <f>IF($A90="","",IF((H90=""),"Test pending",IF((H90&lt;4),"Below 4.0","Re-check system")))</f>
        <v/>
      </c>
    </row>
    <row r="91" spans="1:13" x14ac:dyDescent="0.25">
      <c r="A91" s="11"/>
      <c r="G91" s="12"/>
      <c r="H91" s="12"/>
      <c r="I91" s="11"/>
      <c r="J91" s="13"/>
      <c r="L91" s="14" t="str">
        <f>IF($A91="","",IFERROR((1-(H91/G91)),0))</f>
        <v/>
      </c>
      <c r="M91" s="15" t="str">
        <f>IF($A91="","",IF((H91=""),"Test pending",IF((H91&lt;4),"Below 4.0","Re-check system")))</f>
        <v/>
      </c>
    </row>
    <row r="92" spans="1:13" x14ac:dyDescent="0.25">
      <c r="A92" s="11"/>
      <c r="G92" s="12"/>
      <c r="H92" s="12"/>
      <c r="I92" s="11"/>
      <c r="J92" s="13"/>
      <c r="L92" s="14" t="str">
        <f>IF($A92="","",IFERROR((1-(H92/G92)),0))</f>
        <v/>
      </c>
      <c r="M92" s="15" t="str">
        <f>IF($A92="","",IF((H92=""),"Test pending",IF((H92&lt;4),"Below 4.0","Re-check system")))</f>
        <v/>
      </c>
    </row>
    <row r="93" spans="1:13" x14ac:dyDescent="0.25">
      <c r="A93" s="11"/>
      <c r="G93" s="12"/>
      <c r="H93" s="12"/>
      <c r="I93" s="11"/>
      <c r="J93" s="13"/>
      <c r="L93" s="14" t="str">
        <f>IF($A93="","",IFERROR((1-(H93/G93)),0))</f>
        <v/>
      </c>
      <c r="M93" s="15" t="str">
        <f>IF($A93="","",IF((H93=""),"Test pending",IF((H93&lt;4),"Below 4.0","Re-check system")))</f>
        <v/>
      </c>
    </row>
    <row r="94" spans="1:13" x14ac:dyDescent="0.25">
      <c r="A94" s="11"/>
      <c r="G94" s="12"/>
      <c r="H94" s="12"/>
      <c r="I94" s="11"/>
      <c r="J94" s="13"/>
      <c r="L94" s="14" t="str">
        <f>IF($A94="","",IFERROR((1-(H94/G94)),0))</f>
        <v/>
      </c>
      <c r="M94" s="15" t="str">
        <f>IF($A94="","",IF((H94=""),"Test pending",IF((H94&lt;4),"Below 4.0","Re-check system")))</f>
        <v/>
      </c>
    </row>
    <row r="95" spans="1:13" x14ac:dyDescent="0.25">
      <c r="A95" s="11"/>
      <c r="G95" s="12"/>
      <c r="H95" s="12"/>
      <c r="I95" s="11"/>
      <c r="J95" s="13"/>
      <c r="L95" s="14" t="str">
        <f>IF($A95="","",IFERROR((1-(H95/G95)),0))</f>
        <v/>
      </c>
      <c r="M95" s="15" t="str">
        <f>IF($A95="","",IF((H95=""),"Test pending",IF((H95&lt;4),"Below 4.0","Re-check system")))</f>
        <v/>
      </c>
    </row>
    <row r="96" spans="1:13" x14ac:dyDescent="0.25">
      <c r="A96" s="11"/>
      <c r="G96" s="12"/>
      <c r="H96" s="12"/>
      <c r="I96" s="11"/>
      <c r="J96" s="13"/>
      <c r="L96" s="14" t="str">
        <f>IF($A96="","",IFERROR((1-(H96/G96)),0))</f>
        <v/>
      </c>
      <c r="M96" s="15" t="str">
        <f>IF($A96="","",IF((H96=""),"Test pending",IF((H96&lt;4),"Below 4.0","Re-check system")))</f>
        <v/>
      </c>
    </row>
    <row r="97" spans="1:13" x14ac:dyDescent="0.25">
      <c r="A97" s="11"/>
      <c r="G97" s="12"/>
      <c r="H97" s="12"/>
      <c r="I97" s="11"/>
      <c r="J97" s="13"/>
      <c r="L97" s="14" t="str">
        <f>IF($A97="","",IFERROR((1-(H97/G97)),0))</f>
        <v/>
      </c>
      <c r="M97" s="15" t="str">
        <f>IF($A97="","",IF((H97=""),"Test pending",IF((H97&lt;4),"Below 4.0","Re-check system")))</f>
        <v/>
      </c>
    </row>
    <row r="98" spans="1:13" x14ac:dyDescent="0.25">
      <c r="A98" s="11"/>
      <c r="G98" s="12"/>
      <c r="H98" s="12"/>
      <c r="I98" s="11"/>
      <c r="J98" s="13"/>
      <c r="L98" s="14" t="str">
        <f>IF($A98="","",IFERROR((1-(H98/G98)),0))</f>
        <v/>
      </c>
      <c r="M98" s="15" t="str">
        <f>IF($A98="","",IF((H98=""),"Test pending",IF((H98&lt;4),"Below 4.0","Re-check system")))</f>
        <v/>
      </c>
    </row>
    <row r="99" spans="1:13" x14ac:dyDescent="0.25">
      <c r="A99" s="11"/>
      <c r="G99" s="12"/>
      <c r="H99" s="12"/>
      <c r="I99" s="11"/>
      <c r="J99" s="13"/>
      <c r="L99" s="14" t="str">
        <f>IF($A99="","",IFERROR((1-(H99/G99)),0))</f>
        <v/>
      </c>
      <c r="M99" s="15" t="str">
        <f>IF($A99="","",IF((H99=""),"Test pending",IF((H99&lt;4),"Below 4.0","Re-check system")))</f>
        <v/>
      </c>
    </row>
    <row r="100" spans="1:13" x14ac:dyDescent="0.25">
      <c r="A100" s="11"/>
      <c r="G100" s="12"/>
      <c r="H100" s="12"/>
      <c r="I100" s="11"/>
      <c r="J100" s="13"/>
      <c r="L100" s="14" t="str">
        <f>IF($A100="","",IFERROR((1-(H100/G100)),0))</f>
        <v/>
      </c>
      <c r="M100" s="15" t="str">
        <f>IF($A100="","",IF((H100=""),"Test pending",IF((H100&lt;4),"Below 4.0","Re-check system")))</f>
        <v/>
      </c>
    </row>
    <row r="101" spans="1:13" x14ac:dyDescent="0.25">
      <c r="A101" s="11"/>
      <c r="G101" s="12"/>
      <c r="H101" s="12"/>
      <c r="I101" s="11"/>
      <c r="J101" s="13"/>
      <c r="L101" s="14" t="str">
        <f>IF($A101="","",IFERROR((1-(H101/G101)),0))</f>
        <v/>
      </c>
      <c r="M101" s="15" t="str">
        <f>IF($A101="","",IF((H101=""),"Test pending",IF((H101&lt;4),"Below 4.0","Re-check system")))</f>
        <v/>
      </c>
    </row>
    <row r="102" spans="1:13" x14ac:dyDescent="0.25">
      <c r="A102" s="11"/>
      <c r="G102" s="12"/>
      <c r="H102" s="12"/>
      <c r="I102" s="11"/>
      <c r="J102" s="13"/>
      <c r="L102" s="14" t="str">
        <f>IF($A102="","",IFERROR((1-(H102/G102)),0))</f>
        <v/>
      </c>
      <c r="M102" s="15" t="str">
        <f>IF($A102="","",IF((H102=""),"Test pending",IF((H102&lt;4),"Below 4.0","Re-check system")))</f>
        <v/>
      </c>
    </row>
    <row r="103" spans="1:13" x14ac:dyDescent="0.25">
      <c r="A103" s="11"/>
      <c r="G103" s="12"/>
      <c r="H103" s="12"/>
      <c r="I103" s="11"/>
      <c r="J103" s="13"/>
      <c r="L103" s="14" t="str">
        <f>IF($A103="","",IFERROR((1-(H103/G103)),0))</f>
        <v/>
      </c>
      <c r="M103" s="15" t="str">
        <f>IF($A103="","",IF((H103=""),"Test pending",IF((H103&lt;4),"Below 4.0","Re-check system")))</f>
        <v/>
      </c>
    </row>
    <row r="104" spans="1:13" x14ac:dyDescent="0.25">
      <c r="A104" s="11"/>
      <c r="G104" s="12"/>
      <c r="H104" s="12"/>
      <c r="I104" s="11"/>
      <c r="J104" s="13"/>
      <c r="L104" s="14" t="str">
        <f>IF($A104="","",IFERROR((1-(H104/G104)),0))</f>
        <v/>
      </c>
      <c r="M104" s="15" t="str">
        <f>IF($A104="","",IF((H104=""),"Test pending",IF((H104&lt;4),"Below 4.0","Re-check system")))</f>
        <v/>
      </c>
    </row>
    <row r="105" spans="1:13" x14ac:dyDescent="0.25">
      <c r="A105" s="11"/>
      <c r="G105" s="12"/>
      <c r="H105" s="12"/>
      <c r="I105" s="11"/>
      <c r="J105" s="13"/>
      <c r="L105" s="14" t="str">
        <f>IF($A105="","",IFERROR((1-(H105/G105)),0))</f>
        <v/>
      </c>
      <c r="M105" s="15" t="str">
        <f>IF($A105="","",IF((H105=""),"Test pending",IF((H105&lt;4),"Below 4.0","Re-check system")))</f>
        <v/>
      </c>
    </row>
    <row r="106" spans="1:13" x14ac:dyDescent="0.25">
      <c r="A106" s="11"/>
      <c r="G106" s="12"/>
      <c r="H106" s="12"/>
      <c r="I106" s="11"/>
      <c r="J106" s="13"/>
      <c r="L106" s="14" t="str">
        <f>IF($A106="","",IFERROR((1-(H106/G106)),0))</f>
        <v/>
      </c>
      <c r="M106" s="15" t="str">
        <f>IF($A106="","",IF((H106=""),"Test pending",IF((H106&lt;4),"Below 4.0","Re-check system")))</f>
        <v/>
      </c>
    </row>
    <row r="107" spans="1:13" x14ac:dyDescent="0.25">
      <c r="A107" s="11"/>
      <c r="G107" s="12"/>
      <c r="H107" s="12"/>
      <c r="I107" s="11"/>
      <c r="J107" s="13"/>
      <c r="L107" s="14" t="str">
        <f>IF($A107="","",IFERROR((1-(H107/G107)),0))</f>
        <v/>
      </c>
      <c r="M107" s="15" t="str">
        <f>IF($A107="","",IF((H107=""),"Test pending",IF((H107&lt;4),"Below 4.0","Re-check system")))</f>
        <v/>
      </c>
    </row>
    <row r="108" spans="1:13" x14ac:dyDescent="0.25">
      <c r="A108" s="11"/>
      <c r="G108" s="12"/>
      <c r="H108" s="12"/>
      <c r="I108" s="11"/>
      <c r="J108" s="13"/>
      <c r="L108" s="14" t="str">
        <f>IF($A108="","",IFERROR((1-(H108/G108)),0))</f>
        <v/>
      </c>
      <c r="M108" s="15" t="str">
        <f>IF($A108="","",IF((H108=""),"Test pending",IF((H108&lt;4),"Below 4.0","Re-check system")))</f>
        <v/>
      </c>
    </row>
    <row r="109" spans="1:13" x14ac:dyDescent="0.25">
      <c r="A109" s="11"/>
      <c r="G109" s="12"/>
      <c r="H109" s="12"/>
      <c r="I109" s="11"/>
      <c r="J109" s="13"/>
      <c r="L109" s="14" t="str">
        <f>IF($A109="","",IFERROR((1-(H109/G109)),0))</f>
        <v/>
      </c>
      <c r="M109" s="15" t="str">
        <f>IF($A109="","",IF((H109=""),"Test pending",IF((H109&lt;4),"Below 4.0","Re-check system")))</f>
        <v/>
      </c>
    </row>
    <row r="110" spans="1:13" x14ac:dyDescent="0.25">
      <c r="A110" s="11"/>
      <c r="G110" s="12"/>
      <c r="H110" s="12"/>
      <c r="I110" s="11"/>
      <c r="J110" s="13"/>
      <c r="L110" s="14" t="str">
        <f>IF($A110="","",IFERROR((1-(H110/G110)),0))</f>
        <v/>
      </c>
      <c r="M110" s="15" t="str">
        <f>IF($A110="","",IF((H110=""),"Test pending",IF((H110&lt;4),"Below 4.0","Re-check system")))</f>
        <v/>
      </c>
    </row>
    <row r="111" spans="1:13" x14ac:dyDescent="0.25">
      <c r="A111" s="11"/>
      <c r="G111" s="12"/>
      <c r="H111" s="12"/>
      <c r="I111" s="11"/>
      <c r="J111" s="13"/>
      <c r="L111" s="14" t="str">
        <f>IF($A111="","",IFERROR((1-(H111/G111)),0))</f>
        <v/>
      </c>
      <c r="M111" s="15" t="str">
        <f>IF($A111="","",IF((H111=""),"Test pending",IF((H111&lt;4),"Below 4.0","Re-check system")))</f>
        <v/>
      </c>
    </row>
    <row r="112" spans="1:13" x14ac:dyDescent="0.25">
      <c r="A112" s="11"/>
      <c r="G112" s="12"/>
      <c r="H112" s="12"/>
      <c r="I112" s="11"/>
      <c r="J112" s="13"/>
      <c r="L112" s="14" t="str">
        <f>IF($A112="","",IFERROR((1-(H112/G112)),0))</f>
        <v/>
      </c>
      <c r="M112" s="15" t="str">
        <f>IF($A112="","",IF((H112=""),"Test pending",IF((H112&lt;4),"Below 4.0","Re-check system")))</f>
        <v/>
      </c>
    </row>
    <row r="113" spans="1:13" x14ac:dyDescent="0.25">
      <c r="A113" s="11"/>
      <c r="G113" s="12"/>
      <c r="H113" s="12"/>
      <c r="I113" s="11"/>
      <c r="J113" s="13"/>
      <c r="L113" s="14" t="str">
        <f>IF($A113="","",IFERROR((1-(H113/G113)),0))</f>
        <v/>
      </c>
      <c r="M113" s="15" t="str">
        <f>IF($A113="","",IF((H113=""),"Test pending",IF((H113&lt;4),"Below 4.0","Re-check system")))</f>
        <v/>
      </c>
    </row>
    <row r="114" spans="1:13" x14ac:dyDescent="0.25">
      <c r="A114" s="11"/>
      <c r="G114" s="12"/>
      <c r="H114" s="12"/>
      <c r="I114" s="11"/>
      <c r="J114" s="13"/>
      <c r="L114" s="14" t="str">
        <f>IF($A114="","",IFERROR((1-(H114/G114)),0))</f>
        <v/>
      </c>
      <c r="M114" s="15" t="str">
        <f>IF($A114="","",IF((H114=""),"Test pending",IF((H114&lt;4),"Below 4.0","Re-check system")))</f>
        <v/>
      </c>
    </row>
    <row r="115" spans="1:13" x14ac:dyDescent="0.25">
      <c r="A115" s="11"/>
      <c r="G115" s="12"/>
      <c r="H115" s="12"/>
      <c r="I115" s="11"/>
      <c r="J115" s="13"/>
      <c r="L115" s="14" t="str">
        <f>IF($A115="","",IFERROR((1-(H115/G115)),0))</f>
        <v/>
      </c>
      <c r="M115" s="15" t="str">
        <f>IF($A115="","",IF((H115=""),"Test pending",IF((H115&lt;4),"Below 4.0","Re-check system")))</f>
        <v/>
      </c>
    </row>
    <row r="116" spans="1:13" x14ac:dyDescent="0.25">
      <c r="A116" s="11"/>
      <c r="G116" s="12"/>
      <c r="H116" s="12"/>
      <c r="I116" s="11"/>
      <c r="J116" s="13"/>
      <c r="L116" s="14" t="str">
        <f>IF($A116="","",IFERROR((1-(H116/G116)),0))</f>
        <v/>
      </c>
      <c r="M116" s="15" t="str">
        <f>IF($A116="","",IF((H116=""),"Test pending",IF((H116&lt;4),"Below 4.0","Re-check system")))</f>
        <v/>
      </c>
    </row>
    <row r="117" spans="1:13" x14ac:dyDescent="0.25">
      <c r="A117" s="11"/>
      <c r="G117" s="12"/>
      <c r="H117" s="12"/>
      <c r="I117" s="11"/>
      <c r="J117" s="13"/>
      <c r="L117" s="14" t="str">
        <f>IF($A117="","",IFERROR((1-(H117/G117)),0))</f>
        <v/>
      </c>
      <c r="M117" s="15" t="str">
        <f>IF($A117="","",IF((H117=""),"Test pending",IF((H117&lt;4),"Below 4.0","Re-check system")))</f>
        <v/>
      </c>
    </row>
    <row r="118" spans="1:13" x14ac:dyDescent="0.25">
      <c r="A118" s="11"/>
      <c r="G118" s="12"/>
      <c r="H118" s="12"/>
      <c r="I118" s="11"/>
      <c r="J118" s="13"/>
      <c r="L118" s="14" t="str">
        <f>IF($A118="","",IFERROR((1-(H118/G118)),0))</f>
        <v/>
      </c>
      <c r="M118" s="15" t="str">
        <f>IF($A118="","",IF((H118=""),"Test pending",IF((H118&lt;4),"Below 4.0","Re-check system")))</f>
        <v/>
      </c>
    </row>
    <row r="119" spans="1:13" x14ac:dyDescent="0.25">
      <c r="A119" s="11"/>
      <c r="G119" s="12"/>
      <c r="H119" s="12"/>
      <c r="I119" s="11"/>
      <c r="J119" s="13"/>
      <c r="L119" s="14" t="str">
        <f>IF($A119="","",IFERROR((1-(H119/G119)),0))</f>
        <v/>
      </c>
      <c r="M119" s="15" t="str">
        <f>IF($A119="","",IF((H119=""),"Test pending",IF((H119&lt;4),"Below 4.0","Re-check system")))</f>
        <v/>
      </c>
    </row>
    <row r="120" spans="1:13" x14ac:dyDescent="0.25">
      <c r="A120" s="11"/>
      <c r="G120" s="12"/>
      <c r="H120" s="12"/>
      <c r="I120" s="11"/>
      <c r="J120" s="13"/>
      <c r="L120" s="14" t="str">
        <f>IF($A120="","",IFERROR((1-(H120/G120)),0))</f>
        <v/>
      </c>
      <c r="M120" s="15" t="str">
        <f>IF($A120="","",IF((H120=""),"Test pending",IF((H120&lt;4),"Below 4.0","Re-check system")))</f>
        <v/>
      </c>
    </row>
    <row r="121" spans="1:13" x14ac:dyDescent="0.25">
      <c r="A121" s="11"/>
      <c r="G121" s="12"/>
      <c r="H121" s="12"/>
      <c r="I121" s="11"/>
      <c r="J121" s="13"/>
      <c r="L121" s="14" t="str">
        <f>IF($A121="","",IFERROR((1-(H121/G121)),0))</f>
        <v/>
      </c>
      <c r="M121" s="15" t="str">
        <f>IF($A121="","",IF((H121=""),"Test pending",IF((H121&lt;4),"Below 4.0","Re-check system")))</f>
        <v/>
      </c>
    </row>
    <row r="122" spans="1:13" x14ac:dyDescent="0.25">
      <c r="A122" s="11"/>
      <c r="G122" s="12"/>
      <c r="H122" s="12"/>
      <c r="I122" s="11"/>
      <c r="J122" s="13"/>
      <c r="L122" s="14" t="str">
        <f>IF($A122="","",IFERROR((1-(H122/G122)),0))</f>
        <v/>
      </c>
      <c r="M122" s="15" t="str">
        <f>IF($A122="","",IF((H122=""),"Test pending",IF((H122&lt;4),"Below 4.0","Re-check system")))</f>
        <v/>
      </c>
    </row>
    <row r="123" spans="1:13" x14ac:dyDescent="0.25">
      <c r="A123" s="11"/>
      <c r="G123" s="12"/>
      <c r="H123" s="12"/>
      <c r="I123" s="11"/>
      <c r="J123" s="13"/>
      <c r="L123" s="14" t="str">
        <f>IF($A123="","",IFERROR((1-(H123/G123)),0))</f>
        <v/>
      </c>
      <c r="M123" s="15" t="str">
        <f>IF($A123="","",IF((H123=""),"Test pending",IF((H123&lt;4),"Below 4.0","Re-check system")))</f>
        <v/>
      </c>
    </row>
    <row r="124" spans="1:13" x14ac:dyDescent="0.25">
      <c r="A124" s="11"/>
      <c r="G124" s="12"/>
      <c r="H124" s="12"/>
      <c r="I124" s="11"/>
      <c r="J124" s="13"/>
      <c r="L124" s="14" t="str">
        <f>IF($A124="","",IFERROR((1-(H124/G124)),0))</f>
        <v/>
      </c>
      <c r="M124" s="15" t="str">
        <f>IF($A124="","",IF((H124=""),"Test pending",IF((H124&lt;4),"Below 4.0","Re-check system")))</f>
        <v/>
      </c>
    </row>
    <row r="125" spans="1:13" x14ac:dyDescent="0.25">
      <c r="A125" s="11"/>
      <c r="G125" s="12"/>
      <c r="H125" s="12"/>
      <c r="I125" s="11"/>
      <c r="J125" s="13"/>
      <c r="L125" s="14" t="str">
        <f>IF($A125="","",IFERROR((1-(H125/G125)),0))</f>
        <v/>
      </c>
      <c r="M125" s="15" t="str">
        <f>IF($A125="","",IF((H125=""),"Test pending",IF((H125&lt;4),"Below 4.0","Re-check system")))</f>
        <v/>
      </c>
    </row>
    <row r="126" spans="1:13" x14ac:dyDescent="0.25">
      <c r="A126" s="11"/>
      <c r="G126" s="12"/>
      <c r="H126" s="12"/>
      <c r="I126" s="11"/>
      <c r="J126" s="13"/>
      <c r="L126" s="14" t="str">
        <f>IF($A126="","",IFERROR((1-(H126/G126)),0))</f>
        <v/>
      </c>
      <c r="M126" s="15" t="str">
        <f>IF($A126="","",IF((H126=""),"Test pending",IF((H126&lt;4),"Below 4.0","Re-check system")))</f>
        <v/>
      </c>
    </row>
    <row r="127" spans="1:13" x14ac:dyDescent="0.25">
      <c r="A127" s="11"/>
      <c r="G127" s="12"/>
      <c r="H127" s="12"/>
      <c r="I127" s="11"/>
      <c r="J127" s="13"/>
      <c r="L127" s="14" t="str">
        <f>IF($A127="","",IFERROR((1-(H127/G127)),0))</f>
        <v/>
      </c>
      <c r="M127" s="15" t="str">
        <f>IF($A127="","",IF((H127=""),"Test pending",IF((H127&lt;4),"Below 4.0","Re-check system")))</f>
        <v/>
      </c>
    </row>
    <row r="128" spans="1:13" x14ac:dyDescent="0.25">
      <c r="A128" s="11"/>
      <c r="G128" s="12"/>
      <c r="H128" s="12"/>
      <c r="I128" s="11"/>
      <c r="J128" s="13"/>
      <c r="L128" s="14" t="str">
        <f>IF($A128="","",IFERROR((1-(H128/G128)),0))</f>
        <v/>
      </c>
      <c r="M128" s="15" t="str">
        <f>IF($A128="","",IF((H128=""),"Test pending",IF((H128&lt;4),"Below 4.0","Re-check system")))</f>
        <v/>
      </c>
    </row>
    <row r="129" spans="1:13" x14ac:dyDescent="0.25">
      <c r="A129" s="11"/>
      <c r="G129" s="12"/>
      <c r="H129" s="12"/>
      <c r="I129" s="11"/>
      <c r="J129" s="13"/>
      <c r="L129" s="14" t="str">
        <f>IF($A129="","",IFERROR((1-(H129/G129)),0))</f>
        <v/>
      </c>
      <c r="M129" s="15" t="str">
        <f>IF($A129="","",IF((H129=""),"Test pending",IF((H129&lt;4),"Below 4.0","Re-check system")))</f>
        <v/>
      </c>
    </row>
    <row r="130" spans="1:13" x14ac:dyDescent="0.25">
      <c r="A130" s="11"/>
      <c r="G130" s="12"/>
      <c r="H130" s="12"/>
      <c r="I130" s="11"/>
      <c r="J130" s="13"/>
      <c r="L130" s="14" t="str">
        <f>IF($A130="","",IFERROR((1-(H130/G130)),0))</f>
        <v/>
      </c>
      <c r="M130" s="15" t="str">
        <f>IF($A130="","",IF((H130=""),"Test pending",IF((H130&lt;4),"Below 4.0","Re-check system")))</f>
        <v/>
      </c>
    </row>
    <row r="131" spans="1:13" x14ac:dyDescent="0.25">
      <c r="A131" s="11"/>
      <c r="G131" s="12"/>
      <c r="H131" s="12"/>
      <c r="I131" s="11"/>
      <c r="J131" s="13"/>
      <c r="L131" s="14" t="str">
        <f>IF($A131="","",IFERROR((1-(H131/G131)),0))</f>
        <v/>
      </c>
      <c r="M131" s="15" t="str">
        <f>IF($A131="","",IF((H131=""),"Test pending",IF((H131&lt;4),"Below 4.0","Re-check system")))</f>
        <v/>
      </c>
    </row>
    <row r="132" spans="1:13" x14ac:dyDescent="0.25">
      <c r="A132" s="11"/>
      <c r="G132" s="12"/>
      <c r="H132" s="12"/>
      <c r="I132" s="11"/>
      <c r="J132" s="13"/>
      <c r="L132" s="14" t="str">
        <f>IF($A132="","",IFERROR((1-(H132/G132)),0))</f>
        <v/>
      </c>
      <c r="M132" s="15" t="str">
        <f>IF($A132="","",IF((H132=""),"Test pending",IF((H132&lt;4),"Below 4.0","Re-check system")))</f>
        <v/>
      </c>
    </row>
    <row r="133" spans="1:13" x14ac:dyDescent="0.25">
      <c r="A133" s="11"/>
      <c r="G133" s="12"/>
      <c r="H133" s="12"/>
      <c r="I133" s="11"/>
      <c r="J133" s="13"/>
      <c r="L133" s="14" t="str">
        <f>IF($A133="","",IFERROR((1-(H133/G133)),0))</f>
        <v/>
      </c>
      <c r="M133" s="15" t="str">
        <f>IF($A133="","",IF((H133=""),"Test pending",IF((H133&lt;4),"Below 4.0","Re-check system")))</f>
        <v/>
      </c>
    </row>
    <row r="134" spans="1:13" x14ac:dyDescent="0.25">
      <c r="A134" s="11"/>
      <c r="G134" s="12"/>
      <c r="H134" s="12"/>
      <c r="I134" s="11"/>
      <c r="J134" s="13"/>
      <c r="L134" s="14" t="str">
        <f>IF($A134="","",IFERROR((1-(H134/G134)),0))</f>
        <v/>
      </c>
      <c r="M134" s="15" t="str">
        <f>IF($A134="","",IF((H134=""),"Test pending",IF((H134&lt;4),"Below 4.0","Re-check system")))</f>
        <v/>
      </c>
    </row>
    <row r="135" spans="1:13" x14ac:dyDescent="0.25">
      <c r="A135" s="11"/>
      <c r="G135" s="12"/>
      <c r="H135" s="12"/>
      <c r="I135" s="11"/>
      <c r="J135" s="13"/>
      <c r="L135" s="14" t="str">
        <f>IF($A135="","",IFERROR((1-(H135/G135)),0))</f>
        <v/>
      </c>
      <c r="M135" s="15" t="str">
        <f>IF($A135="","",IF((H135=""),"Test pending",IF((H135&lt;4),"Below 4.0","Re-check system")))</f>
        <v/>
      </c>
    </row>
    <row r="136" spans="1:13" x14ac:dyDescent="0.25">
      <c r="A136" s="11"/>
      <c r="G136" s="12"/>
      <c r="H136" s="12"/>
      <c r="I136" s="11"/>
      <c r="J136" s="13"/>
      <c r="L136" s="14" t="str">
        <f>IF($A136="","",IFERROR((1-(H136/G136)),0))</f>
        <v/>
      </c>
      <c r="M136" s="15" t="str">
        <f>IF($A136="","",IF((H136=""),"Test pending",IF((H136&lt;4),"Below 4.0","Re-check system")))</f>
        <v/>
      </c>
    </row>
    <row r="137" spans="1:13" x14ac:dyDescent="0.25">
      <c r="A137" s="11"/>
      <c r="G137" s="12"/>
      <c r="H137" s="12"/>
      <c r="I137" s="11"/>
      <c r="J137" s="13"/>
      <c r="L137" s="14" t="str">
        <f>IF($A137="","",IFERROR((1-(H137/G137)),0))</f>
        <v/>
      </c>
      <c r="M137" s="15" t="str">
        <f>IF($A137="","",IF((H137=""),"Test pending",IF((H137&lt;4),"Below 4.0","Re-check system")))</f>
        <v/>
      </c>
    </row>
    <row r="138" spans="1:13" x14ac:dyDescent="0.25">
      <c r="A138" s="11"/>
      <c r="G138" s="12"/>
      <c r="H138" s="12"/>
      <c r="I138" s="11"/>
      <c r="J138" s="13"/>
      <c r="L138" s="14" t="str">
        <f>IF($A138="","",IFERROR((1-(H138/G138)),0))</f>
        <v/>
      </c>
      <c r="M138" s="15" t="str">
        <f>IF($A138="","",IF((H138=""),"Test pending",IF((H138&lt;4),"Below 4.0","Re-check system")))</f>
        <v/>
      </c>
    </row>
    <row r="139" spans="1:13" x14ac:dyDescent="0.25">
      <c r="A139" s="11"/>
      <c r="G139" s="12"/>
      <c r="H139" s="12"/>
      <c r="I139" s="11"/>
      <c r="J139" s="13"/>
      <c r="L139" s="14" t="str">
        <f>IF($A139="","",IFERROR((1-(H139/G139)),0))</f>
        <v/>
      </c>
      <c r="M139" s="15" t="str">
        <f>IF($A139="","",IF((H139=""),"Test pending",IF((H139&lt;4),"Below 4.0","Re-check system")))</f>
        <v/>
      </c>
    </row>
    <row r="140" spans="1:13" x14ac:dyDescent="0.25">
      <c r="A140" s="11"/>
      <c r="G140" s="12"/>
      <c r="H140" s="12"/>
      <c r="I140" s="11"/>
      <c r="J140" s="13"/>
      <c r="L140" s="14" t="str">
        <f>IF($A140="","",IFERROR((1-(H140/G140)),0))</f>
        <v/>
      </c>
      <c r="M140" s="15" t="str">
        <f>IF($A140="","",IF((H140=""),"Test pending",IF((H140&lt;4),"Below 4.0","Re-check system")))</f>
        <v/>
      </c>
    </row>
    <row r="141" spans="1:13" x14ac:dyDescent="0.25">
      <c r="A141" s="11"/>
      <c r="G141" s="12"/>
      <c r="H141" s="12"/>
      <c r="I141" s="11"/>
      <c r="J141" s="13"/>
      <c r="L141" s="14" t="str">
        <f>IF($A141="","",IFERROR((1-(H141/G141)),0))</f>
        <v/>
      </c>
      <c r="M141" s="15" t="str">
        <f>IF($A141="","",IF((H141=""),"Test pending",IF((H141&lt;4),"Below 4.0","Re-check system")))</f>
        <v/>
      </c>
    </row>
    <row r="142" spans="1:13" x14ac:dyDescent="0.25">
      <c r="A142" s="11"/>
      <c r="G142" s="12"/>
      <c r="H142" s="12"/>
      <c r="I142" s="11"/>
      <c r="J142" s="13"/>
      <c r="L142" s="14" t="str">
        <f>IF($A142="","",IFERROR((1-(H142/G142)),0))</f>
        <v/>
      </c>
      <c r="M142" s="15" t="str">
        <f>IF($A142="","",IF((H142=""),"Test pending",IF((H142&lt;4),"Below 4.0","Re-check system")))</f>
        <v/>
      </c>
    </row>
    <row r="143" spans="1:13" x14ac:dyDescent="0.25">
      <c r="A143" s="11"/>
      <c r="G143" s="12"/>
      <c r="H143" s="12"/>
      <c r="I143" s="11"/>
      <c r="J143" s="13"/>
      <c r="L143" s="14" t="str">
        <f>IF($A143="","",IFERROR((1-(H143/G143)),0))</f>
        <v/>
      </c>
      <c r="M143" s="15" t="str">
        <f>IF($A143="","",IF((H143=""),"Test pending",IF((H143&lt;4),"Below 4.0","Re-check system")))</f>
        <v/>
      </c>
    </row>
    <row r="144" spans="1:13" x14ac:dyDescent="0.25">
      <c r="A144" s="11"/>
      <c r="G144" s="12"/>
      <c r="H144" s="12"/>
      <c r="I144" s="11"/>
      <c r="J144" s="13"/>
      <c r="L144" s="14" t="str">
        <f>IF($A144="","",IFERROR((1-(H144/G144)),0))</f>
        <v/>
      </c>
      <c r="M144" s="15" t="str">
        <f>IF($A144="","",IF((H144=""),"Test pending",IF((H144&lt;4),"Below 4.0","Re-check system")))</f>
        <v/>
      </c>
    </row>
    <row r="145" spans="1:13" x14ac:dyDescent="0.25">
      <c r="A145" s="11"/>
      <c r="G145" s="12"/>
      <c r="H145" s="12"/>
      <c r="I145" s="11"/>
      <c r="J145" s="13"/>
      <c r="L145" s="14" t="str">
        <f>IF($A145="","",IFERROR((1-(H145/G145)),0))</f>
        <v/>
      </c>
      <c r="M145" s="15" t="str">
        <f>IF($A145="","",IF((H145=""),"Test pending",IF((H145&lt;4),"Below 4.0","Re-check system")))</f>
        <v/>
      </c>
    </row>
    <row r="146" spans="1:13" x14ac:dyDescent="0.25">
      <c r="A146" s="11"/>
      <c r="G146" s="12"/>
      <c r="H146" s="12"/>
      <c r="I146" s="11"/>
      <c r="J146" s="13"/>
      <c r="L146" s="14" t="str">
        <f>IF($A146="","",IFERROR((1-(H146/G146)),0))</f>
        <v/>
      </c>
      <c r="M146" s="15" t="str">
        <f>IF($A146="","",IF((H146=""),"Test pending",IF((H146&lt;4),"Below 4.0","Re-check system")))</f>
        <v/>
      </c>
    </row>
    <row r="147" spans="1:13" x14ac:dyDescent="0.25">
      <c r="A147" s="11"/>
      <c r="G147" s="12"/>
      <c r="H147" s="12"/>
      <c r="I147" s="11"/>
      <c r="J147" s="13"/>
      <c r="L147" s="14" t="str">
        <f>IF($A147="","",IFERROR((1-(H147/G147)),0))</f>
        <v/>
      </c>
      <c r="M147" s="15" t="str">
        <f>IF($A147="","",IF((H147=""),"Test pending",IF((H147&lt;4),"Below 4.0","Re-check system")))</f>
        <v/>
      </c>
    </row>
    <row r="148" spans="1:13" x14ac:dyDescent="0.25">
      <c r="A148" s="11"/>
      <c r="G148" s="12"/>
      <c r="H148" s="12"/>
      <c r="I148" s="11"/>
      <c r="J148" s="13"/>
      <c r="L148" s="14" t="str">
        <f>IF($A148="","",IFERROR((1-(H148/G148)),0))</f>
        <v/>
      </c>
      <c r="M148" s="15" t="str">
        <f>IF($A148="","",IF((H148=""),"Test pending",IF((H148&lt;4),"Below 4.0","Re-check system")))</f>
        <v/>
      </c>
    </row>
    <row r="149" spans="1:13" x14ac:dyDescent="0.25">
      <c r="A149" s="11"/>
      <c r="G149" s="12"/>
      <c r="H149" s="12"/>
      <c r="I149" s="11"/>
      <c r="J149" s="13"/>
      <c r="L149" s="14" t="str">
        <f>IF($A149="","",IFERROR((1-(H149/G149)),0))</f>
        <v/>
      </c>
      <c r="M149" s="15" t="str">
        <f>IF($A149="","",IF((H149=""),"Test pending",IF((H149&lt;4),"Below 4.0","Re-check system")))</f>
        <v/>
      </c>
    </row>
    <row r="150" spans="1:13" x14ac:dyDescent="0.25">
      <c r="A150" s="11"/>
      <c r="G150" s="12"/>
      <c r="H150" s="12"/>
      <c r="I150" s="11"/>
      <c r="J150" s="13"/>
      <c r="L150" s="14" t="str">
        <f>IF($A150="","",IFERROR((1-(H150/G150)),0))</f>
        <v/>
      </c>
      <c r="M150" s="15" t="str">
        <f>IF($A150="","",IF((H150=""),"Test pending",IF((H150&lt;4),"Below 4.0","Re-check system")))</f>
        <v/>
      </c>
    </row>
    <row r="151" spans="1:13" x14ac:dyDescent="0.25">
      <c r="A151" s="11"/>
      <c r="G151" s="12"/>
      <c r="H151" s="12"/>
      <c r="I151" s="11"/>
      <c r="J151" s="13"/>
      <c r="L151" s="14" t="str">
        <f>IF($A151="","",IFERROR((1-(H151/G151)),0))</f>
        <v/>
      </c>
      <c r="M151" s="15" t="str">
        <f>IF($A151="","",IF((H151=""),"Test pending",IF((H151&lt;4),"Below 4.0","Re-check system")))</f>
        <v/>
      </c>
    </row>
    <row r="152" spans="1:13" x14ac:dyDescent="0.25">
      <c r="A152" s="11"/>
      <c r="G152" s="12"/>
      <c r="H152" s="12"/>
      <c r="I152" s="11"/>
      <c r="J152" s="13"/>
      <c r="L152" s="14" t="str">
        <f>IF($A152="","",IFERROR((1-(H152/G152)),0))</f>
        <v/>
      </c>
      <c r="M152" s="15" t="str">
        <f>IF($A152="","",IF((H152=""),"Test pending",IF((H152&lt;4),"Below 4.0","Re-check system")))</f>
        <v/>
      </c>
    </row>
    <row r="153" spans="1:13" x14ac:dyDescent="0.25">
      <c r="A153" s="11"/>
      <c r="G153" s="12"/>
      <c r="H153" s="12"/>
      <c r="I153" s="11"/>
      <c r="J153" s="13"/>
      <c r="L153" s="14" t="str">
        <f>IF($A153="","",IFERROR((1-(H153/G153)),0))</f>
        <v/>
      </c>
      <c r="M153" s="15" t="str">
        <f>IF($A153="","",IF((H153=""),"Test pending",IF((H153&lt;4),"Below 4.0","Re-check system")))</f>
        <v/>
      </c>
    </row>
    <row r="154" spans="1:13" x14ac:dyDescent="0.25">
      <c r="A154" s="11"/>
      <c r="G154" s="12"/>
      <c r="H154" s="12"/>
      <c r="I154" s="11"/>
      <c r="J154" s="13"/>
      <c r="L154" s="14" t="str">
        <f>IF($A154="","",IFERROR((1-(H154/G154)),0))</f>
        <v/>
      </c>
      <c r="M154" s="15" t="str">
        <f>IF($A154="","",IF((H154=""),"Test pending",IF((H154&lt;4),"Below 4.0","Re-check system")))</f>
        <v/>
      </c>
    </row>
    <row r="155" spans="1:13" x14ac:dyDescent="0.25">
      <c r="A155" s="11"/>
      <c r="G155" s="12"/>
      <c r="H155" s="12"/>
      <c r="I155" s="11"/>
      <c r="J155" s="13"/>
      <c r="L155" s="14" t="str">
        <f>IF($A155="","",IFERROR((1-(H155/G155)),0))</f>
        <v/>
      </c>
      <c r="M155" s="15" t="str">
        <f>IF($A155="","",IF((H155=""),"Test pending",IF((H155&lt;4),"Below 4.0","Re-check system")))</f>
        <v/>
      </c>
    </row>
    <row r="156" spans="1:13" x14ac:dyDescent="0.25">
      <c r="A156" s="11"/>
      <c r="G156" s="12"/>
      <c r="H156" s="12"/>
      <c r="I156" s="11"/>
      <c r="J156" s="13"/>
      <c r="L156" s="14" t="str">
        <f>IF($A156="","",IFERROR((1-(H156/G156)),0))</f>
        <v/>
      </c>
      <c r="M156" s="15" t="str">
        <f>IF($A156="","",IF((H156=""),"Test pending",IF((H156&lt;4),"Below 4.0","Re-check system")))</f>
        <v/>
      </c>
    </row>
    <row r="157" spans="1:13" x14ac:dyDescent="0.25">
      <c r="A157" s="11"/>
      <c r="G157" s="12"/>
      <c r="H157" s="12"/>
      <c r="I157" s="11"/>
      <c r="J157" s="13"/>
      <c r="L157" s="14" t="str">
        <f>IF($A157="","",IFERROR((1-(H157/G157)),0))</f>
        <v/>
      </c>
      <c r="M157" s="15" t="str">
        <f>IF($A157="","",IF((H157=""),"Test pending",IF((H157&lt;4),"Below 4.0","Re-check system")))</f>
        <v/>
      </c>
    </row>
    <row r="158" spans="1:13" x14ac:dyDescent="0.25">
      <c r="A158" s="11"/>
      <c r="G158" s="12"/>
      <c r="H158" s="12"/>
      <c r="I158" s="11"/>
      <c r="J158" s="13"/>
      <c r="L158" s="14" t="str">
        <f>IF($A158="","",IFERROR((1-(H158/G158)),0))</f>
        <v/>
      </c>
      <c r="M158" s="15" t="str">
        <f>IF($A158="","",IF((H158=""),"Test pending",IF((H158&lt;4),"Below 4.0","Re-check system")))</f>
        <v/>
      </c>
    </row>
    <row r="159" spans="1:13" x14ac:dyDescent="0.25">
      <c r="A159" s="11"/>
      <c r="G159" s="12"/>
      <c r="H159" s="12"/>
      <c r="I159" s="11"/>
      <c r="J159" s="13"/>
      <c r="L159" s="14" t="str">
        <f>IF($A159="","",IFERROR((1-(H159/G159)),0))</f>
        <v/>
      </c>
      <c r="M159" s="15" t="str">
        <f>IF($A159="","",IF((H159=""),"Test pending",IF((H159&lt;4),"Below 4.0","Re-check system")))</f>
        <v/>
      </c>
    </row>
    <row r="160" spans="1:13" x14ac:dyDescent="0.25">
      <c r="A160" s="11"/>
      <c r="G160" s="12"/>
      <c r="H160" s="12"/>
      <c r="I160" s="11"/>
      <c r="J160" s="13"/>
      <c r="L160" s="14" t="str">
        <f>IF($A160="","",IFERROR((1-(H160/G160)),0))</f>
        <v/>
      </c>
      <c r="M160" s="15" t="str">
        <f>IF($A160="","",IF((H160=""),"Test pending",IF((H160&lt;4),"Below 4.0","Re-check system")))</f>
        <v/>
      </c>
    </row>
    <row r="161" spans="1:13" x14ac:dyDescent="0.25">
      <c r="A161" s="11"/>
      <c r="G161" s="12"/>
      <c r="H161" s="12"/>
      <c r="I161" s="11"/>
      <c r="J161" s="13"/>
      <c r="L161" s="14" t="str">
        <f>IF($A161="","",IFERROR((1-(H161/G161)),0))</f>
        <v/>
      </c>
      <c r="M161" s="15" t="str">
        <f>IF($A161="","",IF((H161=""),"Test pending",IF((H161&lt;4),"Below 4.0","Re-check system")))</f>
        <v/>
      </c>
    </row>
    <row r="162" spans="1:13" x14ac:dyDescent="0.25">
      <c r="A162" s="11"/>
      <c r="G162" s="12"/>
      <c r="H162" s="12"/>
      <c r="I162" s="11"/>
      <c r="J162" s="13"/>
      <c r="L162" s="14" t="str">
        <f>IF($A162="","",IFERROR((1-(H162/G162)),0))</f>
        <v/>
      </c>
      <c r="M162" s="15" t="str">
        <f>IF($A162="","",IF((H162=""),"Test pending",IF((H162&lt;4),"Below 4.0","Re-check system")))</f>
        <v/>
      </c>
    </row>
    <row r="163" spans="1:13" x14ac:dyDescent="0.25">
      <c r="A163" s="11"/>
      <c r="G163" s="12"/>
      <c r="H163" s="12"/>
      <c r="I163" s="11"/>
      <c r="J163" s="13"/>
      <c r="L163" s="14" t="str">
        <f>IF($A163="","",IFERROR((1-(H163/G163)),0))</f>
        <v/>
      </c>
      <c r="M163" s="15" t="str">
        <f>IF($A163="","",IF((H163=""),"Test pending",IF((H163&lt;4),"Below 4.0","Re-check system")))</f>
        <v/>
      </c>
    </row>
    <row r="164" spans="1:13" x14ac:dyDescent="0.25">
      <c r="A164" s="11"/>
      <c r="G164" s="12"/>
      <c r="H164" s="12"/>
      <c r="I164" s="11"/>
      <c r="J164" s="13"/>
      <c r="L164" s="14" t="str">
        <f>IF($A164="","",IFERROR((1-(H164/G164)),0))</f>
        <v/>
      </c>
      <c r="M164" s="15" t="str">
        <f>IF($A164="","",IF((H164=""),"Test pending",IF((H164&lt;4),"Below 4.0","Re-check system")))</f>
        <v/>
      </c>
    </row>
    <row r="165" spans="1:13" x14ac:dyDescent="0.25">
      <c r="A165" s="11"/>
      <c r="G165" s="12"/>
      <c r="H165" s="12"/>
      <c r="I165" s="11"/>
      <c r="J165" s="13"/>
      <c r="L165" s="14" t="str">
        <f>IF($A165="","",IFERROR((1-(H165/G165)),0))</f>
        <v/>
      </c>
      <c r="M165" s="15" t="str">
        <f>IF($A165="","",IF((H165=""),"Test pending",IF((H165&lt;4),"Below 4.0","Re-check system")))</f>
        <v/>
      </c>
    </row>
    <row r="166" spans="1:13" x14ac:dyDescent="0.25">
      <c r="A166" s="11"/>
      <c r="G166" s="12"/>
      <c r="H166" s="12"/>
      <c r="I166" s="11"/>
      <c r="J166" s="13"/>
      <c r="L166" s="14" t="str">
        <f>IF($A166="","",IFERROR((1-(H166/G166)),0))</f>
        <v/>
      </c>
      <c r="M166" s="15" t="str">
        <f>IF($A166="","",IF((H166=""),"Test pending",IF((H166&lt;4),"Below 4.0","Re-check system")))</f>
        <v/>
      </c>
    </row>
    <row r="167" spans="1:13" x14ac:dyDescent="0.25">
      <c r="A167" s="11"/>
      <c r="G167" s="12"/>
      <c r="H167" s="12"/>
      <c r="I167" s="11"/>
      <c r="J167" s="13"/>
      <c r="L167" s="14" t="str">
        <f>IF($A167="","",IFERROR((1-(H167/G167)),0))</f>
        <v/>
      </c>
      <c r="M167" s="15" t="str">
        <f>IF($A167="","",IF((H167=""),"Test pending",IF((H167&lt;4),"Below 4.0","Re-check system")))</f>
        <v/>
      </c>
    </row>
    <row r="168" spans="1:13" x14ac:dyDescent="0.25">
      <c r="A168" s="11"/>
      <c r="G168" s="12"/>
      <c r="H168" s="12"/>
      <c r="I168" s="11"/>
      <c r="J168" s="13"/>
      <c r="L168" s="14" t="str">
        <f>IF($A168="","",IFERROR((1-(H168/G168)),0))</f>
        <v/>
      </c>
      <c r="M168" s="15" t="str">
        <f>IF($A168="","",IF((H168=""),"Test pending",IF((H168&lt;4),"Below 4.0","Re-check system")))</f>
        <v/>
      </c>
    </row>
    <row r="169" spans="1:13" x14ac:dyDescent="0.25">
      <c r="A169" s="11"/>
      <c r="G169" s="12"/>
      <c r="H169" s="12"/>
      <c r="I169" s="11"/>
      <c r="J169" s="13"/>
      <c r="L169" s="14" t="str">
        <f>IF($A169="","",IFERROR((1-(H169/G169)),0))</f>
        <v/>
      </c>
      <c r="M169" s="15" t="str">
        <f>IF($A169="","",IF((H169=""),"Test pending",IF((H169&lt;4),"Below 4.0","Re-check system")))</f>
        <v/>
      </c>
    </row>
    <row r="170" spans="1:13" x14ac:dyDescent="0.25">
      <c r="A170" s="11"/>
      <c r="G170" s="12"/>
      <c r="H170" s="12"/>
      <c r="I170" s="11"/>
      <c r="J170" s="13"/>
      <c r="L170" s="14" t="str">
        <f>IF($A170="","",IFERROR((1-(H170/G170)),0))</f>
        <v/>
      </c>
      <c r="M170" s="15" t="str">
        <f>IF($A170="","",IF((H170=""),"Test pending",IF((H170&lt;4),"Below 4.0","Re-check system")))</f>
        <v/>
      </c>
    </row>
    <row r="171" spans="1:13" x14ac:dyDescent="0.25">
      <c r="A171" s="11"/>
      <c r="G171" s="12"/>
      <c r="H171" s="12"/>
      <c r="I171" s="11"/>
      <c r="J171" s="13"/>
      <c r="L171" s="14" t="str">
        <f>IF($A171="","",IFERROR((1-(H171/G171)),0))</f>
        <v/>
      </c>
      <c r="M171" s="15" t="str">
        <f>IF($A171="","",IF((H171=""),"Test pending",IF((H171&lt;4),"Below 4.0","Re-check system")))</f>
        <v/>
      </c>
    </row>
    <row r="172" spans="1:13" x14ac:dyDescent="0.25">
      <c r="A172" s="11"/>
      <c r="G172" s="12"/>
      <c r="H172" s="12"/>
      <c r="I172" s="11"/>
      <c r="J172" s="13"/>
      <c r="L172" s="14" t="str">
        <f>IF($A172="","",IFERROR((1-(H172/G172)),0))</f>
        <v/>
      </c>
      <c r="M172" s="15" t="str">
        <f>IF($A172="","",IF((H172=""),"Test pending",IF((H172&lt;4),"Below 4.0","Re-check system")))</f>
        <v/>
      </c>
    </row>
    <row r="173" spans="1:13" x14ac:dyDescent="0.25">
      <c r="A173" s="11"/>
      <c r="G173" s="12"/>
      <c r="H173" s="12"/>
      <c r="I173" s="11"/>
      <c r="J173" s="13"/>
      <c r="L173" s="14" t="str">
        <f>IF($A173="","",IFERROR((1-(H173/G173)),0))</f>
        <v/>
      </c>
      <c r="M173" s="15" t="str">
        <f>IF($A173="","",IF((H173=""),"Test pending",IF((H173&lt;4),"Below 4.0","Re-check system")))</f>
        <v/>
      </c>
    </row>
    <row r="174" spans="1:13" x14ac:dyDescent="0.25">
      <c r="A174" s="11"/>
      <c r="G174" s="12"/>
      <c r="H174" s="12"/>
      <c r="I174" s="11"/>
      <c r="J174" s="13"/>
      <c r="L174" s="14" t="str">
        <f>IF($A174="","",IFERROR((1-(H174/G174)),0))</f>
        <v/>
      </c>
      <c r="M174" s="15" t="str">
        <f>IF($A174="","",IF((H174=""),"Test pending",IF((H174&lt;4),"Below 4.0","Re-check system")))</f>
        <v/>
      </c>
    </row>
    <row r="175" spans="1:13" x14ac:dyDescent="0.25">
      <c r="A175" s="11"/>
      <c r="G175" s="12"/>
      <c r="H175" s="12"/>
      <c r="I175" s="11"/>
      <c r="J175" s="13"/>
      <c r="L175" s="14" t="str">
        <f>IF($A175="","",IFERROR((1-(H175/G175)),0))</f>
        <v/>
      </c>
      <c r="M175" s="15" t="str">
        <f>IF($A175="","",IF((H175=""),"Test pending",IF((H175&lt;4),"Below 4.0","Re-check system")))</f>
        <v/>
      </c>
    </row>
    <row r="176" spans="1:13" x14ac:dyDescent="0.25">
      <c r="A176" s="11"/>
      <c r="G176" s="12"/>
      <c r="H176" s="12"/>
      <c r="I176" s="11"/>
      <c r="J176" s="13"/>
      <c r="L176" s="14" t="str">
        <f>IF($A176="","",IFERROR((1-(H176/G176)),0))</f>
        <v/>
      </c>
      <c r="M176" s="15" t="str">
        <f>IF($A176="","",IF((H176=""),"Test pending",IF((H176&lt;4),"Below 4.0","Re-check system")))</f>
        <v/>
      </c>
    </row>
    <row r="177" spans="1:13" x14ac:dyDescent="0.25">
      <c r="A177" s="11"/>
      <c r="G177" s="12"/>
      <c r="H177" s="12"/>
      <c r="I177" s="11"/>
      <c r="J177" s="13"/>
      <c r="L177" s="14" t="str">
        <f>IF($A177="","",IFERROR((1-(H177/G177)),0))</f>
        <v/>
      </c>
      <c r="M177" s="15" t="str">
        <f>IF($A177="","",IF((H177=""),"Test pending",IF((H177&lt;4),"Below 4.0","Re-check system")))</f>
        <v/>
      </c>
    </row>
    <row r="178" spans="1:13" x14ac:dyDescent="0.25">
      <c r="A178" s="11"/>
      <c r="G178" s="12"/>
      <c r="H178" s="12"/>
      <c r="I178" s="11"/>
      <c r="J178" s="13"/>
      <c r="L178" s="14" t="str">
        <f>IF($A178="","",IFERROR((1-(H178/G178)),0))</f>
        <v/>
      </c>
      <c r="M178" s="15" t="str">
        <f>IF($A178="","",IF((H178=""),"Test pending",IF((H178&lt;4),"Below 4.0","Re-check system")))</f>
        <v/>
      </c>
    </row>
    <row r="179" spans="1:13" x14ac:dyDescent="0.25">
      <c r="A179" s="11"/>
      <c r="G179" s="12"/>
      <c r="H179" s="12"/>
      <c r="I179" s="11"/>
      <c r="J179" s="13"/>
      <c r="L179" s="14" t="str">
        <f>IF($A179="","",IFERROR((1-(H179/G179)),0))</f>
        <v/>
      </c>
      <c r="M179" s="15" t="str">
        <f>IF($A179="","",IF((H179=""),"Test pending",IF((H179&lt;4),"Below 4.0","Re-check system")))</f>
        <v/>
      </c>
    </row>
    <row r="180" spans="1:13" x14ac:dyDescent="0.25">
      <c r="A180" s="11"/>
      <c r="G180" s="12"/>
      <c r="H180" s="12"/>
      <c r="I180" s="11"/>
      <c r="J180" s="13"/>
      <c r="L180" s="14" t="str">
        <f>IF($A180="","",IFERROR((1-(H180/G180)),0))</f>
        <v/>
      </c>
      <c r="M180" s="15" t="str">
        <f>IF($A180="","",IF((H180=""),"Test pending",IF((H180&lt;4),"Below 4.0","Re-check system")))</f>
        <v/>
      </c>
    </row>
    <row r="181" spans="1:13" x14ac:dyDescent="0.25">
      <c r="A181" s="11"/>
      <c r="G181" s="12"/>
      <c r="H181" s="12"/>
      <c r="I181" s="11"/>
      <c r="J181" s="13"/>
      <c r="L181" s="14" t="str">
        <f>IF($A181="","",IFERROR((1-(H181/G181)),0))</f>
        <v/>
      </c>
      <c r="M181" s="15" t="str">
        <f>IF($A181="","",IF((H181=""),"Test pending",IF((H181&lt;4),"Below 4.0","Re-check system")))</f>
        <v/>
      </c>
    </row>
    <row r="182" spans="1:13" x14ac:dyDescent="0.25">
      <c r="A182" s="11"/>
      <c r="G182" s="12"/>
      <c r="H182" s="12"/>
      <c r="I182" s="11"/>
      <c r="J182" s="13"/>
      <c r="L182" s="14" t="str">
        <f>IF($A182="","",IFERROR((1-(H182/G182)),0))</f>
        <v/>
      </c>
      <c r="M182" s="15" t="str">
        <f>IF($A182="","",IF((H182=""),"Test pending",IF((H182&lt;4),"Below 4.0","Re-check system")))</f>
        <v/>
      </c>
    </row>
    <row r="183" spans="1:13" x14ac:dyDescent="0.25">
      <c r="A183" s="11"/>
      <c r="G183" s="12"/>
      <c r="H183" s="12"/>
      <c r="I183" s="11"/>
      <c r="J183" s="13"/>
      <c r="L183" s="14" t="str">
        <f>IF($A183="","",IFERROR((1-(H183/G183)),0))</f>
        <v/>
      </c>
      <c r="M183" s="15" t="str">
        <f>IF($A183="","",IF((H183=""),"Test pending",IF((H183&lt;4),"Below 4.0","Re-check system")))</f>
        <v/>
      </c>
    </row>
    <row r="184" spans="1:13" x14ac:dyDescent="0.25">
      <c r="A184" s="11"/>
      <c r="G184" s="12"/>
      <c r="H184" s="12"/>
      <c r="I184" s="11"/>
      <c r="J184" s="13"/>
      <c r="L184" s="14" t="str">
        <f>IF($A184="","",IFERROR((1-(H184/G184)),0))</f>
        <v/>
      </c>
      <c r="M184" s="15" t="str">
        <f>IF($A184="","",IF((H184=""),"Test pending",IF((H184&lt;4),"Below 4.0","Re-check system")))</f>
        <v/>
      </c>
    </row>
    <row r="185" spans="1:13" x14ac:dyDescent="0.25">
      <c r="A185" s="11"/>
      <c r="G185" s="12"/>
      <c r="H185" s="12"/>
      <c r="I185" s="11"/>
      <c r="J185" s="13"/>
      <c r="L185" s="14" t="str">
        <f>IF($A185="","",IFERROR((1-(H185/G185)),0))</f>
        <v/>
      </c>
      <c r="M185" s="15" t="str">
        <f>IF($A185="","",IF((H185=""),"Test pending",IF((H185&lt;4),"Below 4.0","Re-check system")))</f>
        <v/>
      </c>
    </row>
    <row r="186" spans="1:13" x14ac:dyDescent="0.25">
      <c r="A186" s="11"/>
      <c r="G186" s="12"/>
      <c r="H186" s="12"/>
      <c r="I186" s="11"/>
      <c r="J186" s="13"/>
      <c r="L186" s="14" t="str">
        <f>IF($A186="","",IFERROR((1-(H186/G186)),0))</f>
        <v/>
      </c>
      <c r="M186" s="15" t="str">
        <f>IF($A186="","",IF((H186=""),"Test pending",IF((H186&lt;4),"Below 4.0","Re-check system")))</f>
        <v/>
      </c>
    </row>
    <row r="187" spans="1:13" x14ac:dyDescent="0.25">
      <c r="A187" s="11"/>
      <c r="G187" s="12"/>
      <c r="H187" s="12"/>
      <c r="I187" s="11"/>
      <c r="J187" s="13"/>
      <c r="L187" s="14" t="str">
        <f>IF($A187="","",IFERROR((1-(H187/G187)),0))</f>
        <v/>
      </c>
      <c r="M187" s="15" t="str">
        <f>IF($A187="","",IF((H187=""),"Test pending",IF((H187&lt;4),"Below 4.0","Re-check system")))</f>
        <v/>
      </c>
    </row>
    <row r="188" spans="1:13" x14ac:dyDescent="0.25">
      <c r="A188" s="11"/>
      <c r="G188" s="12"/>
      <c r="H188" s="12"/>
      <c r="I188" s="11"/>
      <c r="J188" s="13"/>
      <c r="L188" s="14" t="str">
        <f>IF($A188="","",IFERROR((1-(H188/G188)),0))</f>
        <v/>
      </c>
      <c r="M188" s="15" t="str">
        <f>IF($A188="","",IF((H188=""),"Test pending",IF((H188&lt;4),"Below 4.0","Re-check system")))</f>
        <v/>
      </c>
    </row>
    <row r="189" spans="1:13" x14ac:dyDescent="0.25">
      <c r="A189" s="11"/>
      <c r="G189" s="12"/>
      <c r="H189" s="12"/>
      <c r="I189" s="11"/>
      <c r="J189" s="13"/>
      <c r="L189" s="14" t="str">
        <f>IF($A189="","",IFERROR((1-(H189/G189)),0))</f>
        <v/>
      </c>
      <c r="M189" s="15" t="str">
        <f>IF($A189="","",IF((H189=""),"Test pending",IF((H189&lt;4),"Below 4.0","Re-check system")))</f>
        <v/>
      </c>
    </row>
    <row r="190" spans="1:13" x14ac:dyDescent="0.25">
      <c r="A190" s="11"/>
      <c r="G190" s="12"/>
      <c r="H190" s="12"/>
      <c r="I190" s="11"/>
      <c r="J190" s="13"/>
      <c r="L190" s="14" t="str">
        <f>IF($A190="","",IFERROR((1-(H190/G190)),0))</f>
        <v/>
      </c>
      <c r="M190" s="15" t="str">
        <f>IF($A190="","",IF((H190=""),"Test pending",IF((H190&lt;4),"Below 4.0","Re-check system")))</f>
        <v/>
      </c>
    </row>
    <row r="191" spans="1:13" x14ac:dyDescent="0.25">
      <c r="A191" s="11"/>
      <c r="G191" s="12"/>
      <c r="H191" s="12"/>
      <c r="I191" s="11"/>
      <c r="J191" s="13"/>
      <c r="L191" s="14" t="str">
        <f>IF($A191="","",IFERROR((1-(H191/G191)),0))</f>
        <v/>
      </c>
      <c r="M191" s="15" t="str">
        <f>IF($A191="","",IF((H191=""),"Test pending",IF((H191&lt;4),"Below 4.0","Re-check system")))</f>
        <v/>
      </c>
    </row>
    <row r="192" spans="1:13" x14ac:dyDescent="0.25">
      <c r="A192" s="11"/>
      <c r="G192" s="12"/>
      <c r="H192" s="12"/>
      <c r="I192" s="11"/>
      <c r="J192" s="13"/>
      <c r="L192" s="14" t="str">
        <f>IF($A192="","",IFERROR((1-(H192/G192)),0))</f>
        <v/>
      </c>
      <c r="M192" s="15" t="str">
        <f>IF($A192="","",IF((H192=""),"Test pending",IF((H192&lt;4),"Below 4.0","Re-check system")))</f>
        <v/>
      </c>
    </row>
    <row r="193" spans="1:13" x14ac:dyDescent="0.25">
      <c r="A193" s="11"/>
      <c r="G193" s="12"/>
      <c r="H193" s="12"/>
      <c r="I193" s="11"/>
      <c r="J193" s="13"/>
      <c r="L193" s="14" t="str">
        <f>IF($A193="","",IFERROR((1-(H193/G193)),0))</f>
        <v/>
      </c>
      <c r="M193" s="15" t="str">
        <f>IF($A193="","",IF((H193=""),"Test pending",IF((H193&lt;4),"Below 4.0","Re-check system")))</f>
        <v/>
      </c>
    </row>
    <row r="194" spans="1:13" x14ac:dyDescent="0.25">
      <c r="A194" s="11"/>
      <c r="G194" s="12"/>
      <c r="H194" s="12"/>
      <c r="I194" s="11"/>
      <c r="J194" s="13"/>
      <c r="L194" s="14" t="str">
        <f>IF($A194="","",IFERROR((1-(H194/G194)),0))</f>
        <v/>
      </c>
      <c r="M194" s="15" t="str">
        <f>IF($A194="","",IF((H194=""),"Test pending",IF((H194&lt;4),"Below 4.0","Re-check system")))</f>
        <v/>
      </c>
    </row>
    <row r="195" spans="1:13" x14ac:dyDescent="0.25">
      <c r="A195" s="11"/>
      <c r="G195" s="12"/>
      <c r="H195" s="12"/>
      <c r="I195" s="11"/>
      <c r="J195" s="13"/>
      <c r="L195" s="14" t="str">
        <f>IF($A195="","",IFERROR((1-(H195/G195)),0))</f>
        <v/>
      </c>
      <c r="M195" s="15" t="str">
        <f>IF($A195="","",IF((H195=""),"Test pending",IF((H195&lt;4),"Below 4.0","Re-check system")))</f>
        <v/>
      </c>
    </row>
    <row r="196" spans="1:13" x14ac:dyDescent="0.25">
      <c r="A196" s="11"/>
      <c r="G196" s="12"/>
      <c r="H196" s="12"/>
      <c r="I196" s="11"/>
      <c r="J196" s="13"/>
      <c r="L196" s="14" t="str">
        <f>IF($A196="","",IFERROR((1-(H196/G196)),0))</f>
        <v/>
      </c>
      <c r="M196" s="15" t="str">
        <f>IF($A196="","",IF((H196=""),"Test pending",IF((H196&lt;4),"Below 4.0","Re-check system")))</f>
        <v/>
      </c>
    </row>
    <row r="197" spans="1:13" x14ac:dyDescent="0.25">
      <c r="A197" s="11"/>
      <c r="G197" s="12"/>
      <c r="H197" s="12"/>
      <c r="I197" s="11"/>
      <c r="J197" s="13"/>
      <c r="L197" s="14" t="str">
        <f>IF($A197="","",IFERROR((1-(H197/G197)),0))</f>
        <v/>
      </c>
      <c r="M197" s="15" t="str">
        <f>IF($A197="","",IF((H197=""),"Test pending",IF((H197&lt;4),"Below 4.0","Re-check system")))</f>
        <v/>
      </c>
    </row>
    <row r="198" spans="1:13" x14ac:dyDescent="0.25">
      <c r="A198" s="11"/>
      <c r="G198" s="12"/>
      <c r="H198" s="12"/>
      <c r="I198" s="11"/>
      <c r="J198" s="13"/>
      <c r="L198" s="14" t="str">
        <f>IF($A198="","",IFERROR((1-(H198/G198)),0))</f>
        <v/>
      </c>
      <c r="M198" s="15" t="str">
        <f>IF($A198="","",IF((H198=""),"Test pending",IF((H198&lt;4),"Below 4.0","Re-check system")))</f>
        <v/>
      </c>
    </row>
    <row r="199" spans="1:13" x14ac:dyDescent="0.25">
      <c r="A199" s="11"/>
      <c r="G199" s="12"/>
      <c r="H199" s="12"/>
      <c r="I199" s="11"/>
      <c r="J199" s="13"/>
      <c r="L199" s="14" t="str">
        <f>IF($A199="","",IFERROR((1-(H199/G199)),0))</f>
        <v/>
      </c>
      <c r="M199" s="15" t="str">
        <f>IF($A199="","",IF((H199=""),"Test pending",IF((H199&lt;4),"Below 4.0","Re-check system")))</f>
        <v/>
      </c>
    </row>
    <row r="200" spans="1:13" x14ac:dyDescent="0.25">
      <c r="A200" s="11"/>
      <c r="G200" s="12"/>
      <c r="H200" s="12"/>
      <c r="I200" s="11"/>
      <c r="J200" s="13"/>
      <c r="L200" s="14" t="str">
        <f>IF($A200="","",IFERROR((1-(H200/G200)),0))</f>
        <v/>
      </c>
      <c r="M200" s="15" t="str">
        <f>IF($A200="","",IF((H200=""),"Test pending",IF((H200&lt;4),"Below 4.0","Re-check system")))</f>
        <v/>
      </c>
    </row>
    <row r="201" spans="1:13" x14ac:dyDescent="0.25">
      <c r="A201" s="11"/>
      <c r="G201" s="12"/>
      <c r="H201" s="12"/>
      <c r="I201" s="11"/>
      <c r="J201" s="13"/>
      <c r="L201" s="14" t="str">
        <f>IF($A201="","",IFERROR((1-(H201/G201)),0))</f>
        <v/>
      </c>
      <c r="M201" s="15" t="str">
        <f>IF($A201="","",IF((H201=""),"Test pending",IF((H201&lt;4),"Below 4.0","Re-check system")))</f>
        <v/>
      </c>
    </row>
  </sheetData>
  <autoFilter ref="A1:M1"/>
  <conditionalFormatting sqref="M2:M201">
    <cfRule type="expression" dxfId="0" priority="1">
      <formula>M2="Re-check system"</formula>
    </cfRule>
  </conditionalFormatting>
  <conditionalFormatting sqref="M2:M201">
    <cfRule type="expression" dxfId="1" priority="1">
      <formula>M2="Below 4.0"</formula>
    </cfRule>
  </conditionalFormatting>
  <dataValidations count="8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Basement, Slab, Crawlspace, Mixed" sqref="D2:D201">
      <formula1>"Basement,Slab,Crawlspace,Mixed"</formula1>
    </dataValidation>
    <dataValidation type="list" allowBlank="1" showErrorMessage="1" errorTitle="Pick from the list" error="Choose one of: Sub-slab depressurization, Sub-membrane depressurization, Drain tile, Block wall" sqref="E2:E201">
      <formula1>"Sub-slab depressurization,Sub-membrane depressurization,Drain tile,Block wall"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ate" operator="greaterThan" allowBlank="1" showErrorMessage="1" errorTitle="Date expected" error="Enter a date, e.g. 10/15/2026." sqref="I2:I201">
      <formula1>2</formula1>
    </dataValidation>
    <dataValidation type="decimal" operator="greaterThanOrEqual" allowBlank="1" showErrorMessage="1" errorTitle="Number expected" error="Enter a number." sqref="J2:J201">
      <formula1>-1000000000000</formula1>
    </dataValidation>
    <dataValidation type="list" allowBlank="1" showErrorMessage="1" errorTitle="Pick from the list" error="Choose one of: Unpaid, Deposit, Paid" sqref="K2:K201">
      <formula1>"Unpaid,Deposit,Paid"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45</v>
      </c>
      <c r="B1" s="16" t="s">
        <v>46</v>
      </c>
      <c r="C1" s="16" t="s">
        <v>47</v>
      </c>
    </row>
    <row r="2" spans="1:3" x14ac:dyDescent="0.25">
      <c r="A2" s="17" t="s">
        <v>48</v>
      </c>
      <c r="B2" s="18"/>
      <c r="C2" s="18"/>
    </row>
    <row r="3" spans="1:2" x14ac:dyDescent="0.25">
      <c r="A3" t="s">
        <v>49</v>
      </c>
      <c r="B3" s="19">
        <f>COUNTA('Jobs'!$B$2:$B$201)</f>
        <v>4</v>
      </c>
    </row>
    <row r="4" spans="1:2" x14ac:dyDescent="0.25">
      <c r="A4" t="s">
        <v>50</v>
      </c>
      <c r="B4" s="20">
        <f>SUM('Jobs'!$J$2:$J$201)</f>
        <v>8900</v>
      </c>
    </row>
    <row r="5" spans="1:2" x14ac:dyDescent="0.25">
      <c r="A5" t="s">
        <v>51</v>
      </c>
      <c r="B5" s="19">
        <f>COUNTIF('Jobs'!$M$2:$M$201,"Re-check system")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