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<sst xmlns="http://schemas.openxmlformats.org/spreadsheetml/2006/main" count="53" uniqueCount="53">
  <si>
    <t>Quick Lube Customer &amp; Reminder Log</t>
  </si>
  <si>
    <t>A free customer log for quick lube shops: track last service and mileage per vehicle with next-due estimates in Google Sheets or Excel.</t>
  </si>
  <si>
    <t>Quick start</t>
  </si>
  <si>
    <t>Open the Customers tab and replace the sample rows with your own — one row per entry. Formulas fill in automatically for new rows.</t>
  </si>
  <si>
    <t>Next due is whichever comes first: the month interval or the date they will hit the mileage at their usual driving pace.</t>
  </si>
  <si>
    <t>Use the interval from the owner's manual and oil type; reminders turn amber two weeks before the due date.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</si>
  <si>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</si>
  <si>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</si>
  <si>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</si>
  <si>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</si>
  <si>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</si>
  <si>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</si>
  <si>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</si>
  <si>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</si>
  <si>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 or email</t>
  </si>
  <si>
    <t>Vehicle</t>
  </si>
  <si>
    <t>Plate</t>
  </si>
  <si>
    <t>Last service</t>
  </si>
  <si>
    <t>Mileage at service</t>
  </si>
  <si>
    <t>Oil type</t>
  </si>
  <si>
    <t>Interval (miles)</t>
  </si>
  <si>
    <t>Interval (months)</t>
  </si>
  <si>
    <t>Miles per month (est.)</t>
  </si>
  <si>
    <t>Next due by date</t>
  </si>
  <si>
    <t>Next due mileage</t>
  </si>
  <si>
    <t>Reminder</t>
  </si>
  <si>
    <t>K. Olsen</t>
  </si>
  <si>
    <t>555-0103</t>
  </si>
  <si>
    <t>2018 Toyota RAV4</t>
  </si>
  <si>
    <t>7KDL221</t>
  </si>
  <si>
    <t>Full synthetic</t>
  </si>
  <si>
    <t>D. Park</t>
  </si>
  <si>
    <t>555-0115</t>
  </si>
  <si>
    <t>2015 Ford F-150</t>
  </si>
  <si>
    <t>6ZTR803</t>
  </si>
  <si>
    <t>High mileage</t>
  </si>
  <si>
    <t>A. Reyes</t>
  </si>
  <si>
    <t>555-0139</t>
  </si>
  <si>
    <t>2012 Honda Civic</t>
  </si>
  <si>
    <t>5BNM114</t>
  </si>
  <si>
    <t>Conventional</t>
  </si>
  <si>
    <t>City Florist</t>
  </si>
  <si>
    <t>555-0124</t>
  </si>
  <si>
    <t>2019 Ford Transit Connect</t>
  </si>
  <si>
    <t>FLT-22</t>
  </si>
  <si>
    <t>Synthetic blend</t>
  </si>
  <si>
    <t>Item</t>
  </si>
  <si>
    <t>Value</t>
  </si>
  <si>
    <t>Notes</t>
  </si>
  <si>
    <t>Totals</t>
  </si>
  <si>
    <t>Customers</t>
  </si>
  <si>
    <t>Reminders to send</t>
  </si>
  <si>
    <t>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</si>
</sst>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5" customWidth="1"/>
    <col min="6" max="6" width="21" customWidth="1"/>
    <col min="7" max="7" width="16" customWidth="1"/>
    <col min="8" max="8" width="19" customWidth="1"/>
    <col min="9" max="9" width="20" customWidth="1"/>
    <col min="10" max="10" width="25" customWidth="1"/>
    <col min="11" max="12" width="19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t="s">
        <v>29</v>
      </c>
      <c r="E2" s="11">
        <v>46155</v>
      </c>
      <c r="F2" s="12">
        <v>61200</v>
      </c>
      <c r="G2" t="s">
        <v>30</v>
      </c>
      <c r="H2" s="12">
        <v>10000</v>
      </c>
      <c r="I2" s="12">
        <v>12</v>
      </c>
      <c r="J2" s="12">
        <v>1100</v>
      </c>
      <c r="K2" s="13">
        <f>IF($A2="","",MIN(EDATE(E2,I2),(E2+ROUND(((H2/J2)*30.4),0))))</f>
        <v>46431</v>
      </c>
      <c r="L2" s="14">
        <f>IF($A2="","",(F2+H2))</f>
        <v>71200</v>
      </c>
      <c r="M2" s="15" t="str">
        <f>IF($A2="","",IF(((K2-TODAY())&lt;=14),"Send reminder",""))</f>
        <v/>
      </c>
    </row>
    <row r="3" spans="1:13" x14ac:dyDescent="0.25">
      <c r="A3" t="s">
        <v>31</v>
      </c>
      <c r="B3" t="s">
        <v>32</v>
      </c>
      <c r="C3" t="s">
        <v>33</v>
      </c>
      <c r="D3" t="s">
        <v>34</v>
      </c>
      <c r="E3" s="11">
        <v>46216</v>
      </c>
      <c r="F3" s="12">
        <v>118400</v>
      </c>
      <c r="G3" t="s">
        <v>35</v>
      </c>
      <c r="H3" s="12">
        <v>5000</v>
      </c>
      <c r="I3" s="12">
        <v>6</v>
      </c>
      <c r="J3" s="12">
        <v>1500</v>
      </c>
      <c r="K3" s="13">
        <f>IF($A3="","",MIN(EDATE(E3,I3),(E3+ROUND(((H3/J3)*30.4),0))))</f>
        <v>46317</v>
      </c>
      <c r="L3" s="14">
        <f>IF($A3="","",(F3+H3))</f>
        <v>123400</v>
      </c>
      <c r="M3" s="15" t="str">
        <f>IF($A3="","",IF(((K3-TODAY())&lt;=14),"Send reminder",""))</f>
        <v>Send reminder</v>
      </c>
    </row>
    <row r="4" spans="1:13" x14ac:dyDescent="0.25">
      <c r="A4" t="s">
        <v>36</v>
      </c>
      <c r="B4" t="s">
        <v>37</v>
      </c>
      <c r="C4" t="s">
        <v>38</v>
      </c>
      <c r="D4" t="s">
        <v>39</v>
      </c>
      <c r="E4" s="11">
        <v>46247</v>
      </c>
      <c r="F4" s="12">
        <v>142900</v>
      </c>
      <c r="G4" t="s">
        <v>40</v>
      </c>
      <c r="H4" s="12">
        <v>3000</v>
      </c>
      <c r="I4" s="12">
        <v>3</v>
      </c>
      <c r="J4" s="12">
        <v>900</v>
      </c>
      <c r="K4" s="13">
        <f>IF($A4="","",MIN(EDATE(E4,I4),(E4+ROUND(((H4/J4)*30.4),0))))</f>
        <v>46339</v>
      </c>
      <c r="L4" s="14">
        <f>IF($A4="","",(F4+H4))</f>
        <v>145900</v>
      </c>
      <c r="M4" s="15" t="str">
        <f>IF($A4="","",IF(((K4-TODAY())&lt;=14),"Send reminder",""))</f>
        <v/>
      </c>
    </row>
    <row r="5" spans="1:13" x14ac:dyDescent="0.25">
      <c r="A5" t="s">
        <v>41</v>
      </c>
      <c r="B5" t="s">
        <v>42</v>
      </c>
      <c r="C5" t="s">
        <v>43</v>
      </c>
      <c r="D5" t="s">
        <v>44</v>
      </c>
      <c r="E5" s="11">
        <v>46278</v>
      </c>
      <c r="F5" s="12">
        <v>48800</v>
      </c>
      <c r="G5" t="s">
        <v>45</v>
      </c>
      <c r="H5" s="12">
        <v>5000</v>
      </c>
      <c r="I5" s="12">
        <v>6</v>
      </c>
      <c r="J5" s="12">
        <v>2200</v>
      </c>
      <c r="K5" s="13">
        <f>IF($A5="","",MIN(EDATE(E5,I5),(E5+ROUND(((H5/J5)*30.4),0))))</f>
        <v>46347</v>
      </c>
      <c r="L5" s="14">
        <f>IF($A5="","",(F5+H5))</f>
        <v>53800</v>
      </c>
      <c r="M5" s="15" t="str">
        <f>IF($A5="","",IF(((K5-TODAY())&lt;=14),"Send reminder",""))</f>
        <v/>
      </c>
    </row>
    <row r="6" spans="1:13" x14ac:dyDescent="0.25">
      <c r="E6" s="11"/>
      <c r="F6" s="12"/>
      <c r="H6" s="12"/>
      <c r="I6" s="12"/>
      <c r="J6" s="12"/>
      <c r="K6" s="13" t="str">
        <f>IF($A6="","",MIN(EDATE(E6,I6),(E6+ROUND(((H6/J6)*30.4),0))))</f>
        <v/>
      </c>
      <c r="L6" s="14" t="str">
        <f>IF($A6="","",(F6+H6))</f>
        <v/>
      </c>
      <c r="M6" s="15" t="str">
        <f>IF($A6="","",IF(((K6-TODAY())&lt;=14),"Send reminder",""))</f>
        <v/>
      </c>
    </row>
    <row r="7" spans="1:13" x14ac:dyDescent="0.25">
      <c r="E7" s="11"/>
      <c r="F7" s="12"/>
      <c r="H7" s="12"/>
      <c r="I7" s="12"/>
      <c r="J7" s="12"/>
      <c r="K7" s="13" t="str">
        <f>IF($A7="","",MIN(EDATE(E7,I7),(E7+ROUND(((H7/J7)*30.4),0))))</f>
        <v/>
      </c>
      <c r="L7" s="14" t="str">
        <f>IF($A7="","",(F7+H7))</f>
        <v/>
      </c>
      <c r="M7" s="15" t="str">
        <f>IF($A7="","",IF(((K7-TODAY())&lt;=14),"Send reminder",""))</f>
        <v/>
      </c>
    </row>
    <row r="8" spans="1:13" x14ac:dyDescent="0.25">
      <c r="E8" s="11"/>
      <c r="F8" s="12"/>
      <c r="H8" s="12"/>
      <c r="I8" s="12"/>
      <c r="J8" s="12"/>
      <c r="K8" s="13" t="str">
        <f>IF($A8="","",MIN(EDATE(E8,I8),(E8+ROUND(((H8/J8)*30.4),0))))</f>
        <v/>
      </c>
      <c r="L8" s="14" t="str">
        <f>IF($A8="","",(F8+H8))</f>
        <v/>
      </c>
      <c r="M8" s="15" t="str">
        <f>IF($A8="","",IF(((K8-TODAY())&lt;=14),"Send reminder",""))</f>
        <v/>
      </c>
    </row>
    <row r="9" spans="1:13" x14ac:dyDescent="0.25">
      <c r="E9" s="11"/>
      <c r="F9" s="12"/>
      <c r="H9" s="12"/>
      <c r="I9" s="12"/>
      <c r="J9" s="12"/>
      <c r="K9" s="13" t="str">
        <f>IF($A9="","",MIN(EDATE(E9,I9),(E9+ROUND(((H9/J9)*30.4),0))))</f>
        <v/>
      </c>
      <c r="L9" s="14" t="str">
        <f>IF($A9="","",(F9+H9))</f>
        <v/>
      </c>
      <c r="M9" s="15" t="str">
        <f>IF($A9="","",IF(((K9-TODAY())&lt;=14),"Send reminder",""))</f>
        <v/>
      </c>
    </row>
    <row r="10" spans="1:13" x14ac:dyDescent="0.25">
      <c r="E10" s="11"/>
      <c r="F10" s="12"/>
      <c r="H10" s="12"/>
      <c r="I10" s="12"/>
      <c r="J10" s="12"/>
      <c r="K10" s="13" t="str">
        <f>IF($A10="","",MIN(EDATE(E10,I10),(E10+ROUND(((H10/J10)*30.4),0))))</f>
        <v/>
      </c>
      <c r="L10" s="14" t="str">
        <f>IF($A10="","",(F10+H10))</f>
        <v/>
      </c>
      <c r="M10" s="15" t="str">
        <f>IF($A10="","",IF(((K10-TODAY())&lt;=14),"Send reminder",""))</f>
        <v/>
      </c>
    </row>
    <row r="11" spans="1:13" x14ac:dyDescent="0.25">
      <c r="E11" s="11"/>
      <c r="F11" s="12"/>
      <c r="H11" s="12"/>
      <c r="I11" s="12"/>
      <c r="J11" s="12"/>
      <c r="K11" s="13" t="str">
        <f>IF($A11="","",MIN(EDATE(E11,I11),(E11+ROUND(((H11/J11)*30.4),0))))</f>
        <v/>
      </c>
      <c r="L11" s="14" t="str">
        <f>IF($A11="","",(F11+H11))</f>
        <v/>
      </c>
      <c r="M11" s="15" t="str">
        <f>IF($A11="","",IF(((K11-TODAY())&lt;=14),"Send reminder",""))</f>
        <v/>
      </c>
    </row>
    <row r="12" spans="1:13" x14ac:dyDescent="0.25">
      <c r="E12" s="11"/>
      <c r="F12" s="12"/>
      <c r="H12" s="12"/>
      <c r="I12" s="12"/>
      <c r="J12" s="12"/>
      <c r="K12" s="13" t="str">
        <f>IF($A12="","",MIN(EDATE(E12,I12),(E12+ROUND(((H12/J12)*30.4),0))))</f>
        <v/>
      </c>
      <c r="L12" s="14" t="str">
        <f>IF($A12="","",(F12+H12))</f>
        <v/>
      </c>
      <c r="M12" s="15" t="str">
        <f>IF($A12="","",IF(((K12-TODAY())&lt;=14),"Send reminder",""))</f>
        <v/>
      </c>
    </row>
    <row r="13" spans="1:13" x14ac:dyDescent="0.25">
      <c r="E13" s="11"/>
      <c r="F13" s="12"/>
      <c r="H13" s="12"/>
      <c r="I13" s="12"/>
      <c r="J13" s="12"/>
      <c r="K13" s="13" t="str">
        <f>IF($A13="","",MIN(EDATE(E13,I13),(E13+ROUND(((H13/J13)*30.4),0))))</f>
        <v/>
      </c>
      <c r="L13" s="14" t="str">
        <f>IF($A13="","",(F13+H13))</f>
        <v/>
      </c>
      <c r="M13" s="15" t="str">
        <f>IF($A13="","",IF(((K13-TODAY())&lt;=14),"Send reminder",""))</f>
        <v/>
      </c>
    </row>
    <row r="14" spans="1:13" x14ac:dyDescent="0.25">
      <c r="E14" s="11"/>
      <c r="F14" s="12"/>
      <c r="H14" s="12"/>
      <c r="I14" s="12"/>
      <c r="J14" s="12"/>
      <c r="K14" s="13" t="str">
        <f>IF($A14="","",MIN(EDATE(E14,I14),(E14+ROUND(((H14/J14)*30.4),0))))</f>
        <v/>
      </c>
      <c r="L14" s="14" t="str">
        <f>IF($A14="","",(F14+H14))</f>
        <v/>
      </c>
      <c r="M14" s="15" t="str">
        <f>IF($A14="","",IF(((K14-TODAY())&lt;=14),"Send reminder",""))</f>
        <v/>
      </c>
    </row>
    <row r="15" spans="1:13" x14ac:dyDescent="0.25">
      <c r="E15" s="11"/>
      <c r="F15" s="12"/>
      <c r="H15" s="12"/>
      <c r="I15" s="12"/>
      <c r="J15" s="12"/>
      <c r="K15" s="13" t="str">
        <f>IF($A15="","",MIN(EDATE(E15,I15),(E15+ROUND(((H15/J15)*30.4),0))))</f>
        <v/>
      </c>
      <c r="L15" s="14" t="str">
        <f>IF($A15="","",(F15+H15))</f>
        <v/>
      </c>
      <c r="M15" s="15" t="str">
        <f>IF($A15="","",IF(((K15-TODAY())&lt;=14),"Send reminder",""))</f>
        <v/>
      </c>
    </row>
    <row r="16" spans="1:13" x14ac:dyDescent="0.25">
      <c r="E16" s="11"/>
      <c r="F16" s="12"/>
      <c r="H16" s="12"/>
      <c r="I16" s="12"/>
      <c r="J16" s="12"/>
      <c r="K16" s="13" t="str">
        <f>IF($A16="","",MIN(EDATE(E16,I16),(E16+ROUND(((H16/J16)*30.4),0))))</f>
        <v/>
      </c>
      <c r="L16" s="14" t="str">
        <f>IF($A16="","",(F16+H16))</f>
        <v/>
      </c>
      <c r="M16" s="15" t="str">
        <f>IF($A16="","",IF(((K16-TODAY())&lt;=14),"Send reminder",""))</f>
        <v/>
      </c>
    </row>
    <row r="17" spans="1:13" x14ac:dyDescent="0.25">
      <c r="E17" s="11"/>
      <c r="F17" s="12"/>
      <c r="H17" s="12"/>
      <c r="I17" s="12"/>
      <c r="J17" s="12"/>
      <c r="K17" s="13" t="str">
        <f>IF($A17="","",MIN(EDATE(E17,I17),(E17+ROUND(((H17/J17)*30.4),0))))</f>
        <v/>
      </c>
      <c r="L17" s="14" t="str">
        <f>IF($A17="","",(F17+H17))</f>
        <v/>
      </c>
      <c r="M17" s="15" t="str">
        <f>IF($A17="","",IF(((K17-TODAY())&lt;=14),"Send reminder",""))</f>
        <v/>
      </c>
    </row>
    <row r="18" spans="1:13" x14ac:dyDescent="0.25">
      <c r="E18" s="11"/>
      <c r="F18" s="12"/>
      <c r="H18" s="12"/>
      <c r="I18" s="12"/>
      <c r="J18" s="12"/>
      <c r="K18" s="13" t="str">
        <f>IF($A18="","",MIN(EDATE(E18,I18),(E18+ROUND(((H18/J18)*30.4),0))))</f>
        <v/>
      </c>
      <c r="L18" s="14" t="str">
        <f>IF($A18="","",(F18+H18))</f>
        <v/>
      </c>
      <c r="M18" s="15" t="str">
        <f>IF($A18="","",IF(((K18-TODAY())&lt;=14),"Send reminder",""))</f>
        <v/>
      </c>
    </row>
    <row r="19" spans="1:13" x14ac:dyDescent="0.25">
      <c r="E19" s="11"/>
      <c r="F19" s="12"/>
      <c r="H19" s="12"/>
      <c r="I19" s="12"/>
      <c r="J19" s="12"/>
      <c r="K19" s="13" t="str">
        <f>IF($A19="","",MIN(EDATE(E19,I19),(E19+ROUND(((H19/J19)*30.4),0))))</f>
        <v/>
      </c>
      <c r="L19" s="14" t="str">
        <f>IF($A19="","",(F19+H19))</f>
        <v/>
      </c>
      <c r="M19" s="15" t="str">
        <f>IF($A19="","",IF(((K19-TODAY())&lt;=14),"Send reminder",""))</f>
        <v/>
      </c>
    </row>
    <row r="20" spans="1:13" x14ac:dyDescent="0.25">
      <c r="E20" s="11"/>
      <c r="F20" s="12"/>
      <c r="H20" s="12"/>
      <c r="I20" s="12"/>
      <c r="J20" s="12"/>
      <c r="K20" s="13" t="str">
        <f>IF($A20="","",MIN(EDATE(E20,I20),(E20+ROUND(((H20/J20)*30.4),0))))</f>
        <v/>
      </c>
      <c r="L20" s="14" t="str">
        <f>IF($A20="","",(F20+H20))</f>
        <v/>
      </c>
      <c r="M20" s="15" t="str">
        <f>IF($A20="","",IF(((K20-TODAY())&lt;=14),"Send reminder",""))</f>
        <v/>
      </c>
    </row>
    <row r="21" spans="1:13" x14ac:dyDescent="0.25">
      <c r="E21" s="11"/>
      <c r="F21" s="12"/>
      <c r="H21" s="12"/>
      <c r="I21" s="12"/>
      <c r="J21" s="12"/>
      <c r="K21" s="13" t="str">
        <f>IF($A21="","",MIN(EDATE(E21,I21),(E21+ROUND(((H21/J21)*30.4),0))))</f>
        <v/>
      </c>
      <c r="L21" s="14" t="str">
        <f>IF($A21="","",(F21+H21))</f>
        <v/>
      </c>
      <c r="M21" s="15" t="str">
        <f>IF($A21="","",IF(((K21-TODAY())&lt;=14),"Send reminder",""))</f>
        <v/>
      </c>
    </row>
    <row r="22" spans="1:13" x14ac:dyDescent="0.25">
      <c r="E22" s="11"/>
      <c r="F22" s="12"/>
      <c r="H22" s="12"/>
      <c r="I22" s="12"/>
      <c r="J22" s="12"/>
      <c r="K22" s="13" t="str">
        <f>IF($A22="","",MIN(EDATE(E22,I22),(E22+ROUND(((H22/J22)*30.4),0))))</f>
        <v/>
      </c>
      <c r="L22" s="14" t="str">
        <f>IF($A22="","",(F22+H22))</f>
        <v/>
      </c>
      <c r="M22" s="15" t="str">
        <f>IF($A22="","",IF(((K22-TODAY())&lt;=14),"Send reminder",""))</f>
        <v/>
      </c>
    </row>
    <row r="23" spans="1:13" x14ac:dyDescent="0.25">
      <c r="E23" s="11"/>
      <c r="F23" s="12"/>
      <c r="H23" s="12"/>
      <c r="I23" s="12"/>
      <c r="J23" s="12"/>
      <c r="K23" s="13" t="str">
        <f>IF($A23="","",MIN(EDATE(E23,I23),(E23+ROUND(((H23/J23)*30.4),0))))</f>
        <v/>
      </c>
      <c r="L23" s="14" t="str">
        <f>IF($A23="","",(F23+H23))</f>
        <v/>
      </c>
      <c r="M23" s="15" t="str">
        <f>IF($A23="","",IF(((K23-TODAY())&lt;=14),"Send reminder",""))</f>
        <v/>
      </c>
    </row>
    <row r="24" spans="1:13" x14ac:dyDescent="0.25">
      <c r="E24" s="11"/>
      <c r="F24" s="12"/>
      <c r="H24" s="12"/>
      <c r="I24" s="12"/>
      <c r="J24" s="12"/>
      <c r="K24" s="13" t="str">
        <f>IF($A24="","",MIN(EDATE(E24,I24),(E24+ROUND(((H24/J24)*30.4),0))))</f>
        <v/>
      </c>
      <c r="L24" s="14" t="str">
        <f>IF($A24="","",(F24+H24))</f>
        <v/>
      </c>
      <c r="M24" s="15" t="str">
        <f>IF($A24="","",IF(((K24-TODAY())&lt;=14),"Send reminder",""))</f>
        <v/>
      </c>
    </row>
    <row r="25" spans="1:13" x14ac:dyDescent="0.25">
      <c r="E25" s="11"/>
      <c r="F25" s="12"/>
      <c r="H25" s="12"/>
      <c r="I25" s="12"/>
      <c r="J25" s="12"/>
      <c r="K25" s="13" t="str">
        <f>IF($A25="","",MIN(EDATE(E25,I25),(E25+ROUND(((H25/J25)*30.4),0))))</f>
        <v/>
      </c>
      <c r="L25" s="14" t="str">
        <f>IF($A25="","",(F25+H25))</f>
        <v/>
      </c>
      <c r="M25" s="15" t="str">
        <f>IF($A25="","",IF(((K25-TODAY())&lt;=14),"Send reminder",""))</f>
        <v/>
      </c>
    </row>
    <row r="26" spans="1:13" x14ac:dyDescent="0.25">
      <c r="E26" s="11"/>
      <c r="F26" s="12"/>
      <c r="H26" s="12"/>
      <c r="I26" s="12"/>
      <c r="J26" s="12"/>
      <c r="K26" s="13" t="str">
        <f>IF($A26="","",MIN(EDATE(E26,I26),(E26+ROUND(((H26/J26)*30.4),0))))</f>
        <v/>
      </c>
      <c r="L26" s="14" t="str">
        <f>IF($A26="","",(F26+H26))</f>
        <v/>
      </c>
      <c r="M26" s="15" t="str">
        <f>IF($A26="","",IF(((K26-TODAY())&lt;=14),"Send reminder",""))</f>
        <v/>
      </c>
    </row>
    <row r="27" spans="1:13" x14ac:dyDescent="0.25">
      <c r="E27" s="11"/>
      <c r="F27" s="12"/>
      <c r="H27" s="12"/>
      <c r="I27" s="12"/>
      <c r="J27" s="12"/>
      <c r="K27" s="13" t="str">
        <f>IF($A27="","",MIN(EDATE(E27,I27),(E27+ROUND(((H27/J27)*30.4),0))))</f>
        <v/>
      </c>
      <c r="L27" s="14" t="str">
        <f>IF($A27="","",(F27+H27))</f>
        <v/>
      </c>
      <c r="M27" s="15" t="str">
        <f>IF($A27="","",IF(((K27-TODAY())&lt;=14),"Send reminder",""))</f>
        <v/>
      </c>
    </row>
    <row r="28" spans="1:13" x14ac:dyDescent="0.25">
      <c r="E28" s="11"/>
      <c r="F28" s="12"/>
      <c r="H28" s="12"/>
      <c r="I28" s="12"/>
      <c r="J28" s="12"/>
      <c r="K28" s="13" t="str">
        <f>IF($A28="","",MIN(EDATE(E28,I28),(E28+ROUND(((H28/J28)*30.4),0))))</f>
        <v/>
      </c>
      <c r="L28" s="14" t="str">
        <f>IF($A28="","",(F28+H28))</f>
        <v/>
      </c>
      <c r="M28" s="15" t="str">
        <f>IF($A28="","",IF(((K28-TODAY())&lt;=14),"Send reminder",""))</f>
        <v/>
      </c>
    </row>
    <row r="29" spans="1:13" x14ac:dyDescent="0.25">
      <c r="E29" s="11"/>
      <c r="F29" s="12"/>
      <c r="H29" s="12"/>
      <c r="I29" s="12"/>
      <c r="J29" s="12"/>
      <c r="K29" s="13" t="str">
        <f>IF($A29="","",MIN(EDATE(E29,I29),(E29+ROUND(((H29/J29)*30.4),0))))</f>
        <v/>
      </c>
      <c r="L29" s="14" t="str">
        <f>IF($A29="","",(F29+H29))</f>
        <v/>
      </c>
      <c r="M29" s="15" t="str">
        <f>IF($A29="","",IF(((K29-TODAY())&lt;=14),"Send reminder",""))</f>
        <v/>
      </c>
    </row>
    <row r="30" spans="1:13" x14ac:dyDescent="0.25">
      <c r="E30" s="11"/>
      <c r="F30" s="12"/>
      <c r="H30" s="12"/>
      <c r="I30" s="12"/>
      <c r="J30" s="12"/>
      <c r="K30" s="13" t="str">
        <f>IF($A30="","",MIN(EDATE(E30,I30),(E30+ROUND(((H30/J30)*30.4),0))))</f>
        <v/>
      </c>
      <c r="L30" s="14" t="str">
        <f>IF($A30="","",(F30+H30))</f>
        <v/>
      </c>
      <c r="M30" s="15" t="str">
        <f>IF($A30="","",IF(((K30-TODAY())&lt;=14),"Send reminder",""))</f>
        <v/>
      </c>
    </row>
    <row r="31" spans="1:13" x14ac:dyDescent="0.25">
      <c r="E31" s="11"/>
      <c r="F31" s="12"/>
      <c r="H31" s="12"/>
      <c r="I31" s="12"/>
      <c r="J31" s="12"/>
      <c r="K31" s="13" t="str">
        <f>IF($A31="","",MIN(EDATE(E31,I31),(E31+ROUND(((H31/J31)*30.4),0))))</f>
        <v/>
      </c>
      <c r="L31" s="14" t="str">
        <f>IF($A31="","",(F31+H31))</f>
        <v/>
      </c>
      <c r="M31" s="15" t="str">
        <f>IF($A31="","",IF(((K31-TODAY())&lt;=14),"Send reminder",""))</f>
        <v/>
      </c>
    </row>
    <row r="32" spans="1:13" x14ac:dyDescent="0.25">
      <c r="E32" s="11"/>
      <c r="F32" s="12"/>
      <c r="H32" s="12"/>
      <c r="I32" s="12"/>
      <c r="J32" s="12"/>
      <c r="K32" s="13" t="str">
        <f>IF($A32="","",MIN(EDATE(E32,I32),(E32+ROUND(((H32/J32)*30.4),0))))</f>
        <v/>
      </c>
      <c r="L32" s="14" t="str">
        <f>IF($A32="","",(F32+H32))</f>
        <v/>
      </c>
      <c r="M32" s="15" t="str">
        <f>IF($A32="","",IF(((K32-TODAY())&lt;=14),"Send reminder",""))</f>
        <v/>
      </c>
    </row>
    <row r="33" spans="1:13" x14ac:dyDescent="0.25">
      <c r="E33" s="11"/>
      <c r="F33" s="12"/>
      <c r="H33" s="12"/>
      <c r="I33" s="12"/>
      <c r="J33" s="12"/>
      <c r="K33" s="13" t="str">
        <f>IF($A33="","",MIN(EDATE(E33,I33),(E33+ROUND(((H33/J33)*30.4),0))))</f>
        <v/>
      </c>
      <c r="L33" s="14" t="str">
        <f>IF($A33="","",(F33+H33))</f>
        <v/>
      </c>
      <c r="M33" s="15" t="str">
        <f>IF($A33="","",IF(((K33-TODAY())&lt;=14),"Send reminder",""))</f>
        <v/>
      </c>
    </row>
    <row r="34" spans="1:13" x14ac:dyDescent="0.25">
      <c r="E34" s="11"/>
      <c r="F34" s="12"/>
      <c r="H34" s="12"/>
      <c r="I34" s="12"/>
      <c r="J34" s="12"/>
      <c r="K34" s="13" t="str">
        <f>IF($A34="","",MIN(EDATE(E34,I34),(E34+ROUND(((H34/J34)*30.4),0))))</f>
        <v/>
      </c>
      <c r="L34" s="14" t="str">
        <f>IF($A34="","",(F34+H34))</f>
        <v/>
      </c>
      <c r="M34" s="15" t="str">
        <f>IF($A34="","",IF(((K34-TODAY())&lt;=14),"Send reminder",""))</f>
        <v/>
      </c>
    </row>
    <row r="35" spans="1:13" x14ac:dyDescent="0.25">
      <c r="E35" s="11"/>
      <c r="F35" s="12"/>
      <c r="H35" s="12"/>
      <c r="I35" s="12"/>
      <c r="J35" s="12"/>
      <c r="K35" s="13" t="str">
        <f>IF($A35="","",MIN(EDATE(E35,I35),(E35+ROUND(((H35/J35)*30.4),0))))</f>
        <v/>
      </c>
      <c r="L35" s="14" t="str">
        <f>IF($A35="","",(F35+H35))</f>
        <v/>
      </c>
      <c r="M35" s="15" t="str">
        <f>IF($A35="","",IF(((K35-TODAY())&lt;=14),"Send reminder",""))</f>
        <v/>
      </c>
    </row>
    <row r="36" spans="1:13" x14ac:dyDescent="0.25">
      <c r="E36" s="11"/>
      <c r="F36" s="12"/>
      <c r="H36" s="12"/>
      <c r="I36" s="12"/>
      <c r="J36" s="12"/>
      <c r="K36" s="13" t="str">
        <f>IF($A36="","",MIN(EDATE(E36,I36),(E36+ROUND(((H36/J36)*30.4),0))))</f>
        <v/>
      </c>
      <c r="L36" s="14" t="str">
        <f>IF($A36="","",(F36+H36))</f>
        <v/>
      </c>
      <c r="M36" s="15" t="str">
        <f>IF($A36="","",IF(((K36-TODAY())&lt;=14),"Send reminder",""))</f>
        <v/>
      </c>
    </row>
    <row r="37" spans="1:13" x14ac:dyDescent="0.25">
      <c r="E37" s="11"/>
      <c r="F37" s="12"/>
      <c r="H37" s="12"/>
      <c r="I37" s="12"/>
      <c r="J37" s="12"/>
      <c r="K37" s="13" t="str">
        <f>IF($A37="","",MIN(EDATE(E37,I37),(E37+ROUND(((H37/J37)*30.4),0))))</f>
        <v/>
      </c>
      <c r="L37" s="14" t="str">
        <f>IF($A37="","",(F37+H37))</f>
        <v/>
      </c>
      <c r="M37" s="15" t="str">
        <f>IF($A37="","",IF(((K37-TODAY())&lt;=14),"Send reminder",""))</f>
        <v/>
      </c>
    </row>
    <row r="38" spans="1:13" x14ac:dyDescent="0.25">
      <c r="E38" s="11"/>
      <c r="F38" s="12"/>
      <c r="H38" s="12"/>
      <c r="I38" s="12"/>
      <c r="J38" s="12"/>
      <c r="K38" s="13" t="str">
        <f>IF($A38="","",MIN(EDATE(E38,I38),(E38+ROUND(((H38/J38)*30.4),0))))</f>
        <v/>
      </c>
      <c r="L38" s="14" t="str">
        <f>IF($A38="","",(F38+H38))</f>
        <v/>
      </c>
      <c r="M38" s="15" t="str">
        <f>IF($A38="","",IF(((K38-TODAY())&lt;=14),"Send reminder",""))</f>
        <v/>
      </c>
    </row>
    <row r="39" spans="1:13" x14ac:dyDescent="0.25">
      <c r="E39" s="11"/>
      <c r="F39" s="12"/>
      <c r="H39" s="12"/>
      <c r="I39" s="12"/>
      <c r="J39" s="12"/>
      <c r="K39" s="13" t="str">
        <f>IF($A39="","",MIN(EDATE(E39,I39),(E39+ROUND(((H39/J39)*30.4),0))))</f>
        <v/>
      </c>
      <c r="L39" s="14" t="str">
        <f>IF($A39="","",(F39+H39))</f>
        <v/>
      </c>
      <c r="M39" s="15" t="str">
        <f>IF($A39="","",IF(((K39-TODAY())&lt;=14),"Send reminder",""))</f>
        <v/>
      </c>
    </row>
    <row r="40" spans="1:13" x14ac:dyDescent="0.25">
      <c r="E40" s="11"/>
      <c r="F40" s="12"/>
      <c r="H40" s="12"/>
      <c r="I40" s="12"/>
      <c r="J40" s="12"/>
      <c r="K40" s="13" t="str">
        <f>IF($A40="","",MIN(EDATE(E40,I40),(E40+ROUND(((H40/J40)*30.4),0))))</f>
        <v/>
      </c>
      <c r="L40" s="14" t="str">
        <f>IF($A40="","",(F40+H40))</f>
        <v/>
      </c>
      <c r="M40" s="15" t="str">
        <f>IF($A40="","",IF(((K40-TODAY())&lt;=14),"Send reminder",""))</f>
        <v/>
      </c>
    </row>
    <row r="41" spans="1:13" x14ac:dyDescent="0.25">
      <c r="E41" s="11"/>
      <c r="F41" s="12"/>
      <c r="H41" s="12"/>
      <c r="I41" s="12"/>
      <c r="J41" s="12"/>
      <c r="K41" s="13" t="str">
        <f>IF($A41="","",MIN(EDATE(E41,I41),(E41+ROUND(((H41/J41)*30.4),0))))</f>
        <v/>
      </c>
      <c r="L41" s="14" t="str">
        <f>IF($A41="","",(F41+H41))</f>
        <v/>
      </c>
      <c r="M41" s="15" t="str">
        <f>IF($A41="","",IF(((K41-TODAY())&lt;=14),"Send reminder",""))</f>
        <v/>
      </c>
    </row>
    <row r="42" spans="1:13" x14ac:dyDescent="0.25">
      <c r="E42" s="11"/>
      <c r="F42" s="12"/>
      <c r="H42" s="12"/>
      <c r="I42" s="12"/>
      <c r="J42" s="12"/>
      <c r="K42" s="13" t="str">
        <f>IF($A42="","",MIN(EDATE(E42,I42),(E42+ROUND(((H42/J42)*30.4),0))))</f>
        <v/>
      </c>
      <c r="L42" s="14" t="str">
        <f>IF($A42="","",(F42+H42))</f>
        <v/>
      </c>
      <c r="M42" s="15" t="str">
        <f>IF($A42="","",IF(((K42-TODAY())&lt;=14),"Send reminder",""))</f>
        <v/>
      </c>
    </row>
    <row r="43" spans="1:13" x14ac:dyDescent="0.25">
      <c r="E43" s="11"/>
      <c r="F43" s="12"/>
      <c r="H43" s="12"/>
      <c r="I43" s="12"/>
      <c r="J43" s="12"/>
      <c r="K43" s="13" t="str">
        <f>IF($A43="","",MIN(EDATE(E43,I43),(E43+ROUND(((H43/J43)*30.4),0))))</f>
        <v/>
      </c>
      <c r="L43" s="14" t="str">
        <f>IF($A43="","",(F43+H43))</f>
        <v/>
      </c>
      <c r="M43" s="15" t="str">
        <f>IF($A43="","",IF(((K43-TODAY())&lt;=14),"Send reminder",""))</f>
        <v/>
      </c>
    </row>
    <row r="44" spans="1:13" x14ac:dyDescent="0.25">
      <c r="E44" s="11"/>
      <c r="F44" s="12"/>
      <c r="H44" s="12"/>
      <c r="I44" s="12"/>
      <c r="J44" s="12"/>
      <c r="K44" s="13" t="str">
        <f>IF($A44="","",MIN(EDATE(E44,I44),(E44+ROUND(((H44/J44)*30.4),0))))</f>
        <v/>
      </c>
      <c r="L44" s="14" t="str">
        <f>IF($A44="","",(F44+H44))</f>
        <v/>
      </c>
      <c r="M44" s="15" t="str">
        <f>IF($A44="","",IF(((K44-TODAY())&lt;=14),"Send reminder",""))</f>
        <v/>
      </c>
    </row>
    <row r="45" spans="1:13" x14ac:dyDescent="0.25">
      <c r="E45" s="11"/>
      <c r="F45" s="12"/>
      <c r="H45" s="12"/>
      <c r="I45" s="12"/>
      <c r="J45" s="12"/>
      <c r="K45" s="13" t="str">
        <f>IF($A45="","",MIN(EDATE(E45,I45),(E45+ROUND(((H45/J45)*30.4),0))))</f>
        <v/>
      </c>
      <c r="L45" s="14" t="str">
        <f>IF($A45="","",(F45+H45))</f>
        <v/>
      </c>
      <c r="M45" s="15" t="str">
        <f>IF($A45="","",IF(((K45-TODAY())&lt;=14),"Send reminder",""))</f>
        <v/>
      </c>
    </row>
    <row r="46" spans="1:13" x14ac:dyDescent="0.25">
      <c r="E46" s="11"/>
      <c r="F46" s="12"/>
      <c r="H46" s="12"/>
      <c r="I46" s="12"/>
      <c r="J46" s="12"/>
      <c r="K46" s="13" t="str">
        <f>IF($A46="","",MIN(EDATE(E46,I46),(E46+ROUND(((H46/J46)*30.4),0))))</f>
        <v/>
      </c>
      <c r="L46" s="14" t="str">
        <f>IF($A46="","",(F46+H46))</f>
        <v/>
      </c>
      <c r="M46" s="15" t="str">
        <f>IF($A46="","",IF(((K46-TODAY())&lt;=14),"Send reminder",""))</f>
        <v/>
      </c>
    </row>
    <row r="47" spans="1:13" x14ac:dyDescent="0.25">
      <c r="E47" s="11"/>
      <c r="F47" s="12"/>
      <c r="H47" s="12"/>
      <c r="I47" s="12"/>
      <c r="J47" s="12"/>
      <c r="K47" s="13" t="str">
        <f>IF($A47="","",MIN(EDATE(E47,I47),(E47+ROUND(((H47/J47)*30.4),0))))</f>
        <v/>
      </c>
      <c r="L47" s="14" t="str">
        <f>IF($A47="","",(F47+H47))</f>
        <v/>
      </c>
      <c r="M47" s="15" t="str">
        <f>IF($A47="","",IF(((K47-TODAY())&lt;=14),"Send reminder",""))</f>
        <v/>
      </c>
    </row>
    <row r="48" spans="1:13" x14ac:dyDescent="0.25">
      <c r="E48" s="11"/>
      <c r="F48" s="12"/>
      <c r="H48" s="12"/>
      <c r="I48" s="12"/>
      <c r="J48" s="12"/>
      <c r="K48" s="13" t="str">
        <f>IF($A48="","",MIN(EDATE(E48,I48),(E48+ROUND(((H48/J48)*30.4),0))))</f>
        <v/>
      </c>
      <c r="L48" s="14" t="str">
        <f>IF($A48="","",(F48+H48))</f>
        <v/>
      </c>
      <c r="M48" s="15" t="str">
        <f>IF($A48="","",IF(((K48-TODAY())&lt;=14),"Send reminder",""))</f>
        <v/>
      </c>
    </row>
    <row r="49" spans="1:13" x14ac:dyDescent="0.25">
      <c r="E49" s="11"/>
      <c r="F49" s="12"/>
      <c r="H49" s="12"/>
      <c r="I49" s="12"/>
      <c r="J49" s="12"/>
      <c r="K49" s="13" t="str">
        <f>IF($A49="","",MIN(EDATE(E49,I49),(E49+ROUND(((H49/J49)*30.4),0))))</f>
        <v/>
      </c>
      <c r="L49" s="14" t="str">
        <f>IF($A49="","",(F49+H49))</f>
        <v/>
      </c>
      <c r="M49" s="15" t="str">
        <f>IF($A49="","",IF(((K49-TODAY())&lt;=14),"Send reminder",""))</f>
        <v/>
      </c>
    </row>
    <row r="50" spans="1:13" x14ac:dyDescent="0.25">
      <c r="E50" s="11"/>
      <c r="F50" s="12"/>
      <c r="H50" s="12"/>
      <c r="I50" s="12"/>
      <c r="J50" s="12"/>
      <c r="K50" s="13" t="str">
        <f>IF($A50="","",MIN(EDATE(E50,I50),(E50+ROUND(((H50/J50)*30.4),0))))</f>
        <v/>
      </c>
      <c r="L50" s="14" t="str">
        <f>IF($A50="","",(F50+H50))</f>
        <v/>
      </c>
      <c r="M50" s="15" t="str">
        <f>IF($A50="","",IF(((K50-TODAY())&lt;=14),"Send reminder",""))</f>
        <v/>
      </c>
    </row>
    <row r="51" spans="1:13" x14ac:dyDescent="0.25">
      <c r="E51" s="11"/>
      <c r="F51" s="12"/>
      <c r="H51" s="12"/>
      <c r="I51" s="12"/>
      <c r="J51" s="12"/>
      <c r="K51" s="13" t="str">
        <f>IF($A51="","",MIN(EDATE(E51,I51),(E51+ROUND(((H51/J51)*30.4),0))))</f>
        <v/>
      </c>
      <c r="L51" s="14" t="str">
        <f>IF($A51="","",(F51+H51))</f>
        <v/>
      </c>
      <c r="M51" s="15" t="str">
        <f>IF($A51="","",IF(((K51-TODAY())&lt;=14),"Send reminder",""))</f>
        <v/>
      </c>
    </row>
    <row r="52" spans="1:13" x14ac:dyDescent="0.25">
      <c r="E52" s="11"/>
      <c r="F52" s="12"/>
      <c r="H52" s="12"/>
      <c r="I52" s="12"/>
      <c r="J52" s="12"/>
      <c r="K52" s="13" t="str">
        <f>IF($A52="","",MIN(EDATE(E52,I52),(E52+ROUND(((H52/J52)*30.4),0))))</f>
        <v/>
      </c>
      <c r="L52" s="14" t="str">
        <f>IF($A52="","",(F52+H52))</f>
        <v/>
      </c>
      <c r="M52" s="15" t="str">
        <f>IF($A52="","",IF(((K52-TODAY())&lt;=14),"Send reminder",""))</f>
        <v/>
      </c>
    </row>
    <row r="53" spans="1:13" x14ac:dyDescent="0.25">
      <c r="E53" s="11"/>
      <c r="F53" s="12"/>
      <c r="H53" s="12"/>
      <c r="I53" s="12"/>
      <c r="J53" s="12"/>
      <c r="K53" s="13" t="str">
        <f>IF($A53="","",MIN(EDATE(E53,I53),(E53+ROUND(((H53/J53)*30.4),0))))</f>
        <v/>
      </c>
      <c r="L53" s="14" t="str">
        <f>IF($A53="","",(F53+H53))</f>
        <v/>
      </c>
      <c r="M53" s="15" t="str">
        <f>IF($A53="","",IF(((K53-TODAY())&lt;=14),"Send reminder",""))</f>
        <v/>
      </c>
    </row>
    <row r="54" spans="1:13" x14ac:dyDescent="0.25">
      <c r="E54" s="11"/>
      <c r="F54" s="12"/>
      <c r="H54" s="12"/>
      <c r="I54" s="12"/>
      <c r="J54" s="12"/>
      <c r="K54" s="13" t="str">
        <f>IF($A54="","",MIN(EDATE(E54,I54),(E54+ROUND(((H54/J54)*30.4),0))))</f>
        <v/>
      </c>
      <c r="L54" s="14" t="str">
        <f>IF($A54="","",(F54+H54))</f>
        <v/>
      </c>
      <c r="M54" s="15" t="str">
        <f>IF($A54="","",IF(((K54-TODAY())&lt;=14),"Send reminder",""))</f>
        <v/>
      </c>
    </row>
    <row r="55" spans="1:13" x14ac:dyDescent="0.25">
      <c r="E55" s="11"/>
      <c r="F55" s="12"/>
      <c r="H55" s="12"/>
      <c r="I55" s="12"/>
      <c r="J55" s="12"/>
      <c r="K55" s="13" t="str">
        <f>IF($A55="","",MIN(EDATE(E55,I55),(E55+ROUND(((H55/J55)*30.4),0))))</f>
        <v/>
      </c>
      <c r="L55" s="14" t="str">
        <f>IF($A55="","",(F55+H55))</f>
        <v/>
      </c>
      <c r="M55" s="15" t="str">
        <f>IF($A55="","",IF(((K55-TODAY())&lt;=14),"Send reminder",""))</f>
        <v/>
      </c>
    </row>
    <row r="56" spans="1:13" x14ac:dyDescent="0.25">
      <c r="E56" s="11"/>
      <c r="F56" s="12"/>
      <c r="H56" s="12"/>
      <c r="I56" s="12"/>
      <c r="J56" s="12"/>
      <c r="K56" s="13" t="str">
        <f>IF($A56="","",MIN(EDATE(E56,I56),(E56+ROUND(((H56/J56)*30.4),0))))</f>
        <v/>
      </c>
      <c r="L56" s="14" t="str">
        <f>IF($A56="","",(F56+H56))</f>
        <v/>
      </c>
      <c r="M56" s="15" t="str">
        <f>IF($A56="","",IF(((K56-TODAY())&lt;=14),"Send reminder",""))</f>
        <v/>
      </c>
    </row>
    <row r="57" spans="1:13" x14ac:dyDescent="0.25">
      <c r="E57" s="11"/>
      <c r="F57" s="12"/>
      <c r="H57" s="12"/>
      <c r="I57" s="12"/>
      <c r="J57" s="12"/>
      <c r="K57" s="13" t="str">
        <f>IF($A57="","",MIN(EDATE(E57,I57),(E57+ROUND(((H57/J57)*30.4),0))))</f>
        <v/>
      </c>
      <c r="L57" s="14" t="str">
        <f>IF($A57="","",(F57+H57))</f>
        <v/>
      </c>
      <c r="M57" s="15" t="str">
        <f>IF($A57="","",IF(((K57-TODAY())&lt;=14),"Send reminder",""))</f>
        <v/>
      </c>
    </row>
    <row r="58" spans="1:13" x14ac:dyDescent="0.25">
      <c r="E58" s="11"/>
      <c r="F58" s="12"/>
      <c r="H58" s="12"/>
      <c r="I58" s="12"/>
      <c r="J58" s="12"/>
      <c r="K58" s="13" t="str">
        <f>IF($A58="","",MIN(EDATE(E58,I58),(E58+ROUND(((H58/J58)*30.4),0))))</f>
        <v/>
      </c>
      <c r="L58" s="14" t="str">
        <f>IF($A58="","",(F58+H58))</f>
        <v/>
      </c>
      <c r="M58" s="15" t="str">
        <f>IF($A58="","",IF(((K58-TODAY())&lt;=14),"Send reminder",""))</f>
        <v/>
      </c>
    </row>
    <row r="59" spans="1:13" x14ac:dyDescent="0.25">
      <c r="E59" s="11"/>
      <c r="F59" s="12"/>
      <c r="H59" s="12"/>
      <c r="I59" s="12"/>
      <c r="J59" s="12"/>
      <c r="K59" s="13" t="str">
        <f>IF($A59="","",MIN(EDATE(E59,I59),(E59+ROUND(((H59/J59)*30.4),0))))</f>
        <v/>
      </c>
      <c r="L59" s="14" t="str">
        <f>IF($A59="","",(F59+H59))</f>
        <v/>
      </c>
      <c r="M59" s="15" t="str">
        <f>IF($A59="","",IF(((K59-TODAY())&lt;=14),"Send reminder",""))</f>
        <v/>
      </c>
    </row>
    <row r="60" spans="1:13" x14ac:dyDescent="0.25">
      <c r="E60" s="11"/>
      <c r="F60" s="12"/>
      <c r="H60" s="12"/>
      <c r="I60" s="12"/>
      <c r="J60" s="12"/>
      <c r="K60" s="13" t="str">
        <f>IF($A60="","",MIN(EDATE(E60,I60),(E60+ROUND(((H60/J60)*30.4),0))))</f>
        <v/>
      </c>
      <c r="L60" s="14" t="str">
        <f>IF($A60="","",(F60+H60))</f>
        <v/>
      </c>
      <c r="M60" s="15" t="str">
        <f>IF($A60="","",IF(((K60-TODAY())&lt;=14),"Send reminder",""))</f>
        <v/>
      </c>
    </row>
    <row r="61" spans="1:13" x14ac:dyDescent="0.25">
      <c r="E61" s="11"/>
      <c r="F61" s="12"/>
      <c r="H61" s="12"/>
      <c r="I61" s="12"/>
      <c r="J61" s="12"/>
      <c r="K61" s="13" t="str">
        <f>IF($A61="","",MIN(EDATE(E61,I61),(E61+ROUND(((H61/J61)*30.4),0))))</f>
        <v/>
      </c>
      <c r="L61" s="14" t="str">
        <f>IF($A61="","",(F61+H61))</f>
        <v/>
      </c>
      <c r="M61" s="15" t="str">
        <f>IF($A61="","",IF(((K61-TODAY())&lt;=14),"Send reminder",""))</f>
        <v/>
      </c>
    </row>
    <row r="62" spans="1:13" x14ac:dyDescent="0.25">
      <c r="E62" s="11"/>
      <c r="F62" s="12"/>
      <c r="H62" s="12"/>
      <c r="I62" s="12"/>
      <c r="J62" s="12"/>
      <c r="K62" s="13" t="str">
        <f>IF($A62="","",MIN(EDATE(E62,I62),(E62+ROUND(((H62/J62)*30.4),0))))</f>
        <v/>
      </c>
      <c r="L62" s="14" t="str">
        <f>IF($A62="","",(F62+H62))</f>
        <v/>
      </c>
      <c r="M62" s="15" t="str">
        <f>IF($A62="","",IF(((K62-TODAY())&lt;=14),"Send reminder",""))</f>
        <v/>
      </c>
    </row>
    <row r="63" spans="1:13" x14ac:dyDescent="0.25">
      <c r="E63" s="11"/>
      <c r="F63" s="12"/>
      <c r="H63" s="12"/>
      <c r="I63" s="12"/>
      <c r="J63" s="12"/>
      <c r="K63" s="13" t="str">
        <f>IF($A63="","",MIN(EDATE(E63,I63),(E63+ROUND(((H63/J63)*30.4),0))))</f>
        <v/>
      </c>
      <c r="L63" s="14" t="str">
        <f>IF($A63="","",(F63+H63))</f>
        <v/>
      </c>
      <c r="M63" s="15" t="str">
        <f>IF($A63="","",IF(((K63-TODAY())&lt;=14),"Send reminder",""))</f>
        <v/>
      </c>
    </row>
    <row r="64" spans="1:13" x14ac:dyDescent="0.25">
      <c r="E64" s="11"/>
      <c r="F64" s="12"/>
      <c r="H64" s="12"/>
      <c r="I64" s="12"/>
      <c r="J64" s="12"/>
      <c r="K64" s="13" t="str">
        <f>IF($A64="","",MIN(EDATE(E64,I64),(E64+ROUND(((H64/J64)*30.4),0))))</f>
        <v/>
      </c>
      <c r="L64" s="14" t="str">
        <f>IF($A64="","",(F64+H64))</f>
        <v/>
      </c>
      <c r="M64" s="15" t="str">
        <f>IF($A64="","",IF(((K64-TODAY())&lt;=14),"Send reminder",""))</f>
        <v/>
      </c>
    </row>
    <row r="65" spans="1:13" x14ac:dyDescent="0.25">
      <c r="E65" s="11"/>
      <c r="F65" s="12"/>
      <c r="H65" s="12"/>
      <c r="I65" s="12"/>
      <c r="J65" s="12"/>
      <c r="K65" s="13" t="str">
        <f>IF($A65="","",MIN(EDATE(E65,I65),(E65+ROUND(((H65/J65)*30.4),0))))</f>
        <v/>
      </c>
      <c r="L65" s="14" t="str">
        <f>IF($A65="","",(F65+H65))</f>
        <v/>
      </c>
      <c r="M65" s="15" t="str">
        <f>IF($A65="","",IF(((K65-TODAY())&lt;=14),"Send reminder",""))</f>
        <v/>
      </c>
    </row>
    <row r="66" spans="1:13" x14ac:dyDescent="0.25">
      <c r="E66" s="11"/>
      <c r="F66" s="12"/>
      <c r="H66" s="12"/>
      <c r="I66" s="12"/>
      <c r="J66" s="12"/>
      <c r="K66" s="13" t="str">
        <f>IF($A66="","",MIN(EDATE(E66,I66),(E66+ROUND(((H66/J66)*30.4),0))))</f>
        <v/>
      </c>
      <c r="L66" s="14" t="str">
        <f>IF($A66="","",(F66+H66))</f>
        <v/>
      </c>
      <c r="M66" s="15" t="str">
        <f>IF($A66="","",IF(((K66-TODAY())&lt;=14),"Send reminder",""))</f>
        <v/>
      </c>
    </row>
    <row r="67" spans="1:13" x14ac:dyDescent="0.25">
      <c r="E67" s="11"/>
      <c r="F67" s="12"/>
      <c r="H67" s="12"/>
      <c r="I67" s="12"/>
      <c r="J67" s="12"/>
      <c r="K67" s="13" t="str">
        <f>IF($A67="","",MIN(EDATE(E67,I67),(E67+ROUND(((H67/J67)*30.4),0))))</f>
        <v/>
      </c>
      <c r="L67" s="14" t="str">
        <f>IF($A67="","",(F67+H67))</f>
        <v/>
      </c>
      <c r="M67" s="15" t="str">
        <f>IF($A67="","",IF(((K67-TODAY())&lt;=14),"Send reminder",""))</f>
        <v/>
      </c>
    </row>
    <row r="68" spans="1:13" x14ac:dyDescent="0.25">
      <c r="E68" s="11"/>
      <c r="F68" s="12"/>
      <c r="H68" s="12"/>
      <c r="I68" s="12"/>
      <c r="J68" s="12"/>
      <c r="K68" s="13" t="str">
        <f>IF($A68="","",MIN(EDATE(E68,I68),(E68+ROUND(((H68/J68)*30.4),0))))</f>
        <v/>
      </c>
      <c r="L68" s="14" t="str">
        <f>IF($A68="","",(F68+H68))</f>
        <v/>
      </c>
      <c r="M68" s="15" t="str">
        <f>IF($A68="","",IF(((K68-TODAY())&lt;=14),"Send reminder",""))</f>
        <v/>
      </c>
    </row>
    <row r="69" spans="1:13" x14ac:dyDescent="0.25">
      <c r="E69" s="11"/>
      <c r="F69" s="12"/>
      <c r="H69" s="12"/>
      <c r="I69" s="12"/>
      <c r="J69" s="12"/>
      <c r="K69" s="13" t="str">
        <f>IF($A69="","",MIN(EDATE(E69,I69),(E69+ROUND(((H69/J69)*30.4),0))))</f>
        <v/>
      </c>
      <c r="L69" s="14" t="str">
        <f>IF($A69="","",(F69+H69))</f>
        <v/>
      </c>
      <c r="M69" s="15" t="str">
        <f>IF($A69="","",IF(((K69-TODAY())&lt;=14),"Send reminder",""))</f>
        <v/>
      </c>
    </row>
    <row r="70" spans="1:13" x14ac:dyDescent="0.25">
      <c r="E70" s="11"/>
      <c r="F70" s="12"/>
      <c r="H70" s="12"/>
      <c r="I70" s="12"/>
      <c r="J70" s="12"/>
      <c r="K70" s="13" t="str">
        <f>IF($A70="","",MIN(EDATE(E70,I70),(E70+ROUND(((H70/J70)*30.4),0))))</f>
        <v/>
      </c>
      <c r="L70" s="14" t="str">
        <f>IF($A70="","",(F70+H70))</f>
        <v/>
      </c>
      <c r="M70" s="15" t="str">
        <f>IF($A70="","",IF(((K70-TODAY())&lt;=14),"Send reminder",""))</f>
        <v/>
      </c>
    </row>
    <row r="71" spans="1:13" x14ac:dyDescent="0.25">
      <c r="E71" s="11"/>
      <c r="F71" s="12"/>
      <c r="H71" s="12"/>
      <c r="I71" s="12"/>
      <c r="J71" s="12"/>
      <c r="K71" s="13" t="str">
        <f>IF($A71="","",MIN(EDATE(E71,I71),(E71+ROUND(((H71/J71)*30.4),0))))</f>
        <v/>
      </c>
      <c r="L71" s="14" t="str">
        <f>IF($A71="","",(F71+H71))</f>
        <v/>
      </c>
      <c r="M71" s="15" t="str">
        <f>IF($A71="","",IF(((K71-TODAY())&lt;=14),"Send reminder",""))</f>
        <v/>
      </c>
    </row>
    <row r="72" spans="1:13" x14ac:dyDescent="0.25">
      <c r="E72" s="11"/>
      <c r="F72" s="12"/>
      <c r="H72" s="12"/>
      <c r="I72" s="12"/>
      <c r="J72" s="12"/>
      <c r="K72" s="13" t="str">
        <f>IF($A72="","",MIN(EDATE(E72,I72),(E72+ROUND(((H72/J72)*30.4),0))))</f>
        <v/>
      </c>
      <c r="L72" s="14" t="str">
        <f>IF($A72="","",(F72+H72))</f>
        <v/>
      </c>
      <c r="M72" s="15" t="str">
        <f>IF($A72="","",IF(((K72-TODAY())&lt;=14),"Send reminder",""))</f>
        <v/>
      </c>
    </row>
    <row r="73" spans="1:13" x14ac:dyDescent="0.25">
      <c r="E73" s="11"/>
      <c r="F73" s="12"/>
      <c r="H73" s="12"/>
      <c r="I73" s="12"/>
      <c r="J73" s="12"/>
      <c r="K73" s="13" t="str">
        <f>IF($A73="","",MIN(EDATE(E73,I73),(E73+ROUND(((H73/J73)*30.4),0))))</f>
        <v/>
      </c>
      <c r="L73" s="14" t="str">
        <f>IF($A73="","",(F73+H73))</f>
        <v/>
      </c>
      <c r="M73" s="15" t="str">
        <f>IF($A73="","",IF(((K73-TODAY())&lt;=14),"Send reminder",""))</f>
        <v/>
      </c>
    </row>
    <row r="74" spans="1:13" x14ac:dyDescent="0.25">
      <c r="E74" s="11"/>
      <c r="F74" s="12"/>
      <c r="H74" s="12"/>
      <c r="I74" s="12"/>
      <c r="J74" s="12"/>
      <c r="K74" s="13" t="str">
        <f>IF($A74="","",MIN(EDATE(E74,I74),(E74+ROUND(((H74/J74)*30.4),0))))</f>
        <v/>
      </c>
      <c r="L74" s="14" t="str">
        <f>IF($A74="","",(F74+H74))</f>
        <v/>
      </c>
      <c r="M74" s="15" t="str">
        <f>IF($A74="","",IF(((K74-TODAY())&lt;=14),"Send reminder",""))</f>
        <v/>
      </c>
    </row>
    <row r="75" spans="1:13" x14ac:dyDescent="0.25">
      <c r="E75" s="11"/>
      <c r="F75" s="12"/>
      <c r="H75" s="12"/>
      <c r="I75" s="12"/>
      <c r="J75" s="12"/>
      <c r="K75" s="13" t="str">
        <f>IF($A75="","",MIN(EDATE(E75,I75),(E75+ROUND(((H75/J75)*30.4),0))))</f>
        <v/>
      </c>
      <c r="L75" s="14" t="str">
        <f>IF($A75="","",(F75+H75))</f>
        <v/>
      </c>
      <c r="M75" s="15" t="str">
        <f>IF($A75="","",IF(((K75-TODAY())&lt;=14),"Send reminder",""))</f>
        <v/>
      </c>
    </row>
    <row r="76" spans="1:13" x14ac:dyDescent="0.25">
      <c r="E76" s="11"/>
      <c r="F76" s="12"/>
      <c r="H76" s="12"/>
      <c r="I76" s="12"/>
      <c r="J76" s="12"/>
      <c r="K76" s="13" t="str">
        <f>IF($A76="","",MIN(EDATE(E76,I76),(E76+ROUND(((H76/J76)*30.4),0))))</f>
        <v/>
      </c>
      <c r="L76" s="14" t="str">
        <f>IF($A76="","",(F76+H76))</f>
        <v/>
      </c>
      <c r="M76" s="15" t="str">
        <f>IF($A76="","",IF(((K76-TODAY())&lt;=14),"Send reminder",""))</f>
        <v/>
      </c>
    </row>
    <row r="77" spans="1:13" x14ac:dyDescent="0.25">
      <c r="E77" s="11"/>
      <c r="F77" s="12"/>
      <c r="H77" s="12"/>
      <c r="I77" s="12"/>
      <c r="J77" s="12"/>
      <c r="K77" s="13" t="str">
        <f>IF($A77="","",MIN(EDATE(E77,I77),(E77+ROUND(((H77/J77)*30.4),0))))</f>
        <v/>
      </c>
      <c r="L77" s="14" t="str">
        <f>IF($A77="","",(F77+H77))</f>
        <v/>
      </c>
      <c r="M77" s="15" t="str">
        <f>IF($A77="","",IF(((K77-TODAY())&lt;=14),"Send reminder",""))</f>
        <v/>
      </c>
    </row>
    <row r="78" spans="1:13" x14ac:dyDescent="0.25">
      <c r="E78" s="11"/>
      <c r="F78" s="12"/>
      <c r="H78" s="12"/>
      <c r="I78" s="12"/>
      <c r="J78" s="12"/>
      <c r="K78" s="13" t="str">
        <f>IF($A78="","",MIN(EDATE(E78,I78),(E78+ROUND(((H78/J78)*30.4),0))))</f>
        <v/>
      </c>
      <c r="L78" s="14" t="str">
        <f>IF($A78="","",(F78+H78))</f>
        <v/>
      </c>
      <c r="M78" s="15" t="str">
        <f>IF($A78="","",IF(((K78-TODAY())&lt;=14),"Send reminder",""))</f>
        <v/>
      </c>
    </row>
    <row r="79" spans="1:13" x14ac:dyDescent="0.25">
      <c r="E79" s="11"/>
      <c r="F79" s="12"/>
      <c r="H79" s="12"/>
      <c r="I79" s="12"/>
      <c r="J79" s="12"/>
      <c r="K79" s="13" t="str">
        <f>IF($A79="","",MIN(EDATE(E79,I79),(E79+ROUND(((H79/J79)*30.4),0))))</f>
        <v/>
      </c>
      <c r="L79" s="14" t="str">
        <f>IF($A79="","",(F79+H79))</f>
        <v/>
      </c>
      <c r="M79" s="15" t="str">
        <f>IF($A79="","",IF(((K79-TODAY())&lt;=14),"Send reminder",""))</f>
        <v/>
      </c>
    </row>
    <row r="80" spans="1:13" x14ac:dyDescent="0.25">
      <c r="E80" s="11"/>
      <c r="F80" s="12"/>
      <c r="H80" s="12"/>
      <c r="I80" s="12"/>
      <c r="J80" s="12"/>
      <c r="K80" s="13" t="str">
        <f>IF($A80="","",MIN(EDATE(E80,I80),(E80+ROUND(((H80/J80)*30.4),0))))</f>
        <v/>
      </c>
      <c r="L80" s="14" t="str">
        <f>IF($A80="","",(F80+H80))</f>
        <v/>
      </c>
      <c r="M80" s="15" t="str">
        <f>IF($A80="","",IF(((K80-TODAY())&lt;=14),"Send reminder",""))</f>
        <v/>
      </c>
    </row>
    <row r="81" spans="1:13" x14ac:dyDescent="0.25">
      <c r="E81" s="11"/>
      <c r="F81" s="12"/>
      <c r="H81" s="12"/>
      <c r="I81" s="12"/>
      <c r="J81" s="12"/>
      <c r="K81" s="13" t="str">
        <f>IF($A81="","",MIN(EDATE(E81,I81),(E81+ROUND(((H81/J81)*30.4),0))))</f>
        <v/>
      </c>
      <c r="L81" s="14" t="str">
        <f>IF($A81="","",(F81+H81))</f>
        <v/>
      </c>
      <c r="M81" s="15" t="str">
        <f>IF($A81="","",IF(((K81-TODAY())&lt;=14),"Send reminder",""))</f>
        <v/>
      </c>
    </row>
    <row r="82" spans="1:13" x14ac:dyDescent="0.25">
      <c r="E82" s="11"/>
      <c r="F82" s="12"/>
      <c r="H82" s="12"/>
      <c r="I82" s="12"/>
      <c r="J82" s="12"/>
      <c r="K82" s="13" t="str">
        <f>IF($A82="","",MIN(EDATE(E82,I82),(E82+ROUND(((H82/J82)*30.4),0))))</f>
        <v/>
      </c>
      <c r="L82" s="14" t="str">
        <f>IF($A82="","",(F82+H82))</f>
        <v/>
      </c>
      <c r="M82" s="15" t="str">
        <f>IF($A82="","",IF(((K82-TODAY())&lt;=14),"Send reminder",""))</f>
        <v/>
      </c>
    </row>
    <row r="83" spans="1:13" x14ac:dyDescent="0.25">
      <c r="E83" s="11"/>
      <c r="F83" s="12"/>
      <c r="H83" s="12"/>
      <c r="I83" s="12"/>
      <c r="J83" s="12"/>
      <c r="K83" s="13" t="str">
        <f>IF($A83="","",MIN(EDATE(E83,I83),(E83+ROUND(((H83/J83)*30.4),0))))</f>
        <v/>
      </c>
      <c r="L83" s="14" t="str">
        <f>IF($A83="","",(F83+H83))</f>
        <v/>
      </c>
      <c r="M83" s="15" t="str">
        <f>IF($A83="","",IF(((K83-TODAY())&lt;=14),"Send reminder",""))</f>
        <v/>
      </c>
    </row>
    <row r="84" spans="1:13" x14ac:dyDescent="0.25">
      <c r="E84" s="11"/>
      <c r="F84" s="12"/>
      <c r="H84" s="12"/>
      <c r="I84" s="12"/>
      <c r="J84" s="12"/>
      <c r="K84" s="13" t="str">
        <f>IF($A84="","",MIN(EDATE(E84,I84),(E84+ROUND(((H84/J84)*30.4),0))))</f>
        <v/>
      </c>
      <c r="L84" s="14" t="str">
        <f>IF($A84="","",(F84+H84))</f>
        <v/>
      </c>
      <c r="M84" s="15" t="str">
        <f>IF($A84="","",IF(((K84-TODAY())&lt;=14),"Send reminder",""))</f>
        <v/>
      </c>
    </row>
    <row r="85" spans="1:13" x14ac:dyDescent="0.25">
      <c r="E85" s="11"/>
      <c r="F85" s="12"/>
      <c r="H85" s="12"/>
      <c r="I85" s="12"/>
      <c r="J85" s="12"/>
      <c r="K85" s="13" t="str">
        <f>IF($A85="","",MIN(EDATE(E85,I85),(E85+ROUND(((H85/J85)*30.4),0))))</f>
        <v/>
      </c>
      <c r="L85" s="14" t="str">
        <f>IF($A85="","",(F85+H85))</f>
        <v/>
      </c>
      <c r="M85" s="15" t="str">
        <f>IF($A85="","",IF(((K85-TODAY())&lt;=14),"Send reminder",""))</f>
        <v/>
      </c>
    </row>
    <row r="86" spans="1:13" x14ac:dyDescent="0.25">
      <c r="E86" s="11"/>
      <c r="F86" s="12"/>
      <c r="H86" s="12"/>
      <c r="I86" s="12"/>
      <c r="J86" s="12"/>
      <c r="K86" s="13" t="str">
        <f>IF($A86="","",MIN(EDATE(E86,I86),(E86+ROUND(((H86/J86)*30.4),0))))</f>
        <v/>
      </c>
      <c r="L86" s="14" t="str">
        <f>IF($A86="","",(F86+H86))</f>
        <v/>
      </c>
      <c r="M86" s="15" t="str">
        <f>IF($A86="","",IF(((K86-TODAY())&lt;=14),"Send reminder",""))</f>
        <v/>
      </c>
    </row>
    <row r="87" spans="1:13" x14ac:dyDescent="0.25">
      <c r="E87" s="11"/>
      <c r="F87" s="12"/>
      <c r="H87" s="12"/>
      <c r="I87" s="12"/>
      <c r="J87" s="12"/>
      <c r="K87" s="13" t="str">
        <f>IF($A87="","",MIN(EDATE(E87,I87),(E87+ROUND(((H87/J87)*30.4),0))))</f>
        <v/>
      </c>
      <c r="L87" s="14" t="str">
        <f>IF($A87="","",(F87+H87))</f>
        <v/>
      </c>
      <c r="M87" s="15" t="str">
        <f>IF($A87="","",IF(((K87-TODAY())&lt;=14),"Send reminder",""))</f>
        <v/>
      </c>
    </row>
    <row r="88" spans="1:13" x14ac:dyDescent="0.25">
      <c r="E88" s="11"/>
      <c r="F88" s="12"/>
      <c r="H88" s="12"/>
      <c r="I88" s="12"/>
      <c r="J88" s="12"/>
      <c r="K88" s="13" t="str">
        <f>IF($A88="","",MIN(EDATE(E88,I88),(E88+ROUND(((H88/J88)*30.4),0))))</f>
        <v/>
      </c>
      <c r="L88" s="14" t="str">
        <f>IF($A88="","",(F88+H88))</f>
        <v/>
      </c>
      <c r="M88" s="15" t="str">
        <f>IF($A88="","",IF(((K88-TODAY())&lt;=14),"Send reminder",""))</f>
        <v/>
      </c>
    </row>
    <row r="89" spans="1:13" x14ac:dyDescent="0.25">
      <c r="E89" s="11"/>
      <c r="F89" s="12"/>
      <c r="H89" s="12"/>
      <c r="I89" s="12"/>
      <c r="J89" s="12"/>
      <c r="K89" s="13" t="str">
        <f>IF($A89="","",MIN(EDATE(E89,I89),(E89+ROUND(((H89/J89)*30.4),0))))</f>
        <v/>
      </c>
      <c r="L89" s="14" t="str">
        <f>IF($A89="","",(F89+H89))</f>
        <v/>
      </c>
      <c r="M89" s="15" t="str">
        <f>IF($A89="","",IF(((K89-TODAY())&lt;=14),"Send reminder",""))</f>
        <v/>
      </c>
    </row>
    <row r="90" spans="1:13" x14ac:dyDescent="0.25">
      <c r="E90" s="11"/>
      <c r="F90" s="12"/>
      <c r="H90" s="12"/>
      <c r="I90" s="12"/>
      <c r="J90" s="12"/>
      <c r="K90" s="13" t="str">
        <f>IF($A90="","",MIN(EDATE(E90,I90),(E90+ROUND(((H90/J90)*30.4),0))))</f>
        <v/>
      </c>
      <c r="L90" s="14" t="str">
        <f>IF($A90="","",(F90+H90))</f>
        <v/>
      </c>
      <c r="M90" s="15" t="str">
        <f>IF($A90="","",IF(((K90-TODAY())&lt;=14),"Send reminder",""))</f>
        <v/>
      </c>
    </row>
    <row r="91" spans="1:13" x14ac:dyDescent="0.25">
      <c r="E91" s="11"/>
      <c r="F91" s="12"/>
      <c r="H91" s="12"/>
      <c r="I91" s="12"/>
      <c r="J91" s="12"/>
      <c r="K91" s="13" t="str">
        <f>IF($A91="","",MIN(EDATE(E91,I91),(E91+ROUND(((H91/J91)*30.4),0))))</f>
        <v/>
      </c>
      <c r="L91" s="14" t="str">
        <f>IF($A91="","",(F91+H91))</f>
        <v/>
      </c>
      <c r="M91" s="15" t="str">
        <f>IF($A91="","",IF(((K91-TODAY())&lt;=14),"Send reminder",""))</f>
        <v/>
      </c>
    </row>
    <row r="92" spans="1:13" x14ac:dyDescent="0.25">
      <c r="E92" s="11"/>
      <c r="F92" s="12"/>
      <c r="H92" s="12"/>
      <c r="I92" s="12"/>
      <c r="J92" s="12"/>
      <c r="K92" s="13" t="str">
        <f>IF($A92="","",MIN(EDATE(E92,I92),(E92+ROUND(((H92/J92)*30.4),0))))</f>
        <v/>
      </c>
      <c r="L92" s="14" t="str">
        <f>IF($A92="","",(F92+H92))</f>
        <v/>
      </c>
      <c r="M92" s="15" t="str">
        <f>IF($A92="","",IF(((K92-TODAY())&lt;=14),"Send reminder",""))</f>
        <v/>
      </c>
    </row>
    <row r="93" spans="1:13" x14ac:dyDescent="0.25">
      <c r="E93" s="11"/>
      <c r="F93" s="12"/>
      <c r="H93" s="12"/>
      <c r="I93" s="12"/>
      <c r="J93" s="12"/>
      <c r="K93" s="13" t="str">
        <f>IF($A93="","",MIN(EDATE(E93,I93),(E93+ROUND(((H93/J93)*30.4),0))))</f>
        <v/>
      </c>
      <c r="L93" s="14" t="str">
        <f>IF($A93="","",(F93+H93))</f>
        <v/>
      </c>
      <c r="M93" s="15" t="str">
        <f>IF($A93="","",IF(((K93-TODAY())&lt;=14),"Send reminder",""))</f>
        <v/>
      </c>
    </row>
    <row r="94" spans="1:13" x14ac:dyDescent="0.25">
      <c r="E94" s="11"/>
      <c r="F94" s="12"/>
      <c r="H94" s="12"/>
      <c r="I94" s="12"/>
      <c r="J94" s="12"/>
      <c r="K94" s="13" t="str">
        <f>IF($A94="","",MIN(EDATE(E94,I94),(E94+ROUND(((H94/J94)*30.4),0))))</f>
        <v/>
      </c>
      <c r="L94" s="14" t="str">
        <f>IF($A94="","",(F94+H94))</f>
        <v/>
      </c>
      <c r="M94" s="15" t="str">
        <f>IF($A94="","",IF(((K94-TODAY())&lt;=14),"Send reminder",""))</f>
        <v/>
      </c>
    </row>
    <row r="95" spans="1:13" x14ac:dyDescent="0.25">
      <c r="E95" s="11"/>
      <c r="F95" s="12"/>
      <c r="H95" s="12"/>
      <c r="I95" s="12"/>
      <c r="J95" s="12"/>
      <c r="K95" s="13" t="str">
        <f>IF($A95="","",MIN(EDATE(E95,I95),(E95+ROUND(((H95/J95)*30.4),0))))</f>
        <v/>
      </c>
      <c r="L95" s="14" t="str">
        <f>IF($A95="","",(F95+H95))</f>
        <v/>
      </c>
      <c r="M95" s="15" t="str">
        <f>IF($A95="","",IF(((K95-TODAY())&lt;=14),"Send reminder",""))</f>
        <v/>
      </c>
    </row>
    <row r="96" spans="1:13" x14ac:dyDescent="0.25">
      <c r="E96" s="11"/>
      <c r="F96" s="12"/>
      <c r="H96" s="12"/>
      <c r="I96" s="12"/>
      <c r="J96" s="12"/>
      <c r="K96" s="13" t="str">
        <f>IF($A96="","",MIN(EDATE(E96,I96),(E96+ROUND(((H96/J96)*30.4),0))))</f>
        <v/>
      </c>
      <c r="L96" s="14" t="str">
        <f>IF($A96="","",(F96+H96))</f>
        <v/>
      </c>
      <c r="M96" s="15" t="str">
        <f>IF($A96="","",IF(((K96-TODAY())&lt;=14),"Send reminder",""))</f>
        <v/>
      </c>
    </row>
    <row r="97" spans="1:13" x14ac:dyDescent="0.25">
      <c r="E97" s="11"/>
      <c r="F97" s="12"/>
      <c r="H97" s="12"/>
      <c r="I97" s="12"/>
      <c r="J97" s="12"/>
      <c r="K97" s="13" t="str">
        <f>IF($A97="","",MIN(EDATE(E97,I97),(E97+ROUND(((H97/J97)*30.4),0))))</f>
        <v/>
      </c>
      <c r="L97" s="14" t="str">
        <f>IF($A97="","",(F97+H97))</f>
        <v/>
      </c>
      <c r="M97" s="15" t="str">
        <f>IF($A97="","",IF(((K97-TODAY())&lt;=14),"Send reminder",""))</f>
        <v/>
      </c>
    </row>
    <row r="98" spans="1:13" x14ac:dyDescent="0.25">
      <c r="E98" s="11"/>
      <c r="F98" s="12"/>
      <c r="H98" s="12"/>
      <c r="I98" s="12"/>
      <c r="J98" s="12"/>
      <c r="K98" s="13" t="str">
        <f>IF($A98="","",MIN(EDATE(E98,I98),(E98+ROUND(((H98/J98)*30.4),0))))</f>
        <v/>
      </c>
      <c r="L98" s="14" t="str">
        <f>IF($A98="","",(F98+H98))</f>
        <v/>
      </c>
      <c r="M98" s="15" t="str">
        <f>IF($A98="","",IF(((K98-TODAY())&lt;=14),"Send reminder",""))</f>
        <v/>
      </c>
    </row>
    <row r="99" spans="1:13" x14ac:dyDescent="0.25">
      <c r="E99" s="11"/>
      <c r="F99" s="12"/>
      <c r="H99" s="12"/>
      <c r="I99" s="12"/>
      <c r="J99" s="12"/>
      <c r="K99" s="13" t="str">
        <f>IF($A99="","",MIN(EDATE(E99,I99),(E99+ROUND(((H99/J99)*30.4),0))))</f>
        <v/>
      </c>
      <c r="L99" s="14" t="str">
        <f>IF($A99="","",(F99+H99))</f>
        <v/>
      </c>
      <c r="M99" s="15" t="str">
        <f>IF($A99="","",IF(((K99-TODAY())&lt;=14),"Send reminder",""))</f>
        <v/>
      </c>
    </row>
    <row r="100" spans="1:13" x14ac:dyDescent="0.25">
      <c r="E100" s="11"/>
      <c r="F100" s="12"/>
      <c r="H100" s="12"/>
      <c r="I100" s="12"/>
      <c r="J100" s="12"/>
      <c r="K100" s="13" t="str">
        <f>IF($A100="","",MIN(EDATE(E100,I100),(E100+ROUND(((H100/J100)*30.4),0))))</f>
        <v/>
      </c>
      <c r="L100" s="14" t="str">
        <f>IF($A100="","",(F100+H100))</f>
        <v/>
      </c>
      <c r="M100" s="15" t="str">
        <f>IF($A100="","",IF(((K100-TODAY())&lt;=14),"Send reminder",""))</f>
        <v/>
      </c>
    </row>
    <row r="101" spans="1:13" x14ac:dyDescent="0.25">
      <c r="E101" s="11"/>
      <c r="F101" s="12"/>
      <c r="H101" s="12"/>
      <c r="I101" s="12"/>
      <c r="J101" s="12"/>
      <c r="K101" s="13" t="str">
        <f>IF($A101="","",MIN(EDATE(E101,I101),(E101+ROUND(((H101/J101)*30.4),0))))</f>
        <v/>
      </c>
      <c r="L101" s="14" t="str">
        <f>IF($A101="","",(F101+H101))</f>
        <v/>
      </c>
      <c r="M101" s="15" t="str">
        <f>IF($A101="","",IF(((K101-TODAY())&lt;=14),"Send reminder",""))</f>
        <v/>
      </c>
    </row>
    <row r="102" spans="1:13" x14ac:dyDescent="0.25">
      <c r="E102" s="11"/>
      <c r="F102" s="12"/>
      <c r="H102" s="12"/>
      <c r="I102" s="12"/>
      <c r="J102" s="12"/>
      <c r="K102" s="13" t="str">
        <f>IF($A102="","",MIN(EDATE(E102,I102),(E102+ROUND(((H102/J102)*30.4),0))))</f>
        <v/>
      </c>
      <c r="L102" s="14" t="str">
        <f>IF($A102="","",(F102+H102))</f>
        <v/>
      </c>
      <c r="M102" s="15" t="str">
        <f>IF($A102="","",IF(((K102-TODAY())&lt;=14),"Send reminder",""))</f>
        <v/>
      </c>
    </row>
    <row r="103" spans="1:13" x14ac:dyDescent="0.25">
      <c r="E103" s="11"/>
      <c r="F103" s="12"/>
      <c r="H103" s="12"/>
      <c r="I103" s="12"/>
      <c r="J103" s="12"/>
      <c r="K103" s="13" t="str">
        <f>IF($A103="","",MIN(EDATE(E103,I103),(E103+ROUND(((H103/J103)*30.4),0))))</f>
        <v/>
      </c>
      <c r="L103" s="14" t="str">
        <f>IF($A103="","",(F103+H103))</f>
        <v/>
      </c>
      <c r="M103" s="15" t="str">
        <f>IF($A103="","",IF(((K103-TODAY())&lt;=14),"Send reminder",""))</f>
        <v/>
      </c>
    </row>
    <row r="104" spans="1:13" x14ac:dyDescent="0.25">
      <c r="E104" s="11"/>
      <c r="F104" s="12"/>
      <c r="H104" s="12"/>
      <c r="I104" s="12"/>
      <c r="J104" s="12"/>
      <c r="K104" s="13" t="str">
        <f>IF($A104="","",MIN(EDATE(E104,I104),(E104+ROUND(((H104/J104)*30.4),0))))</f>
        <v/>
      </c>
      <c r="L104" s="14" t="str">
        <f>IF($A104="","",(F104+H104))</f>
        <v/>
      </c>
      <c r="M104" s="15" t="str">
        <f>IF($A104="","",IF(((K104-TODAY())&lt;=14),"Send reminder",""))</f>
        <v/>
      </c>
    </row>
    <row r="105" spans="1:13" x14ac:dyDescent="0.25">
      <c r="E105" s="11"/>
      <c r="F105" s="12"/>
      <c r="H105" s="12"/>
      <c r="I105" s="12"/>
      <c r="J105" s="12"/>
      <c r="K105" s="13" t="str">
        <f>IF($A105="","",MIN(EDATE(E105,I105),(E105+ROUND(((H105/J105)*30.4),0))))</f>
        <v/>
      </c>
      <c r="L105" s="14" t="str">
        <f>IF($A105="","",(F105+H105))</f>
        <v/>
      </c>
      <c r="M105" s="15" t="str">
        <f>IF($A105="","",IF(((K105-TODAY())&lt;=14),"Send reminder",""))</f>
        <v/>
      </c>
    </row>
    <row r="106" spans="1:13" x14ac:dyDescent="0.25">
      <c r="E106" s="11"/>
      <c r="F106" s="12"/>
      <c r="H106" s="12"/>
      <c r="I106" s="12"/>
      <c r="J106" s="12"/>
      <c r="K106" s="13" t="str">
        <f>IF($A106="","",MIN(EDATE(E106,I106),(E106+ROUND(((H106/J106)*30.4),0))))</f>
        <v/>
      </c>
      <c r="L106" s="14" t="str">
        <f>IF($A106="","",(F106+H106))</f>
        <v/>
      </c>
      <c r="M106" s="15" t="str">
        <f>IF($A106="","",IF(((K106-TODAY())&lt;=14),"Send reminder",""))</f>
        <v/>
      </c>
    </row>
    <row r="107" spans="1:13" x14ac:dyDescent="0.25">
      <c r="E107" s="11"/>
      <c r="F107" s="12"/>
      <c r="H107" s="12"/>
      <c r="I107" s="12"/>
      <c r="J107" s="12"/>
      <c r="K107" s="13" t="str">
        <f>IF($A107="","",MIN(EDATE(E107,I107),(E107+ROUND(((H107/J107)*30.4),0))))</f>
        <v/>
      </c>
      <c r="L107" s="14" t="str">
        <f>IF($A107="","",(F107+H107))</f>
        <v/>
      </c>
      <c r="M107" s="15" t="str">
        <f>IF($A107="","",IF(((K107-TODAY())&lt;=14),"Send reminder",""))</f>
        <v/>
      </c>
    </row>
    <row r="108" spans="1:13" x14ac:dyDescent="0.25">
      <c r="E108" s="11"/>
      <c r="F108" s="12"/>
      <c r="H108" s="12"/>
      <c r="I108" s="12"/>
      <c r="J108" s="12"/>
      <c r="K108" s="13" t="str">
        <f>IF($A108="","",MIN(EDATE(E108,I108),(E108+ROUND(((H108/J108)*30.4),0))))</f>
        <v/>
      </c>
      <c r="L108" s="14" t="str">
        <f>IF($A108="","",(F108+H108))</f>
        <v/>
      </c>
      <c r="M108" s="15" t="str">
        <f>IF($A108="","",IF(((K108-TODAY())&lt;=14),"Send reminder",""))</f>
        <v/>
      </c>
    </row>
    <row r="109" spans="1:13" x14ac:dyDescent="0.25">
      <c r="E109" s="11"/>
      <c r="F109" s="12"/>
      <c r="H109" s="12"/>
      <c r="I109" s="12"/>
      <c r="J109" s="12"/>
      <c r="K109" s="13" t="str">
        <f>IF($A109="","",MIN(EDATE(E109,I109),(E109+ROUND(((H109/J109)*30.4),0))))</f>
        <v/>
      </c>
      <c r="L109" s="14" t="str">
        <f>IF($A109="","",(F109+H109))</f>
        <v/>
      </c>
      <c r="M109" s="15" t="str">
        <f>IF($A109="","",IF(((K109-TODAY())&lt;=14),"Send reminder",""))</f>
        <v/>
      </c>
    </row>
    <row r="110" spans="1:13" x14ac:dyDescent="0.25">
      <c r="E110" s="11"/>
      <c r="F110" s="12"/>
      <c r="H110" s="12"/>
      <c r="I110" s="12"/>
      <c r="J110" s="12"/>
      <c r="K110" s="13" t="str">
        <f>IF($A110="","",MIN(EDATE(E110,I110),(E110+ROUND(((H110/J110)*30.4),0))))</f>
        <v/>
      </c>
      <c r="L110" s="14" t="str">
        <f>IF($A110="","",(F110+H110))</f>
        <v/>
      </c>
      <c r="M110" s="15" t="str">
        <f>IF($A110="","",IF(((K110-TODAY())&lt;=14),"Send reminder",""))</f>
        <v/>
      </c>
    </row>
    <row r="111" spans="1:13" x14ac:dyDescent="0.25">
      <c r="E111" s="11"/>
      <c r="F111" s="12"/>
      <c r="H111" s="12"/>
      <c r="I111" s="12"/>
      <c r="J111" s="12"/>
      <c r="K111" s="13" t="str">
        <f>IF($A111="","",MIN(EDATE(E111,I111),(E111+ROUND(((H111/J111)*30.4),0))))</f>
        <v/>
      </c>
      <c r="L111" s="14" t="str">
        <f>IF($A111="","",(F111+H111))</f>
        <v/>
      </c>
      <c r="M111" s="15" t="str">
        <f>IF($A111="","",IF(((K111-TODAY())&lt;=14),"Send reminder",""))</f>
        <v/>
      </c>
    </row>
    <row r="112" spans="1:13" x14ac:dyDescent="0.25">
      <c r="E112" s="11"/>
      <c r="F112" s="12"/>
      <c r="H112" s="12"/>
      <c r="I112" s="12"/>
      <c r="J112" s="12"/>
      <c r="K112" s="13" t="str">
        <f>IF($A112="","",MIN(EDATE(E112,I112),(E112+ROUND(((H112/J112)*30.4),0))))</f>
        <v/>
      </c>
      <c r="L112" s="14" t="str">
        <f>IF($A112="","",(F112+H112))</f>
        <v/>
      </c>
      <c r="M112" s="15" t="str">
        <f>IF($A112="","",IF(((K112-TODAY())&lt;=14),"Send reminder",""))</f>
        <v/>
      </c>
    </row>
    <row r="113" spans="1:13" x14ac:dyDescent="0.25">
      <c r="E113" s="11"/>
      <c r="F113" s="12"/>
      <c r="H113" s="12"/>
      <c r="I113" s="12"/>
      <c r="J113" s="12"/>
      <c r="K113" s="13" t="str">
        <f>IF($A113="","",MIN(EDATE(E113,I113),(E113+ROUND(((H113/J113)*30.4),0))))</f>
        <v/>
      </c>
      <c r="L113" s="14" t="str">
        <f>IF($A113="","",(F113+H113))</f>
        <v/>
      </c>
      <c r="M113" s="15" t="str">
        <f>IF($A113="","",IF(((K113-TODAY())&lt;=14),"Send reminder",""))</f>
        <v/>
      </c>
    </row>
    <row r="114" spans="1:13" x14ac:dyDescent="0.25">
      <c r="E114" s="11"/>
      <c r="F114" s="12"/>
      <c r="H114" s="12"/>
      <c r="I114" s="12"/>
      <c r="J114" s="12"/>
      <c r="K114" s="13" t="str">
        <f>IF($A114="","",MIN(EDATE(E114,I114),(E114+ROUND(((H114/J114)*30.4),0))))</f>
        <v/>
      </c>
      <c r="L114" s="14" t="str">
        <f>IF($A114="","",(F114+H114))</f>
        <v/>
      </c>
      <c r="M114" s="15" t="str">
        <f>IF($A114="","",IF(((K114-TODAY())&lt;=14),"Send reminder",""))</f>
        <v/>
      </c>
    </row>
    <row r="115" spans="1:13" x14ac:dyDescent="0.25">
      <c r="E115" s="11"/>
      <c r="F115" s="12"/>
      <c r="H115" s="12"/>
      <c r="I115" s="12"/>
      <c r="J115" s="12"/>
      <c r="K115" s="13" t="str">
        <f>IF($A115="","",MIN(EDATE(E115,I115),(E115+ROUND(((H115/J115)*30.4),0))))</f>
        <v/>
      </c>
      <c r="L115" s="14" t="str">
        <f>IF($A115="","",(F115+H115))</f>
        <v/>
      </c>
      <c r="M115" s="15" t="str">
        <f>IF($A115="","",IF(((K115-TODAY())&lt;=14),"Send reminder",""))</f>
        <v/>
      </c>
    </row>
    <row r="116" spans="1:13" x14ac:dyDescent="0.25">
      <c r="E116" s="11"/>
      <c r="F116" s="12"/>
      <c r="H116" s="12"/>
      <c r="I116" s="12"/>
      <c r="J116" s="12"/>
      <c r="K116" s="13" t="str">
        <f>IF($A116="","",MIN(EDATE(E116,I116),(E116+ROUND(((H116/J116)*30.4),0))))</f>
        <v/>
      </c>
      <c r="L116" s="14" t="str">
        <f>IF($A116="","",(F116+H116))</f>
        <v/>
      </c>
      <c r="M116" s="15" t="str">
        <f>IF($A116="","",IF(((K116-TODAY())&lt;=14),"Send reminder",""))</f>
        <v/>
      </c>
    </row>
    <row r="117" spans="1:13" x14ac:dyDescent="0.25">
      <c r="E117" s="11"/>
      <c r="F117" s="12"/>
      <c r="H117" s="12"/>
      <c r="I117" s="12"/>
      <c r="J117" s="12"/>
      <c r="K117" s="13" t="str">
        <f>IF($A117="","",MIN(EDATE(E117,I117),(E117+ROUND(((H117/J117)*30.4),0))))</f>
        <v/>
      </c>
      <c r="L117" s="14" t="str">
        <f>IF($A117="","",(F117+H117))</f>
        <v/>
      </c>
      <c r="M117" s="15" t="str">
        <f>IF($A117="","",IF(((K117-TODAY())&lt;=14),"Send reminder",""))</f>
        <v/>
      </c>
    </row>
    <row r="118" spans="1:13" x14ac:dyDescent="0.25">
      <c r="E118" s="11"/>
      <c r="F118" s="12"/>
      <c r="H118" s="12"/>
      <c r="I118" s="12"/>
      <c r="J118" s="12"/>
      <c r="K118" s="13" t="str">
        <f>IF($A118="","",MIN(EDATE(E118,I118),(E118+ROUND(((H118/J118)*30.4),0))))</f>
        <v/>
      </c>
      <c r="L118" s="14" t="str">
        <f>IF($A118="","",(F118+H118))</f>
        <v/>
      </c>
      <c r="M118" s="15" t="str">
        <f>IF($A118="","",IF(((K118-TODAY())&lt;=14),"Send reminder",""))</f>
        <v/>
      </c>
    </row>
    <row r="119" spans="1:13" x14ac:dyDescent="0.25">
      <c r="E119" s="11"/>
      <c r="F119" s="12"/>
      <c r="H119" s="12"/>
      <c r="I119" s="12"/>
      <c r="J119" s="12"/>
      <c r="K119" s="13" t="str">
        <f>IF($A119="","",MIN(EDATE(E119,I119),(E119+ROUND(((H119/J119)*30.4),0))))</f>
        <v/>
      </c>
      <c r="L119" s="14" t="str">
        <f>IF($A119="","",(F119+H119))</f>
        <v/>
      </c>
      <c r="M119" s="15" t="str">
        <f>IF($A119="","",IF(((K119-TODAY())&lt;=14),"Send reminder",""))</f>
        <v/>
      </c>
    </row>
    <row r="120" spans="1:13" x14ac:dyDescent="0.25">
      <c r="E120" s="11"/>
      <c r="F120" s="12"/>
      <c r="H120" s="12"/>
      <c r="I120" s="12"/>
      <c r="J120" s="12"/>
      <c r="K120" s="13" t="str">
        <f>IF($A120="","",MIN(EDATE(E120,I120),(E120+ROUND(((H120/J120)*30.4),0))))</f>
        <v/>
      </c>
      <c r="L120" s="14" t="str">
        <f>IF($A120="","",(F120+H120))</f>
        <v/>
      </c>
      <c r="M120" s="15" t="str">
        <f>IF($A120="","",IF(((K120-TODAY())&lt;=14),"Send reminder",""))</f>
        <v/>
      </c>
    </row>
    <row r="121" spans="1:13" x14ac:dyDescent="0.25">
      <c r="E121" s="11"/>
      <c r="F121" s="12"/>
      <c r="H121" s="12"/>
      <c r="I121" s="12"/>
      <c r="J121" s="12"/>
      <c r="K121" s="13" t="str">
        <f>IF($A121="","",MIN(EDATE(E121,I121),(E121+ROUND(((H121/J121)*30.4),0))))</f>
        <v/>
      </c>
      <c r="L121" s="14" t="str">
        <f>IF($A121="","",(F121+H121))</f>
        <v/>
      </c>
      <c r="M121" s="15" t="str">
        <f>IF($A121="","",IF(((K121-TODAY())&lt;=14),"Send reminder",""))</f>
        <v/>
      </c>
    </row>
    <row r="122" spans="1:13" x14ac:dyDescent="0.25">
      <c r="E122" s="11"/>
      <c r="F122" s="12"/>
      <c r="H122" s="12"/>
      <c r="I122" s="12"/>
      <c r="J122" s="12"/>
      <c r="K122" s="13" t="str">
        <f>IF($A122="","",MIN(EDATE(E122,I122),(E122+ROUND(((H122/J122)*30.4),0))))</f>
        <v/>
      </c>
      <c r="L122" s="14" t="str">
        <f>IF($A122="","",(F122+H122))</f>
        <v/>
      </c>
      <c r="M122" s="15" t="str">
        <f>IF($A122="","",IF(((K122-TODAY())&lt;=14),"Send reminder",""))</f>
        <v/>
      </c>
    </row>
    <row r="123" spans="1:13" x14ac:dyDescent="0.25">
      <c r="E123" s="11"/>
      <c r="F123" s="12"/>
      <c r="H123" s="12"/>
      <c r="I123" s="12"/>
      <c r="J123" s="12"/>
      <c r="K123" s="13" t="str">
        <f>IF($A123="","",MIN(EDATE(E123,I123),(E123+ROUND(((H123/J123)*30.4),0))))</f>
        <v/>
      </c>
      <c r="L123" s="14" t="str">
        <f>IF($A123="","",(F123+H123))</f>
        <v/>
      </c>
      <c r="M123" s="15" t="str">
        <f>IF($A123="","",IF(((K123-TODAY())&lt;=14),"Send reminder",""))</f>
        <v/>
      </c>
    </row>
    <row r="124" spans="1:13" x14ac:dyDescent="0.25">
      <c r="E124" s="11"/>
      <c r="F124" s="12"/>
      <c r="H124" s="12"/>
      <c r="I124" s="12"/>
      <c r="J124" s="12"/>
      <c r="K124" s="13" t="str">
        <f>IF($A124="","",MIN(EDATE(E124,I124),(E124+ROUND(((H124/J124)*30.4),0))))</f>
        <v/>
      </c>
      <c r="L124" s="14" t="str">
        <f>IF($A124="","",(F124+H124))</f>
        <v/>
      </c>
      <c r="M124" s="15" t="str">
        <f>IF($A124="","",IF(((K124-TODAY())&lt;=14),"Send reminder",""))</f>
        <v/>
      </c>
    </row>
    <row r="125" spans="1:13" x14ac:dyDescent="0.25">
      <c r="E125" s="11"/>
      <c r="F125" s="12"/>
      <c r="H125" s="12"/>
      <c r="I125" s="12"/>
      <c r="J125" s="12"/>
      <c r="K125" s="13" t="str">
        <f>IF($A125="","",MIN(EDATE(E125,I125),(E125+ROUND(((H125/J125)*30.4),0))))</f>
        <v/>
      </c>
      <c r="L125" s="14" t="str">
        <f>IF($A125="","",(F125+H125))</f>
        <v/>
      </c>
      <c r="M125" s="15" t="str">
        <f>IF($A125="","",IF(((K125-TODAY())&lt;=14),"Send reminder",""))</f>
        <v/>
      </c>
    </row>
    <row r="126" spans="1:13" x14ac:dyDescent="0.25">
      <c r="E126" s="11"/>
      <c r="F126" s="12"/>
      <c r="H126" s="12"/>
      <c r="I126" s="12"/>
      <c r="J126" s="12"/>
      <c r="K126" s="13" t="str">
        <f>IF($A126="","",MIN(EDATE(E126,I126),(E126+ROUND(((H126/J126)*30.4),0))))</f>
        <v/>
      </c>
      <c r="L126" s="14" t="str">
        <f>IF($A126="","",(F126+H126))</f>
        <v/>
      </c>
      <c r="M126" s="15" t="str">
        <f>IF($A126="","",IF(((K126-TODAY())&lt;=14),"Send reminder",""))</f>
        <v/>
      </c>
    </row>
    <row r="127" spans="1:13" x14ac:dyDescent="0.25">
      <c r="E127" s="11"/>
      <c r="F127" s="12"/>
      <c r="H127" s="12"/>
      <c r="I127" s="12"/>
      <c r="J127" s="12"/>
      <c r="K127" s="13" t="str">
        <f>IF($A127="","",MIN(EDATE(E127,I127),(E127+ROUND(((H127/J127)*30.4),0))))</f>
        <v/>
      </c>
      <c r="L127" s="14" t="str">
        <f>IF($A127="","",(F127+H127))</f>
        <v/>
      </c>
      <c r="M127" s="15" t="str">
        <f>IF($A127="","",IF(((K127-TODAY())&lt;=14),"Send reminder",""))</f>
        <v/>
      </c>
    </row>
    <row r="128" spans="1:13" x14ac:dyDescent="0.25">
      <c r="E128" s="11"/>
      <c r="F128" s="12"/>
      <c r="H128" s="12"/>
      <c r="I128" s="12"/>
      <c r="J128" s="12"/>
      <c r="K128" s="13" t="str">
        <f>IF($A128="","",MIN(EDATE(E128,I128),(E128+ROUND(((H128/J128)*30.4),0))))</f>
        <v/>
      </c>
      <c r="L128" s="14" t="str">
        <f>IF($A128="","",(F128+H128))</f>
        <v/>
      </c>
      <c r="M128" s="15" t="str">
        <f>IF($A128="","",IF(((K128-TODAY())&lt;=14),"Send reminder",""))</f>
        <v/>
      </c>
    </row>
    <row r="129" spans="1:13" x14ac:dyDescent="0.25">
      <c r="E129" s="11"/>
      <c r="F129" s="12"/>
      <c r="H129" s="12"/>
      <c r="I129" s="12"/>
      <c r="J129" s="12"/>
      <c r="K129" s="13" t="str">
        <f>IF($A129="","",MIN(EDATE(E129,I129),(E129+ROUND(((H129/J129)*30.4),0))))</f>
        <v/>
      </c>
      <c r="L129" s="14" t="str">
        <f>IF($A129="","",(F129+H129))</f>
        <v/>
      </c>
      <c r="M129" s="15" t="str">
        <f>IF($A129="","",IF(((K129-TODAY())&lt;=14),"Send reminder",""))</f>
        <v/>
      </c>
    </row>
    <row r="130" spans="1:13" x14ac:dyDescent="0.25">
      <c r="E130" s="11"/>
      <c r="F130" s="12"/>
      <c r="H130" s="12"/>
      <c r="I130" s="12"/>
      <c r="J130" s="12"/>
      <c r="K130" s="13" t="str">
        <f>IF($A130="","",MIN(EDATE(E130,I130),(E130+ROUND(((H130/J130)*30.4),0))))</f>
        <v/>
      </c>
      <c r="L130" s="14" t="str">
        <f>IF($A130="","",(F130+H130))</f>
        <v/>
      </c>
      <c r="M130" s="15" t="str">
        <f>IF($A130="","",IF(((K130-TODAY())&lt;=14),"Send reminder",""))</f>
        <v/>
      </c>
    </row>
    <row r="131" spans="1:13" x14ac:dyDescent="0.25">
      <c r="E131" s="11"/>
      <c r="F131" s="12"/>
      <c r="H131" s="12"/>
      <c r="I131" s="12"/>
      <c r="J131" s="12"/>
      <c r="K131" s="13" t="str">
        <f>IF($A131="","",MIN(EDATE(E131,I131),(E131+ROUND(((H131/J131)*30.4),0))))</f>
        <v/>
      </c>
      <c r="L131" s="14" t="str">
        <f>IF($A131="","",(F131+H131))</f>
        <v/>
      </c>
      <c r="M131" s="15" t="str">
        <f>IF($A131="","",IF(((K131-TODAY())&lt;=14),"Send reminder",""))</f>
        <v/>
      </c>
    </row>
    <row r="132" spans="1:13" x14ac:dyDescent="0.25">
      <c r="E132" s="11"/>
      <c r="F132" s="12"/>
      <c r="H132" s="12"/>
      <c r="I132" s="12"/>
      <c r="J132" s="12"/>
      <c r="K132" s="13" t="str">
        <f>IF($A132="","",MIN(EDATE(E132,I132),(E132+ROUND(((H132/J132)*30.4),0))))</f>
        <v/>
      </c>
      <c r="L132" s="14" t="str">
        <f>IF($A132="","",(F132+H132))</f>
        <v/>
      </c>
      <c r="M132" s="15" t="str">
        <f>IF($A132="","",IF(((K132-TODAY())&lt;=14),"Send reminder",""))</f>
        <v/>
      </c>
    </row>
    <row r="133" spans="1:13" x14ac:dyDescent="0.25">
      <c r="E133" s="11"/>
      <c r="F133" s="12"/>
      <c r="H133" s="12"/>
      <c r="I133" s="12"/>
      <c r="J133" s="12"/>
      <c r="K133" s="13" t="str">
        <f>IF($A133="","",MIN(EDATE(E133,I133),(E133+ROUND(((H133/J133)*30.4),0))))</f>
        <v/>
      </c>
      <c r="L133" s="14" t="str">
        <f>IF($A133="","",(F133+H133))</f>
        <v/>
      </c>
      <c r="M133" s="15" t="str">
        <f>IF($A133="","",IF(((K133-TODAY())&lt;=14),"Send reminder",""))</f>
        <v/>
      </c>
    </row>
    <row r="134" spans="1:13" x14ac:dyDescent="0.25">
      <c r="E134" s="11"/>
      <c r="F134" s="12"/>
      <c r="H134" s="12"/>
      <c r="I134" s="12"/>
      <c r="J134" s="12"/>
      <c r="K134" s="13" t="str">
        <f>IF($A134="","",MIN(EDATE(E134,I134),(E134+ROUND(((H134/J134)*30.4),0))))</f>
        <v/>
      </c>
      <c r="L134" s="14" t="str">
        <f>IF($A134="","",(F134+H134))</f>
        <v/>
      </c>
      <c r="M134" s="15" t="str">
        <f>IF($A134="","",IF(((K134-TODAY())&lt;=14),"Send reminder",""))</f>
        <v/>
      </c>
    </row>
    <row r="135" spans="1:13" x14ac:dyDescent="0.25">
      <c r="E135" s="11"/>
      <c r="F135" s="12"/>
      <c r="H135" s="12"/>
      <c r="I135" s="12"/>
      <c r="J135" s="12"/>
      <c r="K135" s="13" t="str">
        <f>IF($A135="","",MIN(EDATE(E135,I135),(E135+ROUND(((H135/J135)*30.4),0))))</f>
        <v/>
      </c>
      <c r="L135" s="14" t="str">
        <f>IF($A135="","",(F135+H135))</f>
        <v/>
      </c>
      <c r="M135" s="15" t="str">
        <f>IF($A135="","",IF(((K135-TODAY())&lt;=14),"Send reminder",""))</f>
        <v/>
      </c>
    </row>
    <row r="136" spans="1:13" x14ac:dyDescent="0.25">
      <c r="E136" s="11"/>
      <c r="F136" s="12"/>
      <c r="H136" s="12"/>
      <c r="I136" s="12"/>
      <c r="J136" s="12"/>
      <c r="K136" s="13" t="str">
        <f>IF($A136="","",MIN(EDATE(E136,I136),(E136+ROUND(((H136/J136)*30.4),0))))</f>
        <v/>
      </c>
      <c r="L136" s="14" t="str">
        <f>IF($A136="","",(F136+H136))</f>
        <v/>
      </c>
      <c r="M136" s="15" t="str">
        <f>IF($A136="","",IF(((K136-TODAY())&lt;=14),"Send reminder",""))</f>
        <v/>
      </c>
    </row>
    <row r="137" spans="1:13" x14ac:dyDescent="0.25">
      <c r="E137" s="11"/>
      <c r="F137" s="12"/>
      <c r="H137" s="12"/>
      <c r="I137" s="12"/>
      <c r="J137" s="12"/>
      <c r="K137" s="13" t="str">
        <f>IF($A137="","",MIN(EDATE(E137,I137),(E137+ROUND(((H137/J137)*30.4),0))))</f>
        <v/>
      </c>
      <c r="L137" s="14" t="str">
        <f>IF($A137="","",(F137+H137))</f>
        <v/>
      </c>
      <c r="M137" s="15" t="str">
        <f>IF($A137="","",IF(((K137-TODAY())&lt;=14),"Send reminder",""))</f>
        <v/>
      </c>
    </row>
    <row r="138" spans="1:13" x14ac:dyDescent="0.25">
      <c r="E138" s="11"/>
      <c r="F138" s="12"/>
      <c r="H138" s="12"/>
      <c r="I138" s="12"/>
      <c r="J138" s="12"/>
      <c r="K138" s="13" t="str">
        <f>IF($A138="","",MIN(EDATE(E138,I138),(E138+ROUND(((H138/J138)*30.4),0))))</f>
        <v/>
      </c>
      <c r="L138" s="14" t="str">
        <f>IF($A138="","",(F138+H138))</f>
        <v/>
      </c>
      <c r="M138" s="15" t="str">
        <f>IF($A138="","",IF(((K138-TODAY())&lt;=14),"Send reminder",""))</f>
        <v/>
      </c>
    </row>
    <row r="139" spans="1:13" x14ac:dyDescent="0.25">
      <c r="E139" s="11"/>
      <c r="F139" s="12"/>
      <c r="H139" s="12"/>
      <c r="I139" s="12"/>
      <c r="J139" s="12"/>
      <c r="K139" s="13" t="str">
        <f>IF($A139="","",MIN(EDATE(E139,I139),(E139+ROUND(((H139/J139)*30.4),0))))</f>
        <v/>
      </c>
      <c r="L139" s="14" t="str">
        <f>IF($A139="","",(F139+H139))</f>
        <v/>
      </c>
      <c r="M139" s="15" t="str">
        <f>IF($A139="","",IF(((K139-TODAY())&lt;=14),"Send reminder",""))</f>
        <v/>
      </c>
    </row>
    <row r="140" spans="1:13" x14ac:dyDescent="0.25">
      <c r="E140" s="11"/>
      <c r="F140" s="12"/>
      <c r="H140" s="12"/>
      <c r="I140" s="12"/>
      <c r="J140" s="12"/>
      <c r="K140" s="13" t="str">
        <f>IF($A140="","",MIN(EDATE(E140,I140),(E140+ROUND(((H140/J140)*30.4),0))))</f>
        <v/>
      </c>
      <c r="L140" s="14" t="str">
        <f>IF($A140="","",(F140+H140))</f>
        <v/>
      </c>
      <c r="M140" s="15" t="str">
        <f>IF($A140="","",IF(((K140-TODAY())&lt;=14),"Send reminder",""))</f>
        <v/>
      </c>
    </row>
    <row r="141" spans="1:13" x14ac:dyDescent="0.25">
      <c r="E141" s="11"/>
      <c r="F141" s="12"/>
      <c r="H141" s="12"/>
      <c r="I141" s="12"/>
      <c r="J141" s="12"/>
      <c r="K141" s="13" t="str">
        <f>IF($A141="","",MIN(EDATE(E141,I141),(E141+ROUND(((H141/J141)*30.4),0))))</f>
        <v/>
      </c>
      <c r="L141" s="14" t="str">
        <f>IF($A141="","",(F141+H141))</f>
        <v/>
      </c>
      <c r="M141" s="15" t="str">
        <f>IF($A141="","",IF(((K141-TODAY())&lt;=14),"Send reminder",""))</f>
        <v/>
      </c>
    </row>
    <row r="142" spans="1:13" x14ac:dyDescent="0.25">
      <c r="E142" s="11"/>
      <c r="F142" s="12"/>
      <c r="H142" s="12"/>
      <c r="I142" s="12"/>
      <c r="J142" s="12"/>
      <c r="K142" s="13" t="str">
        <f>IF($A142="","",MIN(EDATE(E142,I142),(E142+ROUND(((H142/J142)*30.4),0))))</f>
        <v/>
      </c>
      <c r="L142" s="14" t="str">
        <f>IF($A142="","",(F142+H142))</f>
        <v/>
      </c>
      <c r="M142" s="15" t="str">
        <f>IF($A142="","",IF(((K142-TODAY())&lt;=14),"Send reminder",""))</f>
        <v/>
      </c>
    </row>
    <row r="143" spans="1:13" x14ac:dyDescent="0.25">
      <c r="E143" s="11"/>
      <c r="F143" s="12"/>
      <c r="H143" s="12"/>
      <c r="I143" s="12"/>
      <c r="J143" s="12"/>
      <c r="K143" s="13" t="str">
        <f>IF($A143="","",MIN(EDATE(E143,I143),(E143+ROUND(((H143/J143)*30.4),0))))</f>
        <v/>
      </c>
      <c r="L143" s="14" t="str">
        <f>IF($A143="","",(F143+H143))</f>
        <v/>
      </c>
      <c r="M143" s="15" t="str">
        <f>IF($A143="","",IF(((K143-TODAY())&lt;=14),"Send reminder",""))</f>
        <v/>
      </c>
    </row>
    <row r="144" spans="1:13" x14ac:dyDescent="0.25">
      <c r="E144" s="11"/>
      <c r="F144" s="12"/>
      <c r="H144" s="12"/>
      <c r="I144" s="12"/>
      <c r="J144" s="12"/>
      <c r="K144" s="13" t="str">
        <f>IF($A144="","",MIN(EDATE(E144,I144),(E144+ROUND(((H144/J144)*30.4),0))))</f>
        <v/>
      </c>
      <c r="L144" s="14" t="str">
        <f>IF($A144="","",(F144+H144))</f>
        <v/>
      </c>
      <c r="M144" s="15" t="str">
        <f>IF($A144="","",IF(((K144-TODAY())&lt;=14),"Send reminder",""))</f>
        <v/>
      </c>
    </row>
    <row r="145" spans="1:13" x14ac:dyDescent="0.25">
      <c r="E145" s="11"/>
      <c r="F145" s="12"/>
      <c r="H145" s="12"/>
      <c r="I145" s="12"/>
      <c r="J145" s="12"/>
      <c r="K145" s="13" t="str">
        <f>IF($A145="","",MIN(EDATE(E145,I145),(E145+ROUND(((H145/J145)*30.4),0))))</f>
        <v/>
      </c>
      <c r="L145" s="14" t="str">
        <f>IF($A145="","",(F145+H145))</f>
        <v/>
      </c>
      <c r="M145" s="15" t="str">
        <f>IF($A145="","",IF(((K145-TODAY())&lt;=14),"Send reminder",""))</f>
        <v/>
      </c>
    </row>
    <row r="146" spans="1:13" x14ac:dyDescent="0.25">
      <c r="E146" s="11"/>
      <c r="F146" s="12"/>
      <c r="H146" s="12"/>
      <c r="I146" s="12"/>
      <c r="J146" s="12"/>
      <c r="K146" s="13" t="str">
        <f>IF($A146="","",MIN(EDATE(E146,I146),(E146+ROUND(((H146/J146)*30.4),0))))</f>
        <v/>
      </c>
      <c r="L146" s="14" t="str">
        <f>IF($A146="","",(F146+H146))</f>
        <v/>
      </c>
      <c r="M146" s="15" t="str">
        <f>IF($A146="","",IF(((K146-TODAY())&lt;=14),"Send reminder",""))</f>
        <v/>
      </c>
    </row>
    <row r="147" spans="1:13" x14ac:dyDescent="0.25">
      <c r="E147" s="11"/>
      <c r="F147" s="12"/>
      <c r="H147" s="12"/>
      <c r="I147" s="12"/>
      <c r="J147" s="12"/>
      <c r="K147" s="13" t="str">
        <f>IF($A147="","",MIN(EDATE(E147,I147),(E147+ROUND(((H147/J147)*30.4),0))))</f>
        <v/>
      </c>
      <c r="L147" s="14" t="str">
        <f>IF($A147="","",(F147+H147))</f>
        <v/>
      </c>
      <c r="M147" s="15" t="str">
        <f>IF($A147="","",IF(((K147-TODAY())&lt;=14),"Send reminder",""))</f>
        <v/>
      </c>
    </row>
    <row r="148" spans="1:13" x14ac:dyDescent="0.25">
      <c r="E148" s="11"/>
      <c r="F148" s="12"/>
      <c r="H148" s="12"/>
      <c r="I148" s="12"/>
      <c r="J148" s="12"/>
      <c r="K148" s="13" t="str">
        <f>IF($A148="","",MIN(EDATE(E148,I148),(E148+ROUND(((H148/J148)*30.4),0))))</f>
        <v/>
      </c>
      <c r="L148" s="14" t="str">
        <f>IF($A148="","",(F148+H148))</f>
        <v/>
      </c>
      <c r="M148" s="15" t="str">
        <f>IF($A148="","",IF(((K148-TODAY())&lt;=14),"Send reminder",""))</f>
        <v/>
      </c>
    </row>
    <row r="149" spans="1:13" x14ac:dyDescent="0.25">
      <c r="E149" s="11"/>
      <c r="F149" s="12"/>
      <c r="H149" s="12"/>
      <c r="I149" s="12"/>
      <c r="J149" s="12"/>
      <c r="K149" s="13" t="str">
        <f>IF($A149="","",MIN(EDATE(E149,I149),(E149+ROUND(((H149/J149)*30.4),0))))</f>
        <v/>
      </c>
      <c r="L149" s="14" t="str">
        <f>IF($A149="","",(F149+H149))</f>
        <v/>
      </c>
      <c r="M149" s="15" t="str">
        <f>IF($A149="","",IF(((K149-TODAY())&lt;=14),"Send reminder",""))</f>
        <v/>
      </c>
    </row>
    <row r="150" spans="1:13" x14ac:dyDescent="0.25">
      <c r="E150" s="11"/>
      <c r="F150" s="12"/>
      <c r="H150" s="12"/>
      <c r="I150" s="12"/>
      <c r="J150" s="12"/>
      <c r="K150" s="13" t="str">
        <f>IF($A150="","",MIN(EDATE(E150,I150),(E150+ROUND(((H150/J150)*30.4),0))))</f>
        <v/>
      </c>
      <c r="L150" s="14" t="str">
        <f>IF($A150="","",(F150+H150))</f>
        <v/>
      </c>
      <c r="M150" s="15" t="str">
        <f>IF($A150="","",IF(((K150-TODAY())&lt;=14),"Send reminder",""))</f>
        <v/>
      </c>
    </row>
    <row r="151" spans="1:13" x14ac:dyDescent="0.25">
      <c r="E151" s="11"/>
      <c r="F151" s="12"/>
      <c r="H151" s="12"/>
      <c r="I151" s="12"/>
      <c r="J151" s="12"/>
      <c r="K151" s="13" t="str">
        <f>IF($A151="","",MIN(EDATE(E151,I151),(E151+ROUND(((H151/J151)*30.4),0))))</f>
        <v/>
      </c>
      <c r="L151" s="14" t="str">
        <f>IF($A151="","",(F151+H151))</f>
        <v/>
      </c>
      <c r="M151" s="15" t="str">
        <f>IF($A151="","",IF(((K151-TODAY())&lt;=14),"Send reminder",""))</f>
        <v/>
      </c>
    </row>
    <row r="152" spans="1:13" x14ac:dyDescent="0.25">
      <c r="E152" s="11"/>
      <c r="F152" s="12"/>
      <c r="H152" s="12"/>
      <c r="I152" s="12"/>
      <c r="J152" s="12"/>
      <c r="K152" s="13" t="str">
        <f>IF($A152="","",MIN(EDATE(E152,I152),(E152+ROUND(((H152/J152)*30.4),0))))</f>
        <v/>
      </c>
      <c r="L152" s="14" t="str">
        <f>IF($A152="","",(F152+H152))</f>
        <v/>
      </c>
      <c r="M152" s="15" t="str">
        <f>IF($A152="","",IF(((K152-TODAY())&lt;=14),"Send reminder",""))</f>
        <v/>
      </c>
    </row>
    <row r="153" spans="1:13" x14ac:dyDescent="0.25">
      <c r="E153" s="11"/>
      <c r="F153" s="12"/>
      <c r="H153" s="12"/>
      <c r="I153" s="12"/>
      <c r="J153" s="12"/>
      <c r="K153" s="13" t="str">
        <f>IF($A153="","",MIN(EDATE(E153,I153),(E153+ROUND(((H153/J153)*30.4),0))))</f>
        <v/>
      </c>
      <c r="L153" s="14" t="str">
        <f>IF($A153="","",(F153+H153))</f>
        <v/>
      </c>
      <c r="M153" s="15" t="str">
        <f>IF($A153="","",IF(((K153-TODAY())&lt;=14),"Send reminder",""))</f>
        <v/>
      </c>
    </row>
    <row r="154" spans="1:13" x14ac:dyDescent="0.25">
      <c r="E154" s="11"/>
      <c r="F154" s="12"/>
      <c r="H154" s="12"/>
      <c r="I154" s="12"/>
      <c r="J154" s="12"/>
      <c r="K154" s="13" t="str">
        <f>IF($A154="","",MIN(EDATE(E154,I154),(E154+ROUND(((H154/J154)*30.4),0))))</f>
        <v/>
      </c>
      <c r="L154" s="14" t="str">
        <f>IF($A154="","",(F154+H154))</f>
        <v/>
      </c>
      <c r="M154" s="15" t="str">
        <f>IF($A154="","",IF(((K154-TODAY())&lt;=14),"Send reminder",""))</f>
        <v/>
      </c>
    </row>
    <row r="155" spans="1:13" x14ac:dyDescent="0.25">
      <c r="E155" s="11"/>
      <c r="F155" s="12"/>
      <c r="H155" s="12"/>
      <c r="I155" s="12"/>
      <c r="J155" s="12"/>
      <c r="K155" s="13" t="str">
        <f>IF($A155="","",MIN(EDATE(E155,I155),(E155+ROUND(((H155/J155)*30.4),0))))</f>
        <v/>
      </c>
      <c r="L155" s="14" t="str">
        <f>IF($A155="","",(F155+H155))</f>
        <v/>
      </c>
      <c r="M155" s="15" t="str">
        <f>IF($A155="","",IF(((K155-TODAY())&lt;=14),"Send reminder",""))</f>
        <v/>
      </c>
    </row>
    <row r="156" spans="1:13" x14ac:dyDescent="0.25">
      <c r="E156" s="11"/>
      <c r="F156" s="12"/>
      <c r="H156" s="12"/>
      <c r="I156" s="12"/>
      <c r="J156" s="12"/>
      <c r="K156" s="13" t="str">
        <f>IF($A156="","",MIN(EDATE(E156,I156),(E156+ROUND(((H156/J156)*30.4),0))))</f>
        <v/>
      </c>
      <c r="L156" s="14" t="str">
        <f>IF($A156="","",(F156+H156))</f>
        <v/>
      </c>
      <c r="M156" s="15" t="str">
        <f>IF($A156="","",IF(((K156-TODAY())&lt;=14),"Send reminder",""))</f>
        <v/>
      </c>
    </row>
    <row r="157" spans="1:13" x14ac:dyDescent="0.25">
      <c r="E157" s="11"/>
      <c r="F157" s="12"/>
      <c r="H157" s="12"/>
      <c r="I157" s="12"/>
      <c r="J157" s="12"/>
      <c r="K157" s="13" t="str">
        <f>IF($A157="","",MIN(EDATE(E157,I157),(E157+ROUND(((H157/J157)*30.4),0))))</f>
        <v/>
      </c>
      <c r="L157" s="14" t="str">
        <f>IF($A157="","",(F157+H157))</f>
        <v/>
      </c>
      <c r="M157" s="15" t="str">
        <f>IF($A157="","",IF(((K157-TODAY())&lt;=14),"Send reminder",""))</f>
        <v/>
      </c>
    </row>
    <row r="158" spans="1:13" x14ac:dyDescent="0.25">
      <c r="E158" s="11"/>
      <c r="F158" s="12"/>
      <c r="H158" s="12"/>
      <c r="I158" s="12"/>
      <c r="J158" s="12"/>
      <c r="K158" s="13" t="str">
        <f>IF($A158="","",MIN(EDATE(E158,I158),(E158+ROUND(((H158/J158)*30.4),0))))</f>
        <v/>
      </c>
      <c r="L158" s="14" t="str">
        <f>IF($A158="","",(F158+H158))</f>
        <v/>
      </c>
      <c r="M158" s="15" t="str">
        <f>IF($A158="","",IF(((K158-TODAY())&lt;=14),"Send reminder",""))</f>
        <v/>
      </c>
    </row>
    <row r="159" spans="1:13" x14ac:dyDescent="0.25">
      <c r="E159" s="11"/>
      <c r="F159" s="12"/>
      <c r="H159" s="12"/>
      <c r="I159" s="12"/>
      <c r="J159" s="12"/>
      <c r="K159" s="13" t="str">
        <f>IF($A159="","",MIN(EDATE(E159,I159),(E159+ROUND(((H159/J159)*30.4),0))))</f>
        <v/>
      </c>
      <c r="L159" s="14" t="str">
        <f>IF($A159="","",(F159+H159))</f>
        <v/>
      </c>
      <c r="M159" s="15" t="str">
        <f>IF($A159="","",IF(((K159-TODAY())&lt;=14),"Send reminder",""))</f>
        <v/>
      </c>
    </row>
    <row r="160" spans="1:13" x14ac:dyDescent="0.25">
      <c r="E160" s="11"/>
      <c r="F160" s="12"/>
      <c r="H160" s="12"/>
      <c r="I160" s="12"/>
      <c r="J160" s="12"/>
      <c r="K160" s="13" t="str">
        <f>IF($A160="","",MIN(EDATE(E160,I160),(E160+ROUND(((H160/J160)*30.4),0))))</f>
        <v/>
      </c>
      <c r="L160" s="14" t="str">
        <f>IF($A160="","",(F160+H160))</f>
        <v/>
      </c>
      <c r="M160" s="15" t="str">
        <f>IF($A160="","",IF(((K160-TODAY())&lt;=14),"Send reminder",""))</f>
        <v/>
      </c>
    </row>
    <row r="161" spans="1:13" x14ac:dyDescent="0.25">
      <c r="E161" s="11"/>
      <c r="F161" s="12"/>
      <c r="H161" s="12"/>
      <c r="I161" s="12"/>
      <c r="J161" s="12"/>
      <c r="K161" s="13" t="str">
        <f>IF($A161="","",MIN(EDATE(E161,I161),(E161+ROUND(((H161/J161)*30.4),0))))</f>
        <v/>
      </c>
      <c r="L161" s="14" t="str">
        <f>IF($A161="","",(F161+H161))</f>
        <v/>
      </c>
      <c r="M161" s="15" t="str">
        <f>IF($A161="","",IF(((K161-TODAY())&lt;=14),"Send reminder",""))</f>
        <v/>
      </c>
    </row>
    <row r="162" spans="1:13" x14ac:dyDescent="0.25">
      <c r="E162" s="11"/>
      <c r="F162" s="12"/>
      <c r="H162" s="12"/>
      <c r="I162" s="12"/>
      <c r="J162" s="12"/>
      <c r="K162" s="13" t="str">
        <f>IF($A162="","",MIN(EDATE(E162,I162),(E162+ROUND(((H162/J162)*30.4),0))))</f>
        <v/>
      </c>
      <c r="L162" s="14" t="str">
        <f>IF($A162="","",(F162+H162))</f>
        <v/>
      </c>
      <c r="M162" s="15" t="str">
        <f>IF($A162="","",IF(((K162-TODAY())&lt;=14),"Send reminder",""))</f>
        <v/>
      </c>
    </row>
    <row r="163" spans="1:13" x14ac:dyDescent="0.25">
      <c r="E163" s="11"/>
      <c r="F163" s="12"/>
      <c r="H163" s="12"/>
      <c r="I163" s="12"/>
      <c r="J163" s="12"/>
      <c r="K163" s="13" t="str">
        <f>IF($A163="","",MIN(EDATE(E163,I163),(E163+ROUND(((H163/J163)*30.4),0))))</f>
        <v/>
      </c>
      <c r="L163" s="14" t="str">
        <f>IF($A163="","",(F163+H163))</f>
        <v/>
      </c>
      <c r="M163" s="15" t="str">
        <f>IF($A163="","",IF(((K163-TODAY())&lt;=14),"Send reminder",""))</f>
        <v/>
      </c>
    </row>
    <row r="164" spans="1:13" x14ac:dyDescent="0.25">
      <c r="E164" s="11"/>
      <c r="F164" s="12"/>
      <c r="H164" s="12"/>
      <c r="I164" s="12"/>
      <c r="J164" s="12"/>
      <c r="K164" s="13" t="str">
        <f>IF($A164="","",MIN(EDATE(E164,I164),(E164+ROUND(((H164/J164)*30.4),0))))</f>
        <v/>
      </c>
      <c r="L164" s="14" t="str">
        <f>IF($A164="","",(F164+H164))</f>
        <v/>
      </c>
      <c r="M164" s="15" t="str">
        <f>IF($A164="","",IF(((K164-TODAY())&lt;=14),"Send reminder",""))</f>
        <v/>
      </c>
    </row>
    <row r="165" spans="1:13" x14ac:dyDescent="0.25">
      <c r="E165" s="11"/>
      <c r="F165" s="12"/>
      <c r="H165" s="12"/>
      <c r="I165" s="12"/>
      <c r="J165" s="12"/>
      <c r="K165" s="13" t="str">
        <f>IF($A165="","",MIN(EDATE(E165,I165),(E165+ROUND(((H165/J165)*30.4),0))))</f>
        <v/>
      </c>
      <c r="L165" s="14" t="str">
        <f>IF($A165="","",(F165+H165))</f>
        <v/>
      </c>
      <c r="M165" s="15" t="str">
        <f>IF($A165="","",IF(((K165-TODAY())&lt;=14),"Send reminder",""))</f>
        <v/>
      </c>
    </row>
    <row r="166" spans="1:13" x14ac:dyDescent="0.25">
      <c r="E166" s="11"/>
      <c r="F166" s="12"/>
      <c r="H166" s="12"/>
      <c r="I166" s="12"/>
      <c r="J166" s="12"/>
      <c r="K166" s="13" t="str">
        <f>IF($A166="","",MIN(EDATE(E166,I166),(E166+ROUND(((H166/J166)*30.4),0))))</f>
        <v/>
      </c>
      <c r="L166" s="14" t="str">
        <f>IF($A166="","",(F166+H166))</f>
        <v/>
      </c>
      <c r="M166" s="15" t="str">
        <f>IF($A166="","",IF(((K166-TODAY())&lt;=14),"Send reminder",""))</f>
        <v/>
      </c>
    </row>
    <row r="167" spans="1:13" x14ac:dyDescent="0.25">
      <c r="E167" s="11"/>
      <c r="F167" s="12"/>
      <c r="H167" s="12"/>
      <c r="I167" s="12"/>
      <c r="J167" s="12"/>
      <c r="K167" s="13" t="str">
        <f>IF($A167="","",MIN(EDATE(E167,I167),(E167+ROUND(((H167/J167)*30.4),0))))</f>
        <v/>
      </c>
      <c r="L167" s="14" t="str">
        <f>IF($A167="","",(F167+H167))</f>
        <v/>
      </c>
      <c r="M167" s="15" t="str">
        <f>IF($A167="","",IF(((K167-TODAY())&lt;=14),"Send reminder",""))</f>
        <v/>
      </c>
    </row>
    <row r="168" spans="1:13" x14ac:dyDescent="0.25">
      <c r="E168" s="11"/>
      <c r="F168" s="12"/>
      <c r="H168" s="12"/>
      <c r="I168" s="12"/>
      <c r="J168" s="12"/>
      <c r="K168" s="13" t="str">
        <f>IF($A168="","",MIN(EDATE(E168,I168),(E168+ROUND(((H168/J168)*30.4),0))))</f>
        <v/>
      </c>
      <c r="L168" s="14" t="str">
        <f>IF($A168="","",(F168+H168))</f>
        <v/>
      </c>
      <c r="M168" s="15" t="str">
        <f>IF($A168="","",IF(((K168-TODAY())&lt;=14),"Send reminder",""))</f>
        <v/>
      </c>
    </row>
    <row r="169" spans="1:13" x14ac:dyDescent="0.25">
      <c r="E169" s="11"/>
      <c r="F169" s="12"/>
      <c r="H169" s="12"/>
      <c r="I169" s="12"/>
      <c r="J169" s="12"/>
      <c r="K169" s="13" t="str">
        <f>IF($A169="","",MIN(EDATE(E169,I169),(E169+ROUND(((H169/J169)*30.4),0))))</f>
        <v/>
      </c>
      <c r="L169" s="14" t="str">
        <f>IF($A169="","",(F169+H169))</f>
        <v/>
      </c>
      <c r="M169" s="15" t="str">
        <f>IF($A169="","",IF(((K169-TODAY())&lt;=14),"Send reminder",""))</f>
        <v/>
      </c>
    </row>
    <row r="170" spans="1:13" x14ac:dyDescent="0.25">
      <c r="E170" s="11"/>
      <c r="F170" s="12"/>
      <c r="H170" s="12"/>
      <c r="I170" s="12"/>
      <c r="J170" s="12"/>
      <c r="K170" s="13" t="str">
        <f>IF($A170="","",MIN(EDATE(E170,I170),(E170+ROUND(((H170/J170)*30.4),0))))</f>
        <v/>
      </c>
      <c r="L170" s="14" t="str">
        <f>IF($A170="","",(F170+H170))</f>
        <v/>
      </c>
      <c r="M170" s="15" t="str">
        <f>IF($A170="","",IF(((K170-TODAY())&lt;=14),"Send reminder",""))</f>
        <v/>
      </c>
    </row>
    <row r="171" spans="1:13" x14ac:dyDescent="0.25">
      <c r="E171" s="11"/>
      <c r="F171" s="12"/>
      <c r="H171" s="12"/>
      <c r="I171" s="12"/>
      <c r="J171" s="12"/>
      <c r="K171" s="13" t="str">
        <f>IF($A171="","",MIN(EDATE(E171,I171),(E171+ROUND(((H171/J171)*30.4),0))))</f>
        <v/>
      </c>
      <c r="L171" s="14" t="str">
        <f>IF($A171="","",(F171+H171))</f>
        <v/>
      </c>
      <c r="M171" s="15" t="str">
        <f>IF($A171="","",IF(((K171-TODAY())&lt;=14),"Send reminder",""))</f>
        <v/>
      </c>
    </row>
    <row r="172" spans="1:13" x14ac:dyDescent="0.25">
      <c r="E172" s="11"/>
      <c r="F172" s="12"/>
      <c r="H172" s="12"/>
      <c r="I172" s="12"/>
      <c r="J172" s="12"/>
      <c r="K172" s="13" t="str">
        <f>IF($A172="","",MIN(EDATE(E172,I172),(E172+ROUND(((H172/J172)*30.4),0))))</f>
        <v/>
      </c>
      <c r="L172" s="14" t="str">
        <f>IF($A172="","",(F172+H172))</f>
        <v/>
      </c>
      <c r="M172" s="15" t="str">
        <f>IF($A172="","",IF(((K172-TODAY())&lt;=14),"Send reminder",""))</f>
        <v/>
      </c>
    </row>
    <row r="173" spans="1:13" x14ac:dyDescent="0.25">
      <c r="E173" s="11"/>
      <c r="F173" s="12"/>
      <c r="H173" s="12"/>
      <c r="I173" s="12"/>
      <c r="J173" s="12"/>
      <c r="K173" s="13" t="str">
        <f>IF($A173="","",MIN(EDATE(E173,I173),(E173+ROUND(((H173/J173)*30.4),0))))</f>
        <v/>
      </c>
      <c r="L173" s="14" t="str">
        <f>IF($A173="","",(F173+H173))</f>
        <v/>
      </c>
      <c r="M173" s="15" t="str">
        <f>IF($A173="","",IF(((K173-TODAY())&lt;=14),"Send reminder",""))</f>
        <v/>
      </c>
    </row>
    <row r="174" spans="1:13" x14ac:dyDescent="0.25">
      <c r="E174" s="11"/>
      <c r="F174" s="12"/>
      <c r="H174" s="12"/>
      <c r="I174" s="12"/>
      <c r="J174" s="12"/>
      <c r="K174" s="13" t="str">
        <f>IF($A174="","",MIN(EDATE(E174,I174),(E174+ROUND(((H174/J174)*30.4),0))))</f>
        <v/>
      </c>
      <c r="L174" s="14" t="str">
        <f>IF($A174="","",(F174+H174))</f>
        <v/>
      </c>
      <c r="M174" s="15" t="str">
        <f>IF($A174="","",IF(((K174-TODAY())&lt;=14),"Send reminder",""))</f>
        <v/>
      </c>
    </row>
    <row r="175" spans="1:13" x14ac:dyDescent="0.25">
      <c r="E175" s="11"/>
      <c r="F175" s="12"/>
      <c r="H175" s="12"/>
      <c r="I175" s="12"/>
      <c r="J175" s="12"/>
      <c r="K175" s="13" t="str">
        <f>IF($A175="","",MIN(EDATE(E175,I175),(E175+ROUND(((H175/J175)*30.4),0))))</f>
        <v/>
      </c>
      <c r="L175" s="14" t="str">
        <f>IF($A175="","",(F175+H175))</f>
        <v/>
      </c>
      <c r="M175" s="15" t="str">
        <f>IF($A175="","",IF(((K175-TODAY())&lt;=14),"Send reminder",""))</f>
        <v/>
      </c>
    </row>
    <row r="176" spans="1:13" x14ac:dyDescent="0.25">
      <c r="E176" s="11"/>
      <c r="F176" s="12"/>
      <c r="H176" s="12"/>
      <c r="I176" s="12"/>
      <c r="J176" s="12"/>
      <c r="K176" s="13" t="str">
        <f>IF($A176="","",MIN(EDATE(E176,I176),(E176+ROUND(((H176/J176)*30.4),0))))</f>
        <v/>
      </c>
      <c r="L176" s="14" t="str">
        <f>IF($A176="","",(F176+H176))</f>
        <v/>
      </c>
      <c r="M176" s="15" t="str">
        <f>IF($A176="","",IF(((K176-TODAY())&lt;=14),"Send reminder",""))</f>
        <v/>
      </c>
    </row>
    <row r="177" spans="1:13" x14ac:dyDescent="0.25">
      <c r="E177" s="11"/>
      <c r="F177" s="12"/>
      <c r="H177" s="12"/>
      <c r="I177" s="12"/>
      <c r="J177" s="12"/>
      <c r="K177" s="13" t="str">
        <f>IF($A177="","",MIN(EDATE(E177,I177),(E177+ROUND(((H177/J177)*30.4),0))))</f>
        <v/>
      </c>
      <c r="L177" s="14" t="str">
        <f>IF($A177="","",(F177+H177))</f>
        <v/>
      </c>
      <c r="M177" s="15" t="str">
        <f>IF($A177="","",IF(((K177-TODAY())&lt;=14),"Send reminder",""))</f>
        <v/>
      </c>
    </row>
    <row r="178" spans="1:13" x14ac:dyDescent="0.25">
      <c r="E178" s="11"/>
      <c r="F178" s="12"/>
      <c r="H178" s="12"/>
      <c r="I178" s="12"/>
      <c r="J178" s="12"/>
      <c r="K178" s="13" t="str">
        <f>IF($A178="","",MIN(EDATE(E178,I178),(E178+ROUND(((H178/J178)*30.4),0))))</f>
        <v/>
      </c>
      <c r="L178" s="14" t="str">
        <f>IF($A178="","",(F178+H178))</f>
        <v/>
      </c>
      <c r="M178" s="15" t="str">
        <f>IF($A178="","",IF(((K178-TODAY())&lt;=14),"Send reminder",""))</f>
        <v/>
      </c>
    </row>
    <row r="179" spans="1:13" x14ac:dyDescent="0.25">
      <c r="E179" s="11"/>
      <c r="F179" s="12"/>
      <c r="H179" s="12"/>
      <c r="I179" s="12"/>
      <c r="J179" s="12"/>
      <c r="K179" s="13" t="str">
        <f>IF($A179="","",MIN(EDATE(E179,I179),(E179+ROUND(((H179/J179)*30.4),0))))</f>
        <v/>
      </c>
      <c r="L179" s="14" t="str">
        <f>IF($A179="","",(F179+H179))</f>
        <v/>
      </c>
      <c r="M179" s="15" t="str">
        <f>IF($A179="","",IF(((K179-TODAY())&lt;=14),"Send reminder",""))</f>
        <v/>
      </c>
    </row>
    <row r="180" spans="1:13" x14ac:dyDescent="0.25">
      <c r="E180" s="11"/>
      <c r="F180" s="12"/>
      <c r="H180" s="12"/>
      <c r="I180" s="12"/>
      <c r="J180" s="12"/>
      <c r="K180" s="13" t="str">
        <f>IF($A180="","",MIN(EDATE(E180,I180),(E180+ROUND(((H180/J180)*30.4),0))))</f>
        <v/>
      </c>
      <c r="L180" s="14" t="str">
        <f>IF($A180="","",(F180+H180))</f>
        <v/>
      </c>
      <c r="M180" s="15" t="str">
        <f>IF($A180="","",IF(((K180-TODAY())&lt;=14),"Send reminder",""))</f>
        <v/>
      </c>
    </row>
    <row r="181" spans="1:13" x14ac:dyDescent="0.25">
      <c r="E181" s="11"/>
      <c r="F181" s="12"/>
      <c r="H181" s="12"/>
      <c r="I181" s="12"/>
      <c r="J181" s="12"/>
      <c r="K181" s="13" t="str">
        <f>IF($A181="","",MIN(EDATE(E181,I181),(E181+ROUND(((H181/J181)*30.4),0))))</f>
        <v/>
      </c>
      <c r="L181" s="14" t="str">
        <f>IF($A181="","",(F181+H181))</f>
        <v/>
      </c>
      <c r="M181" s="15" t="str">
        <f>IF($A181="","",IF(((K181-TODAY())&lt;=14),"Send reminder",""))</f>
        <v/>
      </c>
    </row>
    <row r="182" spans="1:13" x14ac:dyDescent="0.25">
      <c r="E182" s="11"/>
      <c r="F182" s="12"/>
      <c r="H182" s="12"/>
      <c r="I182" s="12"/>
      <c r="J182" s="12"/>
      <c r="K182" s="13" t="str">
        <f>IF($A182="","",MIN(EDATE(E182,I182),(E182+ROUND(((H182/J182)*30.4),0))))</f>
        <v/>
      </c>
      <c r="L182" s="14" t="str">
        <f>IF($A182="","",(F182+H182))</f>
        <v/>
      </c>
      <c r="M182" s="15" t="str">
        <f>IF($A182="","",IF(((K182-TODAY())&lt;=14),"Send reminder",""))</f>
        <v/>
      </c>
    </row>
    <row r="183" spans="1:13" x14ac:dyDescent="0.25">
      <c r="E183" s="11"/>
      <c r="F183" s="12"/>
      <c r="H183" s="12"/>
      <c r="I183" s="12"/>
      <c r="J183" s="12"/>
      <c r="K183" s="13" t="str">
        <f>IF($A183="","",MIN(EDATE(E183,I183),(E183+ROUND(((H183/J183)*30.4),0))))</f>
        <v/>
      </c>
      <c r="L183" s="14" t="str">
        <f>IF($A183="","",(F183+H183))</f>
        <v/>
      </c>
      <c r="M183" s="15" t="str">
        <f>IF($A183="","",IF(((K183-TODAY())&lt;=14),"Send reminder",""))</f>
        <v/>
      </c>
    </row>
    <row r="184" spans="1:13" x14ac:dyDescent="0.25">
      <c r="E184" s="11"/>
      <c r="F184" s="12"/>
      <c r="H184" s="12"/>
      <c r="I184" s="12"/>
      <c r="J184" s="12"/>
      <c r="K184" s="13" t="str">
        <f>IF($A184="","",MIN(EDATE(E184,I184),(E184+ROUND(((H184/J184)*30.4),0))))</f>
        <v/>
      </c>
      <c r="L184" s="14" t="str">
        <f>IF($A184="","",(F184+H184))</f>
        <v/>
      </c>
      <c r="M184" s="15" t="str">
        <f>IF($A184="","",IF(((K184-TODAY())&lt;=14),"Send reminder",""))</f>
        <v/>
      </c>
    </row>
    <row r="185" spans="1:13" x14ac:dyDescent="0.25">
      <c r="E185" s="11"/>
      <c r="F185" s="12"/>
      <c r="H185" s="12"/>
      <c r="I185" s="12"/>
      <c r="J185" s="12"/>
      <c r="K185" s="13" t="str">
        <f>IF($A185="","",MIN(EDATE(E185,I185),(E185+ROUND(((H185/J185)*30.4),0))))</f>
        <v/>
      </c>
      <c r="L185" s="14" t="str">
        <f>IF($A185="","",(F185+H185))</f>
        <v/>
      </c>
      <c r="M185" s="15" t="str">
        <f>IF($A185="","",IF(((K185-TODAY())&lt;=14),"Send reminder",""))</f>
        <v/>
      </c>
    </row>
    <row r="186" spans="1:13" x14ac:dyDescent="0.25">
      <c r="E186" s="11"/>
      <c r="F186" s="12"/>
      <c r="H186" s="12"/>
      <c r="I186" s="12"/>
      <c r="J186" s="12"/>
      <c r="K186" s="13" t="str">
        <f>IF($A186="","",MIN(EDATE(E186,I186),(E186+ROUND(((H186/J186)*30.4),0))))</f>
        <v/>
      </c>
      <c r="L186" s="14" t="str">
        <f>IF($A186="","",(F186+H186))</f>
        <v/>
      </c>
      <c r="M186" s="15" t="str">
        <f>IF($A186="","",IF(((K186-TODAY())&lt;=14),"Send reminder",""))</f>
        <v/>
      </c>
    </row>
    <row r="187" spans="1:13" x14ac:dyDescent="0.25">
      <c r="E187" s="11"/>
      <c r="F187" s="12"/>
      <c r="H187" s="12"/>
      <c r="I187" s="12"/>
      <c r="J187" s="12"/>
      <c r="K187" s="13" t="str">
        <f>IF($A187="","",MIN(EDATE(E187,I187),(E187+ROUND(((H187/J187)*30.4),0))))</f>
        <v/>
      </c>
      <c r="L187" s="14" t="str">
        <f>IF($A187="","",(F187+H187))</f>
        <v/>
      </c>
      <c r="M187" s="15" t="str">
        <f>IF($A187="","",IF(((K187-TODAY())&lt;=14),"Send reminder",""))</f>
        <v/>
      </c>
    </row>
    <row r="188" spans="1:13" x14ac:dyDescent="0.25">
      <c r="E188" s="11"/>
      <c r="F188" s="12"/>
      <c r="H188" s="12"/>
      <c r="I188" s="12"/>
      <c r="J188" s="12"/>
      <c r="K188" s="13" t="str">
        <f>IF($A188="","",MIN(EDATE(E188,I188),(E188+ROUND(((H188/J188)*30.4),0))))</f>
        <v/>
      </c>
      <c r="L188" s="14" t="str">
        <f>IF($A188="","",(F188+H188))</f>
        <v/>
      </c>
      <c r="M188" s="15" t="str">
        <f>IF($A188="","",IF(((K188-TODAY())&lt;=14),"Send reminder",""))</f>
        <v/>
      </c>
    </row>
    <row r="189" spans="1:13" x14ac:dyDescent="0.25">
      <c r="E189" s="11"/>
      <c r="F189" s="12"/>
      <c r="H189" s="12"/>
      <c r="I189" s="12"/>
      <c r="J189" s="12"/>
      <c r="K189" s="13" t="str">
        <f>IF($A189="","",MIN(EDATE(E189,I189),(E189+ROUND(((H189/J189)*30.4),0))))</f>
        <v/>
      </c>
      <c r="L189" s="14" t="str">
        <f>IF($A189="","",(F189+H189))</f>
        <v/>
      </c>
      <c r="M189" s="15" t="str">
        <f>IF($A189="","",IF(((K189-TODAY())&lt;=14),"Send reminder",""))</f>
        <v/>
      </c>
    </row>
    <row r="190" spans="1:13" x14ac:dyDescent="0.25">
      <c r="E190" s="11"/>
      <c r="F190" s="12"/>
      <c r="H190" s="12"/>
      <c r="I190" s="12"/>
      <c r="J190" s="12"/>
      <c r="K190" s="13" t="str">
        <f>IF($A190="","",MIN(EDATE(E190,I190),(E190+ROUND(((H190/J190)*30.4),0))))</f>
        <v/>
      </c>
      <c r="L190" s="14" t="str">
        <f>IF($A190="","",(F190+H190))</f>
        <v/>
      </c>
      <c r="M190" s="15" t="str">
        <f>IF($A190="","",IF(((K190-TODAY())&lt;=14),"Send reminder",""))</f>
        <v/>
      </c>
    </row>
    <row r="191" spans="1:13" x14ac:dyDescent="0.25">
      <c r="E191" s="11"/>
      <c r="F191" s="12"/>
      <c r="H191" s="12"/>
      <c r="I191" s="12"/>
      <c r="J191" s="12"/>
      <c r="K191" s="13" t="str">
        <f>IF($A191="","",MIN(EDATE(E191,I191),(E191+ROUND(((H191/J191)*30.4),0))))</f>
        <v/>
      </c>
      <c r="L191" s="14" t="str">
        <f>IF($A191="","",(F191+H191))</f>
        <v/>
      </c>
      <c r="M191" s="15" t="str">
        <f>IF($A191="","",IF(((K191-TODAY())&lt;=14),"Send reminder",""))</f>
        <v/>
      </c>
    </row>
    <row r="192" spans="1:13" x14ac:dyDescent="0.25">
      <c r="E192" s="11"/>
      <c r="F192" s="12"/>
      <c r="H192" s="12"/>
      <c r="I192" s="12"/>
      <c r="J192" s="12"/>
      <c r="K192" s="13" t="str">
        <f>IF($A192="","",MIN(EDATE(E192,I192),(E192+ROUND(((H192/J192)*30.4),0))))</f>
        <v/>
      </c>
      <c r="L192" s="14" t="str">
        <f>IF($A192="","",(F192+H192))</f>
        <v/>
      </c>
      <c r="M192" s="15" t="str">
        <f>IF($A192="","",IF(((K192-TODAY())&lt;=14),"Send reminder",""))</f>
        <v/>
      </c>
    </row>
    <row r="193" spans="1:13" x14ac:dyDescent="0.25">
      <c r="E193" s="11"/>
      <c r="F193" s="12"/>
      <c r="H193" s="12"/>
      <c r="I193" s="12"/>
      <c r="J193" s="12"/>
      <c r="K193" s="13" t="str">
        <f>IF($A193="","",MIN(EDATE(E193,I193),(E193+ROUND(((H193/J193)*30.4),0))))</f>
        <v/>
      </c>
      <c r="L193" s="14" t="str">
        <f>IF($A193="","",(F193+H193))</f>
        <v/>
      </c>
      <c r="M193" s="15" t="str">
        <f>IF($A193="","",IF(((K193-TODAY())&lt;=14),"Send reminder",""))</f>
        <v/>
      </c>
    </row>
    <row r="194" spans="1:13" x14ac:dyDescent="0.25">
      <c r="E194" s="11"/>
      <c r="F194" s="12"/>
      <c r="H194" s="12"/>
      <c r="I194" s="12"/>
      <c r="J194" s="12"/>
      <c r="K194" s="13" t="str">
        <f>IF($A194="","",MIN(EDATE(E194,I194),(E194+ROUND(((H194/J194)*30.4),0))))</f>
        <v/>
      </c>
      <c r="L194" s="14" t="str">
        <f>IF($A194="","",(F194+H194))</f>
        <v/>
      </c>
      <c r="M194" s="15" t="str">
        <f>IF($A194="","",IF(((K194-TODAY())&lt;=14),"Send reminder",""))</f>
        <v/>
      </c>
    </row>
    <row r="195" spans="1:13" x14ac:dyDescent="0.25">
      <c r="E195" s="11"/>
      <c r="F195" s="12"/>
      <c r="H195" s="12"/>
      <c r="I195" s="12"/>
      <c r="J195" s="12"/>
      <c r="K195" s="13" t="str">
        <f>IF($A195="","",MIN(EDATE(E195,I195),(E195+ROUND(((H195/J195)*30.4),0))))</f>
        <v/>
      </c>
      <c r="L195" s="14" t="str">
        <f>IF($A195="","",(F195+H195))</f>
        <v/>
      </c>
      <c r="M195" s="15" t="str">
        <f>IF($A195="","",IF(((K195-TODAY())&lt;=14),"Send reminder",""))</f>
        <v/>
      </c>
    </row>
    <row r="196" spans="1:13" x14ac:dyDescent="0.25">
      <c r="E196" s="11"/>
      <c r="F196" s="12"/>
      <c r="H196" s="12"/>
      <c r="I196" s="12"/>
      <c r="J196" s="12"/>
      <c r="K196" s="13" t="str">
        <f>IF($A196="","",MIN(EDATE(E196,I196),(E196+ROUND(((H196/J196)*30.4),0))))</f>
        <v/>
      </c>
      <c r="L196" s="14" t="str">
        <f>IF($A196="","",(F196+H196))</f>
        <v/>
      </c>
      <c r="M196" s="15" t="str">
        <f>IF($A196="","",IF(((K196-TODAY())&lt;=14),"Send reminder",""))</f>
        <v/>
      </c>
    </row>
    <row r="197" spans="1:13" x14ac:dyDescent="0.25">
      <c r="E197" s="11"/>
      <c r="F197" s="12"/>
      <c r="H197" s="12"/>
      <c r="I197" s="12"/>
      <c r="J197" s="12"/>
      <c r="K197" s="13" t="str">
        <f>IF($A197="","",MIN(EDATE(E197,I197),(E197+ROUND(((H197/J197)*30.4),0))))</f>
        <v/>
      </c>
      <c r="L197" s="14" t="str">
        <f>IF($A197="","",(F197+H197))</f>
        <v/>
      </c>
      <c r="M197" s="15" t="str">
        <f>IF($A197="","",IF(((K197-TODAY())&lt;=14),"Send reminder",""))</f>
        <v/>
      </c>
    </row>
    <row r="198" spans="1:13" x14ac:dyDescent="0.25">
      <c r="E198" s="11"/>
      <c r="F198" s="12"/>
      <c r="H198" s="12"/>
      <c r="I198" s="12"/>
      <c r="J198" s="12"/>
      <c r="K198" s="13" t="str">
        <f>IF($A198="","",MIN(EDATE(E198,I198),(E198+ROUND(((H198/J198)*30.4),0))))</f>
        <v/>
      </c>
      <c r="L198" s="14" t="str">
        <f>IF($A198="","",(F198+H198))</f>
        <v/>
      </c>
      <c r="M198" s="15" t="str">
        <f>IF($A198="","",IF(((K198-TODAY())&lt;=14),"Send reminder",""))</f>
        <v/>
      </c>
    </row>
    <row r="199" spans="1:13" x14ac:dyDescent="0.25">
      <c r="E199" s="11"/>
      <c r="F199" s="12"/>
      <c r="H199" s="12"/>
      <c r="I199" s="12"/>
      <c r="J199" s="12"/>
      <c r="K199" s="13" t="str">
        <f>IF($A199="","",MIN(EDATE(E199,I199),(E199+ROUND(((H199/J199)*30.4),0))))</f>
        <v/>
      </c>
      <c r="L199" s="14" t="str">
        <f>IF($A199="","",(F199+H199))</f>
        <v/>
      </c>
      <c r="M199" s="15" t="str">
        <f>IF($A199="","",IF(((K199-TODAY())&lt;=14),"Send reminder",""))</f>
        <v/>
      </c>
    </row>
    <row r="200" spans="1:13" x14ac:dyDescent="0.25">
      <c r="E200" s="11"/>
      <c r="F200" s="12"/>
      <c r="H200" s="12"/>
      <c r="I200" s="12"/>
      <c r="J200" s="12"/>
      <c r="K200" s="13" t="str">
        <f>IF($A200="","",MIN(EDATE(E200,I200),(E200+ROUND(((H200/J200)*30.4),0))))</f>
        <v/>
      </c>
      <c r="L200" s="14" t="str">
        <f>IF($A200="","",(F200+H200))</f>
        <v/>
      </c>
      <c r="M200" s="15" t="str">
        <f>IF($A200="","",IF(((K200-TODAY())&lt;=14),"Send reminder",""))</f>
        <v/>
      </c>
    </row>
    <row r="201" spans="1:13" x14ac:dyDescent="0.25">
      <c r="E201" s="11"/>
      <c r="F201" s="12"/>
      <c r="H201" s="12"/>
      <c r="I201" s="12"/>
      <c r="J201" s="12"/>
      <c r="K201" s="13" t="str">
        <f>IF($A201="","",MIN(EDATE(E201,I201),(E201+ROUND(((H201/J201)*30.4),0))))</f>
        <v/>
      </c>
      <c r="L201" s="14" t="str">
        <f>IF($A201="","",(F201+H201))</f>
        <v/>
      </c>
      <c r="M201" s="15" t="str">
        <f>IF($A201="","",IF(((K201-TODAY())&lt;=14),"Send reminder",""))</f>
        <v/>
      </c>
    </row>
  </sheetData>
  <autoFilter ref="A1:M1"/>
  <conditionalFormatting sqref="K2:K201">
    <cfRule type="expression" dxfId="0" priority="1">
      <formula>AND(K2&lt;&gt;"",K2&lt;TODAY())</formula>
    </cfRule>
  </conditionalFormatting>
  <conditionalFormatting sqref="M2:M201">
    <cfRule type="expression" dxfId="1" priority="1">
      <formula>M2="Send reminder"</formula>
    </cfRule>
  </conditionalFormatting>
  <dataValidations count="6"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Conventional, High mileage, Synthetic blend, Full synthetic" sqref="G2:G201">
      <formula1>"Conventional,High mileage,Synthetic blend,Full synthetic"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46</v>
      </c>
      <c r="B1" s="16" t="s">
        <v>47</v>
      </c>
      <c r="C1" s="16" t="s">
        <v>48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COUNTA('Customers'!$A$2:$A$201)</f>
        <v>4</v>
      </c>
    </row>
    <row r="4" spans="1:2" x14ac:dyDescent="0.25">
      <c r="A4" t="s">
        <v>51</v>
      </c>
      <c r="B4" s="19">
        <f>COUNTIF('Customers'!$M$2:$M$201,"Send reminder")</f>
        <v>1</v>
      </c>
    </row>
    <row r="5" spans="1:2" x14ac:dyDescent="0.25">
      <c r="A5" t="s">
        <v>52</v>
      </c>
      <c r="B5" s="19">
        <f>COUNTIF('Customers'!$K$2:$K$201,("&lt;"&amp;TODAY()))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