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Equipment" state="visible" r:id="rId5"/>
    <sheet sheetId="3" name="Shop" state="visible" r:id="rId6"/>
  </sheets>
  <calcPr calcId="171027" fullCalcOnLoad="1"/>
</workbook>
</file>

<file path=xl/sharedStrings.xml><?xml version="1.0" encoding="utf-8"?>
<sst xmlns="http://schemas.openxmlformats.org/spreadsheetml/2006/main" count="48" uniqueCount="46">
  <si>
    <t>Pressure Washing Equipment Log</t>
  </si>
  <si>
    <t>A free equipment log for pressure washing: track machine hours, maintenance, and chemical stock in Google Sheets or Excel.</t>
  </si>
  <si>
    <t>Quick start</t>
  </si>
  <si>
    <t>Open the Equipment tab and replace the sample rows with your own — one row per entry. Formulas fill in automatically for new rows.</t>
  </si>
  <si>
    <t>Read the hour meter weekly; Service status turns amber at 90% of the interval and red when due.</t>
  </si>
  <si>
    <t>Store chemicals per the safety data sheet; keep SDS copies in the truck.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</si>
  <si>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</si>
  <si>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</si>
  <si>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</si>
  <si>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</si>
  <si>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</si>
  <si>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</si>
  <si>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</si>
  <si>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Equipment</t>
  </si>
  <si>
    <t>Type</t>
  </si>
  <si>
    <t>Hour meter / qty</t>
  </si>
  <si>
    <t>Last service at (hours)</t>
  </si>
  <si>
    <t>Service every (hours)</t>
  </si>
  <si>
    <t>Last service date</t>
  </si>
  <si>
    <t>Service notes</t>
  </si>
  <si>
    <t>Unit cost</t>
  </si>
  <si>
    <t>Hours since service</t>
  </si>
  <si>
    <t>Service status</t>
  </si>
  <si>
    <t>Chemical value</t>
  </si>
  <si>
    <t>Hot water skid 8 gpm</t>
  </si>
  <si>
    <t>Pressure washer</t>
  </si>
  <si>
    <t>Pump oil, burner nozzle</t>
  </si>
  <si>
    <t>Cold water 4 gpm</t>
  </si>
  <si>
    <t>Engine oil</t>
  </si>
  <si>
    <t>20 in surface cleaner</t>
  </si>
  <si>
    <t>Surface cleaner</t>
  </si>
  <si>
    <t>Swivel rebuild</t>
  </si>
  <si>
    <t>12 V soft wash pump</t>
  </si>
  <si>
    <t>Soft wash pump</t>
  </si>
  <si>
    <t>Diaphragm check</t>
  </si>
  <si>
    <t>Sodium hypochlorite 12.5% (gal)</t>
  </si>
  <si>
    <t>Chemical</t>
  </si>
  <si>
    <t>In drums</t>
  </si>
  <si>
    <t>Surfactant (gal)</t>
  </si>
  <si>
    <t>Item</t>
  </si>
  <si>
    <t>Value</t>
  </si>
  <si>
    <t>Notes</t>
  </si>
  <si>
    <t>Maintenance</t>
  </si>
  <si>
    <t>Machines due for service</t>
  </si>
  <si>
    <t>Chemical on hand value</t>
  </si>
  <si>
    <t>For chemicals, Hour meter / qty holds gallons on hand.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</si>
</sst>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0" fontId="0" fillId="3" borderId="0" xfId="0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9" customWidth="1"/>
    <col min="4" max="4" width="26" customWidth="1"/>
    <col min="5" max="5" width="24" customWidth="1"/>
    <col min="6" max="6" width="20" customWidth="1"/>
    <col min="7" max="7" width="24" customWidth="1"/>
    <col min="8" max="8" width="14" customWidth="1"/>
    <col min="9" max="9" width="22" customWidth="1"/>
    <col min="10" max="10" width="24" customWidth="1"/>
    <col min="11" max="11" width="17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s="11">
        <v>642</v>
      </c>
      <c r="D2" s="11">
        <v>550</v>
      </c>
      <c r="E2" s="11">
        <v>100</v>
      </c>
      <c r="F2" s="12">
        <v>46266</v>
      </c>
      <c r="G2" t="s">
        <v>26</v>
      </c>
      <c r="H2" s="13">
        <v>0</v>
      </c>
      <c r="I2" s="14">
        <f>IF($A2="","",(C2-D2))</f>
        <v>92</v>
      </c>
      <c r="J2" s="15" t="str">
        <f>IF($A2="","",IF((B2="Chemical"),"",IF((I2&gt;=E2),"Service due",IF((I2&gt;=(E2*0.9)),"Due soon","OK"))))</f>
        <v>Due soon</v>
      </c>
      <c r="K2" s="16">
        <f>IF($A2="","",IF((B2="Chemical"),(C2*H2),0))</f>
        <v>0</v>
      </c>
    </row>
    <row r="3" spans="1:11" x14ac:dyDescent="0.25">
      <c r="A3" t="s">
        <v>27</v>
      </c>
      <c r="B3" t="s">
        <v>25</v>
      </c>
      <c r="C3" s="11">
        <v>318</v>
      </c>
      <c r="D3" s="11">
        <v>290</v>
      </c>
      <c r="E3" s="11">
        <v>50</v>
      </c>
      <c r="F3" s="12">
        <v>46287</v>
      </c>
      <c r="G3" t="s">
        <v>28</v>
      </c>
      <c r="H3" s="13">
        <v>0</v>
      </c>
      <c r="I3" s="14">
        <f>IF($A3="","",(C3-D3))</f>
        <v>28</v>
      </c>
      <c r="J3" s="15" t="str">
        <f>IF($A3="","",IF((B3="Chemical"),"",IF((I3&gt;=E3),"Service due",IF((I3&gt;=(E3*0.9)),"Due soon","OK"))))</f>
        <v>OK</v>
      </c>
      <c r="K3" s="16">
        <f>IF($A3="","",IF((B3="Chemical"),(C3*H3),0))</f>
        <v>0</v>
      </c>
    </row>
    <row r="4" spans="1:11" x14ac:dyDescent="0.25">
      <c r="A4" t="s">
        <v>29</v>
      </c>
      <c r="B4" t="s">
        <v>30</v>
      </c>
      <c r="C4" s="11">
        <v>410</v>
      </c>
      <c r="D4" s="11">
        <v>380</v>
      </c>
      <c r="E4" s="11">
        <v>100</v>
      </c>
      <c r="F4" s="12">
        <v>46280</v>
      </c>
      <c r="G4" t="s">
        <v>31</v>
      </c>
      <c r="H4" s="13">
        <v>0</v>
      </c>
      <c r="I4" s="14">
        <f>IF($A4="","",(C4-D4))</f>
        <v>30</v>
      </c>
      <c r="J4" s="15" t="str">
        <f>IF($A4="","",IF((B4="Chemical"),"",IF((I4&gt;=E4),"Service due",IF((I4&gt;=(E4*0.9)),"Due soon","OK"))))</f>
        <v>OK</v>
      </c>
      <c r="K4" s="16">
        <f>IF($A4="","",IF((B4="Chemical"),(C4*H4),0))</f>
        <v>0</v>
      </c>
    </row>
    <row r="5" spans="1:11" x14ac:dyDescent="0.25">
      <c r="A5" t="s">
        <v>32</v>
      </c>
      <c r="B5" t="s">
        <v>33</v>
      </c>
      <c r="C5" s="11">
        <v>205</v>
      </c>
      <c r="D5" s="11">
        <v>140</v>
      </c>
      <c r="E5" s="11">
        <v>75</v>
      </c>
      <c r="F5" s="12">
        <v>46252</v>
      </c>
      <c r="G5" t="s">
        <v>34</v>
      </c>
      <c r="H5" s="13">
        <v>0</v>
      </c>
      <c r="I5" s="14">
        <f>IF($A5="","",(C5-D5))</f>
        <v>65</v>
      </c>
      <c r="J5" s="15" t="str">
        <f>IF($A5="","",IF((B5="Chemical"),"",IF((I5&gt;=E5),"Service due",IF((I5&gt;=(E5*0.9)),"Due soon","OK"))))</f>
        <v>OK</v>
      </c>
      <c r="K5" s="16">
        <f>IF($A5="","",IF((B5="Chemical"),(C5*H5),0))</f>
        <v>0</v>
      </c>
    </row>
    <row r="6" spans="1:11" x14ac:dyDescent="0.25">
      <c r="A6" t="s">
        <v>35</v>
      </c>
      <c r="B6" t="s">
        <v>36</v>
      </c>
      <c r="C6" s="11">
        <v>45</v>
      </c>
      <c r="D6" s="11">
        <v>0</v>
      </c>
      <c r="E6" s="11">
        <v>0</v>
      </c>
      <c r="F6" s="12">
        <v>46301</v>
      </c>
      <c r="G6" t="s">
        <v>37</v>
      </c>
      <c r="H6" s="13">
        <v>3.1</v>
      </c>
      <c r="I6" s="14">
        <f>IF($A6="","",(C6-D6))</f>
        <v>45</v>
      </c>
      <c r="J6" s="15" t="str">
        <f>IF($A6="","",IF((B6="Chemical"),"",IF((I6&gt;=E6),"Service due",IF((I6&gt;=(E6*0.9)),"Due soon","OK"))))</f>
        <v/>
      </c>
      <c r="K6" s="16">
        <f>IF($A6="","",IF((B6="Chemical"),(C6*H6),0))</f>
        <v>139.5</v>
      </c>
    </row>
    <row r="7" spans="1:11" x14ac:dyDescent="0.25">
      <c r="A7" t="s">
        <v>38</v>
      </c>
      <c r="B7" t="s">
        <v>36</v>
      </c>
      <c r="C7" s="11">
        <v>6</v>
      </c>
      <c r="D7" s="11">
        <v>0</v>
      </c>
      <c r="E7" s="11">
        <v>0</v>
      </c>
      <c r="F7" s="12">
        <v>46301</v>
      </c>
      <c r="H7" s="13">
        <v>18</v>
      </c>
      <c r="I7" s="14">
        <f>IF($A7="","",(C7-D7))</f>
        <v>6</v>
      </c>
      <c r="J7" s="15" t="str">
        <f>IF($A7="","",IF((B7="Chemical"),"",IF((I7&gt;=E7),"Service due",IF((I7&gt;=(E7*0.9)),"Due soon","OK"))))</f>
        <v/>
      </c>
      <c r="K7" s="16">
        <f>IF($A7="","",IF((B7="Chemical"),(C7*H7),0))</f>
        <v>108</v>
      </c>
    </row>
    <row r="8" spans="1:11" x14ac:dyDescent="0.25">
      <c r="C8" s="11"/>
      <c r="D8" s="11"/>
      <c r="E8" s="11"/>
      <c r="F8" s="12"/>
      <c r="H8" s="13"/>
      <c r="I8" s="14" t="str">
        <f>IF($A8="","",(C8-D8))</f>
        <v/>
      </c>
      <c r="J8" s="15" t="str">
        <f>IF($A8="","",IF((B8="Chemical"),"",IF((I8&gt;=E8),"Service due",IF((I8&gt;=(E8*0.9)),"Due soon","OK"))))</f>
        <v/>
      </c>
      <c r="K8" s="16" t="str">
        <f>IF($A8="","",IF((B8="Chemical"),(C8*H8),0))</f>
        <v/>
      </c>
    </row>
    <row r="9" spans="1:11" x14ac:dyDescent="0.25">
      <c r="C9" s="11"/>
      <c r="D9" s="11"/>
      <c r="E9" s="11"/>
      <c r="F9" s="12"/>
      <c r="H9" s="13"/>
      <c r="I9" s="14" t="str">
        <f>IF($A9="","",(C9-D9))</f>
        <v/>
      </c>
      <c r="J9" s="15" t="str">
        <f>IF($A9="","",IF((B9="Chemical"),"",IF((I9&gt;=E9),"Service due",IF((I9&gt;=(E9*0.9)),"Due soon","OK"))))</f>
        <v/>
      </c>
      <c r="K9" s="16" t="str">
        <f>IF($A9="","",IF((B9="Chemical"),(C9*H9),0))</f>
        <v/>
      </c>
    </row>
    <row r="10" spans="1:11" x14ac:dyDescent="0.25">
      <c r="C10" s="11"/>
      <c r="D10" s="11"/>
      <c r="E10" s="11"/>
      <c r="F10" s="12"/>
      <c r="H10" s="13"/>
      <c r="I10" s="14" t="str">
        <f>IF($A10="","",(C10-D10))</f>
        <v/>
      </c>
      <c r="J10" s="15" t="str">
        <f>IF($A10="","",IF((B10="Chemical"),"",IF((I10&gt;=E10),"Service due",IF((I10&gt;=(E10*0.9)),"Due soon","OK"))))</f>
        <v/>
      </c>
      <c r="K10" s="16" t="str">
        <f>IF($A10="","",IF((B10="Chemical"),(C10*H10),0))</f>
        <v/>
      </c>
    </row>
    <row r="11" spans="1:11" x14ac:dyDescent="0.25">
      <c r="C11" s="11"/>
      <c r="D11" s="11"/>
      <c r="E11" s="11"/>
      <c r="F11" s="12"/>
      <c r="H11" s="13"/>
      <c r="I11" s="14" t="str">
        <f>IF($A11="","",(C11-D11))</f>
        <v/>
      </c>
      <c r="J11" s="15" t="str">
        <f>IF($A11="","",IF((B11="Chemical"),"",IF((I11&gt;=E11),"Service due",IF((I11&gt;=(E11*0.9)),"Due soon","OK"))))</f>
        <v/>
      </c>
      <c r="K11" s="16" t="str">
        <f>IF($A11="","",IF((B11="Chemical"),(C11*H11),0))</f>
        <v/>
      </c>
    </row>
    <row r="12" spans="1:11" x14ac:dyDescent="0.25">
      <c r="C12" s="11"/>
      <c r="D12" s="11"/>
      <c r="E12" s="11"/>
      <c r="F12" s="12"/>
      <c r="H12" s="13"/>
      <c r="I12" s="14" t="str">
        <f>IF($A12="","",(C12-D12))</f>
        <v/>
      </c>
      <c r="J12" s="15" t="str">
        <f>IF($A12="","",IF((B12="Chemical"),"",IF((I12&gt;=E12),"Service due",IF((I12&gt;=(E12*0.9)),"Due soon","OK"))))</f>
        <v/>
      </c>
      <c r="K12" s="16" t="str">
        <f>IF($A12="","",IF((B12="Chemical"),(C12*H12),0))</f>
        <v/>
      </c>
    </row>
    <row r="13" spans="1:11" x14ac:dyDescent="0.25">
      <c r="C13" s="11"/>
      <c r="D13" s="11"/>
      <c r="E13" s="11"/>
      <c r="F13" s="12"/>
      <c r="H13" s="13"/>
      <c r="I13" s="14" t="str">
        <f>IF($A13="","",(C13-D13))</f>
        <v/>
      </c>
      <c r="J13" s="15" t="str">
        <f>IF($A13="","",IF((B13="Chemical"),"",IF((I13&gt;=E13),"Service due",IF((I13&gt;=(E13*0.9)),"Due soon","OK"))))</f>
        <v/>
      </c>
      <c r="K13" s="16" t="str">
        <f>IF($A13="","",IF((B13="Chemical"),(C13*H13),0))</f>
        <v/>
      </c>
    </row>
    <row r="14" spans="1:11" x14ac:dyDescent="0.25">
      <c r="C14" s="11"/>
      <c r="D14" s="11"/>
      <c r="E14" s="11"/>
      <c r="F14" s="12"/>
      <c r="H14" s="13"/>
      <c r="I14" s="14" t="str">
        <f>IF($A14="","",(C14-D14))</f>
        <v/>
      </c>
      <c r="J14" s="15" t="str">
        <f>IF($A14="","",IF((B14="Chemical"),"",IF((I14&gt;=E14),"Service due",IF((I14&gt;=(E14*0.9)),"Due soon","OK"))))</f>
        <v/>
      </c>
      <c r="K14" s="16" t="str">
        <f>IF($A14="","",IF((B14="Chemical"),(C14*H14),0))</f>
        <v/>
      </c>
    </row>
    <row r="15" spans="1:11" x14ac:dyDescent="0.25">
      <c r="C15" s="11"/>
      <c r="D15" s="11"/>
      <c r="E15" s="11"/>
      <c r="F15" s="12"/>
      <c r="H15" s="13"/>
      <c r="I15" s="14" t="str">
        <f>IF($A15="","",(C15-D15))</f>
        <v/>
      </c>
      <c r="J15" s="15" t="str">
        <f>IF($A15="","",IF((B15="Chemical"),"",IF((I15&gt;=E15),"Service due",IF((I15&gt;=(E15*0.9)),"Due soon","OK"))))</f>
        <v/>
      </c>
      <c r="K15" s="16" t="str">
        <f>IF($A15="","",IF((B15="Chemical"),(C15*H15),0))</f>
        <v/>
      </c>
    </row>
    <row r="16" spans="1:11" x14ac:dyDescent="0.25">
      <c r="C16" s="11"/>
      <c r="D16" s="11"/>
      <c r="E16" s="11"/>
      <c r="F16" s="12"/>
      <c r="H16" s="13"/>
      <c r="I16" s="14" t="str">
        <f>IF($A16="","",(C16-D16))</f>
        <v/>
      </c>
      <c r="J16" s="15" t="str">
        <f>IF($A16="","",IF((B16="Chemical"),"",IF((I16&gt;=E16),"Service due",IF((I16&gt;=(E16*0.9)),"Due soon","OK"))))</f>
        <v/>
      </c>
      <c r="K16" s="16" t="str">
        <f>IF($A16="","",IF((B16="Chemical"),(C16*H16),0))</f>
        <v/>
      </c>
    </row>
    <row r="17" spans="1:11" x14ac:dyDescent="0.25">
      <c r="C17" s="11"/>
      <c r="D17" s="11"/>
      <c r="E17" s="11"/>
      <c r="F17" s="12"/>
      <c r="H17" s="13"/>
      <c r="I17" s="14" t="str">
        <f>IF($A17="","",(C17-D17))</f>
        <v/>
      </c>
      <c r="J17" s="15" t="str">
        <f>IF($A17="","",IF((B17="Chemical"),"",IF((I17&gt;=E17),"Service due",IF((I17&gt;=(E17*0.9)),"Due soon","OK"))))</f>
        <v/>
      </c>
      <c r="K17" s="16" t="str">
        <f>IF($A17="","",IF((B17="Chemical"),(C17*H17),0))</f>
        <v/>
      </c>
    </row>
    <row r="18" spans="1:11" x14ac:dyDescent="0.25">
      <c r="C18" s="11"/>
      <c r="D18" s="11"/>
      <c r="E18" s="11"/>
      <c r="F18" s="12"/>
      <c r="H18" s="13"/>
      <c r="I18" s="14" t="str">
        <f>IF($A18="","",(C18-D18))</f>
        <v/>
      </c>
      <c r="J18" s="15" t="str">
        <f>IF($A18="","",IF((B18="Chemical"),"",IF((I18&gt;=E18),"Service due",IF((I18&gt;=(E18*0.9)),"Due soon","OK"))))</f>
        <v/>
      </c>
      <c r="K18" s="16" t="str">
        <f>IF($A18="","",IF((B18="Chemical"),(C18*H18),0))</f>
        <v/>
      </c>
    </row>
    <row r="19" spans="1:11" x14ac:dyDescent="0.25">
      <c r="C19" s="11"/>
      <c r="D19" s="11"/>
      <c r="E19" s="11"/>
      <c r="F19" s="12"/>
      <c r="H19" s="13"/>
      <c r="I19" s="14" t="str">
        <f>IF($A19="","",(C19-D19))</f>
        <v/>
      </c>
      <c r="J19" s="15" t="str">
        <f>IF($A19="","",IF((B19="Chemical"),"",IF((I19&gt;=E19),"Service due",IF((I19&gt;=(E19*0.9)),"Due soon","OK"))))</f>
        <v/>
      </c>
      <c r="K19" s="16" t="str">
        <f>IF($A19="","",IF((B19="Chemical"),(C19*H19),0))</f>
        <v/>
      </c>
    </row>
    <row r="20" spans="1:11" x14ac:dyDescent="0.25">
      <c r="C20" s="11"/>
      <c r="D20" s="11"/>
      <c r="E20" s="11"/>
      <c r="F20" s="12"/>
      <c r="H20" s="13"/>
      <c r="I20" s="14" t="str">
        <f>IF($A20="","",(C20-D20))</f>
        <v/>
      </c>
      <c r="J20" s="15" t="str">
        <f>IF($A20="","",IF((B20="Chemical"),"",IF((I20&gt;=E20),"Service due",IF((I20&gt;=(E20*0.9)),"Due soon","OK"))))</f>
        <v/>
      </c>
      <c r="K20" s="16" t="str">
        <f>IF($A20="","",IF((B20="Chemical"),(C20*H20),0))</f>
        <v/>
      </c>
    </row>
    <row r="21" spans="1:11" x14ac:dyDescent="0.25">
      <c r="C21" s="11"/>
      <c r="D21" s="11"/>
      <c r="E21" s="11"/>
      <c r="F21" s="12"/>
      <c r="H21" s="13"/>
      <c r="I21" s="14" t="str">
        <f>IF($A21="","",(C21-D21))</f>
        <v/>
      </c>
      <c r="J21" s="15" t="str">
        <f>IF($A21="","",IF((B21="Chemical"),"",IF((I21&gt;=E21),"Service due",IF((I21&gt;=(E21*0.9)),"Due soon","OK"))))</f>
        <v/>
      </c>
      <c r="K21" s="16" t="str">
        <f>IF($A21="","",IF((B21="Chemical"),(C21*H21),0))</f>
        <v/>
      </c>
    </row>
    <row r="22" spans="1:11" x14ac:dyDescent="0.25">
      <c r="C22" s="11"/>
      <c r="D22" s="11"/>
      <c r="E22" s="11"/>
      <c r="F22" s="12"/>
      <c r="H22" s="13"/>
      <c r="I22" s="14" t="str">
        <f>IF($A22="","",(C22-D22))</f>
        <v/>
      </c>
      <c r="J22" s="15" t="str">
        <f>IF($A22="","",IF((B22="Chemical"),"",IF((I22&gt;=E22),"Service due",IF((I22&gt;=(E22*0.9)),"Due soon","OK"))))</f>
        <v/>
      </c>
      <c r="K22" s="16" t="str">
        <f>IF($A22="","",IF((B22="Chemical"),(C22*H22),0))</f>
        <v/>
      </c>
    </row>
    <row r="23" spans="1:11" x14ac:dyDescent="0.25">
      <c r="C23" s="11"/>
      <c r="D23" s="11"/>
      <c r="E23" s="11"/>
      <c r="F23" s="12"/>
      <c r="H23" s="13"/>
      <c r="I23" s="14" t="str">
        <f>IF($A23="","",(C23-D23))</f>
        <v/>
      </c>
      <c r="J23" s="15" t="str">
        <f>IF($A23="","",IF((B23="Chemical"),"",IF((I23&gt;=E23),"Service due",IF((I23&gt;=(E23*0.9)),"Due soon","OK"))))</f>
        <v/>
      </c>
      <c r="K23" s="16" t="str">
        <f>IF($A23="","",IF((B23="Chemical"),(C23*H23),0))</f>
        <v/>
      </c>
    </row>
    <row r="24" spans="1:11" x14ac:dyDescent="0.25">
      <c r="C24" s="11"/>
      <c r="D24" s="11"/>
      <c r="E24" s="11"/>
      <c r="F24" s="12"/>
      <c r="H24" s="13"/>
      <c r="I24" s="14" t="str">
        <f>IF($A24="","",(C24-D24))</f>
        <v/>
      </c>
      <c r="J24" s="15" t="str">
        <f>IF($A24="","",IF((B24="Chemical"),"",IF((I24&gt;=E24),"Service due",IF((I24&gt;=(E24*0.9)),"Due soon","OK"))))</f>
        <v/>
      </c>
      <c r="K24" s="16" t="str">
        <f>IF($A24="","",IF((B24="Chemical"),(C24*H24),0))</f>
        <v/>
      </c>
    </row>
    <row r="25" spans="1:11" x14ac:dyDescent="0.25">
      <c r="C25" s="11"/>
      <c r="D25" s="11"/>
      <c r="E25" s="11"/>
      <c r="F25" s="12"/>
      <c r="H25" s="13"/>
      <c r="I25" s="14" t="str">
        <f>IF($A25="","",(C25-D25))</f>
        <v/>
      </c>
      <c r="J25" s="15" t="str">
        <f>IF($A25="","",IF((B25="Chemical"),"",IF((I25&gt;=E25),"Service due",IF((I25&gt;=(E25*0.9)),"Due soon","OK"))))</f>
        <v/>
      </c>
      <c r="K25" s="16" t="str">
        <f>IF($A25="","",IF((B25="Chemical"),(C25*H25),0))</f>
        <v/>
      </c>
    </row>
    <row r="26" spans="1:11" x14ac:dyDescent="0.25">
      <c r="C26" s="11"/>
      <c r="D26" s="11"/>
      <c r="E26" s="11"/>
      <c r="F26" s="12"/>
      <c r="H26" s="13"/>
      <c r="I26" s="14" t="str">
        <f>IF($A26="","",(C26-D26))</f>
        <v/>
      </c>
      <c r="J26" s="15" t="str">
        <f>IF($A26="","",IF((B26="Chemical"),"",IF((I26&gt;=E26),"Service due",IF((I26&gt;=(E26*0.9)),"Due soon","OK"))))</f>
        <v/>
      </c>
      <c r="K26" s="16" t="str">
        <f>IF($A26="","",IF((B26="Chemical"),(C26*H26),0))</f>
        <v/>
      </c>
    </row>
    <row r="27" spans="1:11" x14ac:dyDescent="0.25">
      <c r="C27" s="11"/>
      <c r="D27" s="11"/>
      <c r="E27" s="11"/>
      <c r="F27" s="12"/>
      <c r="H27" s="13"/>
      <c r="I27" s="14" t="str">
        <f>IF($A27="","",(C27-D27))</f>
        <v/>
      </c>
      <c r="J27" s="15" t="str">
        <f>IF($A27="","",IF((B27="Chemical"),"",IF((I27&gt;=E27),"Service due",IF((I27&gt;=(E27*0.9)),"Due soon","OK"))))</f>
        <v/>
      </c>
      <c r="K27" s="16" t="str">
        <f>IF($A27="","",IF((B27="Chemical"),(C27*H27),0))</f>
        <v/>
      </c>
    </row>
    <row r="28" spans="1:11" x14ac:dyDescent="0.25">
      <c r="C28" s="11"/>
      <c r="D28" s="11"/>
      <c r="E28" s="11"/>
      <c r="F28" s="12"/>
      <c r="H28" s="13"/>
      <c r="I28" s="14" t="str">
        <f>IF($A28="","",(C28-D28))</f>
        <v/>
      </c>
      <c r="J28" s="15" t="str">
        <f>IF($A28="","",IF((B28="Chemical"),"",IF((I28&gt;=E28),"Service due",IF((I28&gt;=(E28*0.9)),"Due soon","OK"))))</f>
        <v/>
      </c>
      <c r="K28" s="16" t="str">
        <f>IF($A28="","",IF((B28="Chemical"),(C28*H28),0))</f>
        <v/>
      </c>
    </row>
    <row r="29" spans="1:11" x14ac:dyDescent="0.25">
      <c r="C29" s="11"/>
      <c r="D29" s="11"/>
      <c r="E29" s="11"/>
      <c r="F29" s="12"/>
      <c r="H29" s="13"/>
      <c r="I29" s="14" t="str">
        <f>IF($A29="","",(C29-D29))</f>
        <v/>
      </c>
      <c r="J29" s="15" t="str">
        <f>IF($A29="","",IF((B29="Chemical"),"",IF((I29&gt;=E29),"Service due",IF((I29&gt;=(E29*0.9)),"Due soon","OK"))))</f>
        <v/>
      </c>
      <c r="K29" s="16" t="str">
        <f>IF($A29="","",IF((B29="Chemical"),(C29*H29),0))</f>
        <v/>
      </c>
    </row>
    <row r="30" spans="1:11" x14ac:dyDescent="0.25">
      <c r="C30" s="11"/>
      <c r="D30" s="11"/>
      <c r="E30" s="11"/>
      <c r="F30" s="12"/>
      <c r="H30" s="13"/>
      <c r="I30" s="14" t="str">
        <f>IF($A30="","",(C30-D30))</f>
        <v/>
      </c>
      <c r="J30" s="15" t="str">
        <f>IF($A30="","",IF((B30="Chemical"),"",IF((I30&gt;=E30),"Service due",IF((I30&gt;=(E30*0.9)),"Due soon","OK"))))</f>
        <v/>
      </c>
      <c r="K30" s="16" t="str">
        <f>IF($A30="","",IF((B30="Chemical"),(C30*H30),0))</f>
        <v/>
      </c>
    </row>
    <row r="31" spans="1:11" x14ac:dyDescent="0.25">
      <c r="C31" s="11"/>
      <c r="D31" s="11"/>
      <c r="E31" s="11"/>
      <c r="F31" s="12"/>
      <c r="H31" s="13"/>
      <c r="I31" s="14" t="str">
        <f>IF($A31="","",(C31-D31))</f>
        <v/>
      </c>
      <c r="J31" s="15" t="str">
        <f>IF($A31="","",IF((B31="Chemical"),"",IF((I31&gt;=E31),"Service due",IF((I31&gt;=(E31*0.9)),"Due soon","OK"))))</f>
        <v/>
      </c>
      <c r="K31" s="16" t="str">
        <f>IF($A31="","",IF((B31="Chemical"),(C31*H31),0))</f>
        <v/>
      </c>
    </row>
    <row r="32" spans="1:11" x14ac:dyDescent="0.25">
      <c r="C32" s="11"/>
      <c r="D32" s="11"/>
      <c r="E32" s="11"/>
      <c r="F32" s="12"/>
      <c r="H32" s="13"/>
      <c r="I32" s="14" t="str">
        <f>IF($A32="","",(C32-D32))</f>
        <v/>
      </c>
      <c r="J32" s="15" t="str">
        <f>IF($A32="","",IF((B32="Chemical"),"",IF((I32&gt;=E32),"Service due",IF((I32&gt;=(E32*0.9)),"Due soon","OK"))))</f>
        <v/>
      </c>
      <c r="K32" s="16" t="str">
        <f>IF($A32="","",IF((B32="Chemical"),(C32*H32),0))</f>
        <v/>
      </c>
    </row>
    <row r="33" spans="1:11" x14ac:dyDescent="0.25">
      <c r="C33" s="11"/>
      <c r="D33" s="11"/>
      <c r="E33" s="11"/>
      <c r="F33" s="12"/>
      <c r="H33" s="13"/>
      <c r="I33" s="14" t="str">
        <f>IF($A33="","",(C33-D33))</f>
        <v/>
      </c>
      <c r="J33" s="15" t="str">
        <f>IF($A33="","",IF((B33="Chemical"),"",IF((I33&gt;=E33),"Service due",IF((I33&gt;=(E33*0.9)),"Due soon","OK"))))</f>
        <v/>
      </c>
      <c r="K33" s="16" t="str">
        <f>IF($A33="","",IF((B33="Chemical"),(C33*H33),0))</f>
        <v/>
      </c>
    </row>
    <row r="34" spans="1:11" x14ac:dyDescent="0.25">
      <c r="C34" s="11"/>
      <c r="D34" s="11"/>
      <c r="E34" s="11"/>
      <c r="F34" s="12"/>
      <c r="H34" s="13"/>
      <c r="I34" s="14" t="str">
        <f>IF($A34="","",(C34-D34))</f>
        <v/>
      </c>
      <c r="J34" s="15" t="str">
        <f>IF($A34="","",IF((B34="Chemical"),"",IF((I34&gt;=E34),"Service due",IF((I34&gt;=(E34*0.9)),"Due soon","OK"))))</f>
        <v/>
      </c>
      <c r="K34" s="16" t="str">
        <f>IF($A34="","",IF((B34="Chemical"),(C34*H34),0))</f>
        <v/>
      </c>
    </row>
    <row r="35" spans="1:11" x14ac:dyDescent="0.25">
      <c r="C35" s="11"/>
      <c r="D35" s="11"/>
      <c r="E35" s="11"/>
      <c r="F35" s="12"/>
      <c r="H35" s="13"/>
      <c r="I35" s="14" t="str">
        <f>IF($A35="","",(C35-D35))</f>
        <v/>
      </c>
      <c r="J35" s="15" t="str">
        <f>IF($A35="","",IF((B35="Chemical"),"",IF((I35&gt;=E35),"Service due",IF((I35&gt;=(E35*0.9)),"Due soon","OK"))))</f>
        <v/>
      </c>
      <c r="K35" s="16" t="str">
        <f>IF($A35="","",IF((B35="Chemical"),(C35*H35),0))</f>
        <v/>
      </c>
    </row>
    <row r="36" spans="1:11" x14ac:dyDescent="0.25">
      <c r="C36" s="11"/>
      <c r="D36" s="11"/>
      <c r="E36" s="11"/>
      <c r="F36" s="12"/>
      <c r="H36" s="13"/>
      <c r="I36" s="14" t="str">
        <f>IF($A36="","",(C36-D36))</f>
        <v/>
      </c>
      <c r="J36" s="15" t="str">
        <f>IF($A36="","",IF((B36="Chemical"),"",IF((I36&gt;=E36),"Service due",IF((I36&gt;=(E36*0.9)),"Due soon","OK"))))</f>
        <v/>
      </c>
      <c r="K36" s="16" t="str">
        <f>IF($A36="","",IF((B36="Chemical"),(C36*H36),0))</f>
        <v/>
      </c>
    </row>
    <row r="37" spans="1:11" x14ac:dyDescent="0.25">
      <c r="C37" s="11"/>
      <c r="D37" s="11"/>
      <c r="E37" s="11"/>
      <c r="F37" s="12"/>
      <c r="H37" s="13"/>
      <c r="I37" s="14" t="str">
        <f>IF($A37="","",(C37-D37))</f>
        <v/>
      </c>
      <c r="J37" s="15" t="str">
        <f>IF($A37="","",IF((B37="Chemical"),"",IF((I37&gt;=E37),"Service due",IF((I37&gt;=(E37*0.9)),"Due soon","OK"))))</f>
        <v/>
      </c>
      <c r="K37" s="16" t="str">
        <f>IF($A37="","",IF((B37="Chemical"),(C37*H37),0))</f>
        <v/>
      </c>
    </row>
    <row r="38" spans="1:11" x14ac:dyDescent="0.25">
      <c r="C38" s="11"/>
      <c r="D38" s="11"/>
      <c r="E38" s="11"/>
      <c r="F38" s="12"/>
      <c r="H38" s="13"/>
      <c r="I38" s="14" t="str">
        <f>IF($A38="","",(C38-D38))</f>
        <v/>
      </c>
      <c r="J38" s="15" t="str">
        <f>IF($A38="","",IF((B38="Chemical"),"",IF((I38&gt;=E38),"Service due",IF((I38&gt;=(E38*0.9)),"Due soon","OK"))))</f>
        <v/>
      </c>
      <c r="K38" s="16" t="str">
        <f>IF($A38="","",IF((B38="Chemical"),(C38*H38),0))</f>
        <v/>
      </c>
    </row>
    <row r="39" spans="1:11" x14ac:dyDescent="0.25">
      <c r="C39" s="11"/>
      <c r="D39" s="11"/>
      <c r="E39" s="11"/>
      <c r="F39" s="12"/>
      <c r="H39" s="13"/>
      <c r="I39" s="14" t="str">
        <f>IF($A39="","",(C39-D39))</f>
        <v/>
      </c>
      <c r="J39" s="15" t="str">
        <f>IF($A39="","",IF((B39="Chemical"),"",IF((I39&gt;=E39),"Service due",IF((I39&gt;=(E39*0.9)),"Due soon","OK"))))</f>
        <v/>
      </c>
      <c r="K39" s="16" t="str">
        <f>IF($A39="","",IF((B39="Chemical"),(C39*H39),0))</f>
        <v/>
      </c>
    </row>
    <row r="40" spans="1:11" x14ac:dyDescent="0.25">
      <c r="C40" s="11"/>
      <c r="D40" s="11"/>
      <c r="E40" s="11"/>
      <c r="F40" s="12"/>
      <c r="H40" s="13"/>
      <c r="I40" s="14" t="str">
        <f>IF($A40="","",(C40-D40))</f>
        <v/>
      </c>
      <c r="J40" s="15" t="str">
        <f>IF($A40="","",IF((B40="Chemical"),"",IF((I40&gt;=E40),"Service due",IF((I40&gt;=(E40*0.9)),"Due soon","OK"))))</f>
        <v/>
      </c>
      <c r="K40" s="16" t="str">
        <f>IF($A40="","",IF((B40="Chemical"),(C40*H40),0))</f>
        <v/>
      </c>
    </row>
    <row r="41" spans="1:11" x14ac:dyDescent="0.25">
      <c r="C41" s="11"/>
      <c r="D41" s="11"/>
      <c r="E41" s="11"/>
      <c r="F41" s="12"/>
      <c r="H41" s="13"/>
      <c r="I41" s="14" t="str">
        <f>IF($A41="","",(C41-D41))</f>
        <v/>
      </c>
      <c r="J41" s="15" t="str">
        <f>IF($A41="","",IF((B41="Chemical"),"",IF((I41&gt;=E41),"Service due",IF((I41&gt;=(E41*0.9)),"Due soon","OK"))))</f>
        <v/>
      </c>
      <c r="K41" s="16" t="str">
        <f>IF($A41="","",IF((B41="Chemical"),(C41*H41),0))</f>
        <v/>
      </c>
    </row>
    <row r="42" spans="1:11" x14ac:dyDescent="0.25">
      <c r="C42" s="11"/>
      <c r="D42" s="11"/>
      <c r="E42" s="11"/>
      <c r="F42" s="12"/>
      <c r="H42" s="13"/>
      <c r="I42" s="14" t="str">
        <f>IF($A42="","",(C42-D42))</f>
        <v/>
      </c>
      <c r="J42" s="15" t="str">
        <f>IF($A42="","",IF((B42="Chemical"),"",IF((I42&gt;=E42),"Service due",IF((I42&gt;=(E42*0.9)),"Due soon","OK"))))</f>
        <v/>
      </c>
      <c r="K42" s="16" t="str">
        <f>IF($A42="","",IF((B42="Chemical"),(C42*H42),0))</f>
        <v/>
      </c>
    </row>
    <row r="43" spans="1:11" x14ac:dyDescent="0.25">
      <c r="C43" s="11"/>
      <c r="D43" s="11"/>
      <c r="E43" s="11"/>
      <c r="F43" s="12"/>
      <c r="H43" s="13"/>
      <c r="I43" s="14" t="str">
        <f>IF($A43="","",(C43-D43))</f>
        <v/>
      </c>
      <c r="J43" s="15" t="str">
        <f>IF($A43="","",IF((B43="Chemical"),"",IF((I43&gt;=E43),"Service due",IF((I43&gt;=(E43*0.9)),"Due soon","OK"))))</f>
        <v/>
      </c>
      <c r="K43" s="16" t="str">
        <f>IF($A43="","",IF((B43="Chemical"),(C43*H43),0))</f>
        <v/>
      </c>
    </row>
    <row r="44" spans="1:11" x14ac:dyDescent="0.25">
      <c r="C44" s="11"/>
      <c r="D44" s="11"/>
      <c r="E44" s="11"/>
      <c r="F44" s="12"/>
      <c r="H44" s="13"/>
      <c r="I44" s="14" t="str">
        <f>IF($A44="","",(C44-D44))</f>
        <v/>
      </c>
      <c r="J44" s="15" t="str">
        <f>IF($A44="","",IF((B44="Chemical"),"",IF((I44&gt;=E44),"Service due",IF((I44&gt;=(E44*0.9)),"Due soon","OK"))))</f>
        <v/>
      </c>
      <c r="K44" s="16" t="str">
        <f>IF($A44="","",IF((B44="Chemical"),(C44*H44),0))</f>
        <v/>
      </c>
    </row>
    <row r="45" spans="1:11" x14ac:dyDescent="0.25">
      <c r="C45" s="11"/>
      <c r="D45" s="11"/>
      <c r="E45" s="11"/>
      <c r="F45" s="12"/>
      <c r="H45" s="13"/>
      <c r="I45" s="14" t="str">
        <f>IF($A45="","",(C45-D45))</f>
        <v/>
      </c>
      <c r="J45" s="15" t="str">
        <f>IF($A45="","",IF((B45="Chemical"),"",IF((I45&gt;=E45),"Service due",IF((I45&gt;=(E45*0.9)),"Due soon","OK"))))</f>
        <v/>
      </c>
      <c r="K45" s="16" t="str">
        <f>IF($A45="","",IF((B45="Chemical"),(C45*H45),0))</f>
        <v/>
      </c>
    </row>
    <row r="46" spans="1:11" x14ac:dyDescent="0.25">
      <c r="C46" s="11"/>
      <c r="D46" s="11"/>
      <c r="E46" s="11"/>
      <c r="F46" s="12"/>
      <c r="H46" s="13"/>
      <c r="I46" s="14" t="str">
        <f>IF($A46="","",(C46-D46))</f>
        <v/>
      </c>
      <c r="J46" s="15" t="str">
        <f>IF($A46="","",IF((B46="Chemical"),"",IF((I46&gt;=E46),"Service due",IF((I46&gt;=(E46*0.9)),"Due soon","OK"))))</f>
        <v/>
      </c>
      <c r="K46" s="16" t="str">
        <f>IF($A46="","",IF((B46="Chemical"),(C46*H46),0))</f>
        <v/>
      </c>
    </row>
    <row r="47" spans="1:11" x14ac:dyDescent="0.25">
      <c r="C47" s="11"/>
      <c r="D47" s="11"/>
      <c r="E47" s="11"/>
      <c r="F47" s="12"/>
      <c r="H47" s="13"/>
      <c r="I47" s="14" t="str">
        <f>IF($A47="","",(C47-D47))</f>
        <v/>
      </c>
      <c r="J47" s="15" t="str">
        <f>IF($A47="","",IF((B47="Chemical"),"",IF((I47&gt;=E47),"Service due",IF((I47&gt;=(E47*0.9)),"Due soon","OK"))))</f>
        <v/>
      </c>
      <c r="K47" s="16" t="str">
        <f>IF($A47="","",IF((B47="Chemical"),(C47*H47),0))</f>
        <v/>
      </c>
    </row>
    <row r="48" spans="1:11" x14ac:dyDescent="0.25">
      <c r="C48" s="11"/>
      <c r="D48" s="11"/>
      <c r="E48" s="11"/>
      <c r="F48" s="12"/>
      <c r="H48" s="13"/>
      <c r="I48" s="14" t="str">
        <f>IF($A48="","",(C48-D48))</f>
        <v/>
      </c>
      <c r="J48" s="15" t="str">
        <f>IF($A48="","",IF((B48="Chemical"),"",IF((I48&gt;=E48),"Service due",IF((I48&gt;=(E48*0.9)),"Due soon","OK"))))</f>
        <v/>
      </c>
      <c r="K48" s="16" t="str">
        <f>IF($A48="","",IF((B48="Chemical"),(C48*H48),0))</f>
        <v/>
      </c>
    </row>
    <row r="49" spans="1:11" x14ac:dyDescent="0.25">
      <c r="C49" s="11"/>
      <c r="D49" s="11"/>
      <c r="E49" s="11"/>
      <c r="F49" s="12"/>
      <c r="H49" s="13"/>
      <c r="I49" s="14" t="str">
        <f>IF($A49="","",(C49-D49))</f>
        <v/>
      </c>
      <c r="J49" s="15" t="str">
        <f>IF($A49="","",IF((B49="Chemical"),"",IF((I49&gt;=E49),"Service due",IF((I49&gt;=(E49*0.9)),"Due soon","OK"))))</f>
        <v/>
      </c>
      <c r="K49" s="16" t="str">
        <f>IF($A49="","",IF((B49="Chemical"),(C49*H49),0))</f>
        <v/>
      </c>
    </row>
    <row r="50" spans="1:11" x14ac:dyDescent="0.25">
      <c r="C50" s="11"/>
      <c r="D50" s="11"/>
      <c r="E50" s="11"/>
      <c r="F50" s="12"/>
      <c r="H50" s="13"/>
      <c r="I50" s="14" t="str">
        <f>IF($A50="","",(C50-D50))</f>
        <v/>
      </c>
      <c r="J50" s="15" t="str">
        <f>IF($A50="","",IF((B50="Chemical"),"",IF((I50&gt;=E50),"Service due",IF((I50&gt;=(E50*0.9)),"Due soon","OK"))))</f>
        <v/>
      </c>
      <c r="K50" s="16" t="str">
        <f>IF($A50="","",IF((B50="Chemical"),(C50*H50),0))</f>
        <v/>
      </c>
    </row>
    <row r="51" spans="1:11" x14ac:dyDescent="0.25">
      <c r="C51" s="11"/>
      <c r="D51" s="11"/>
      <c r="E51" s="11"/>
      <c r="F51" s="12"/>
      <c r="H51" s="13"/>
      <c r="I51" s="14" t="str">
        <f>IF($A51="","",(C51-D51))</f>
        <v/>
      </c>
      <c r="J51" s="15" t="str">
        <f>IF($A51="","",IF((B51="Chemical"),"",IF((I51&gt;=E51),"Service due",IF((I51&gt;=(E51*0.9)),"Due soon","OK"))))</f>
        <v/>
      </c>
      <c r="K51" s="16" t="str">
        <f>IF($A51="","",IF((B51="Chemical"),(C51*H51),0))</f>
        <v/>
      </c>
    </row>
    <row r="52" spans="1:11" x14ac:dyDescent="0.25">
      <c r="C52" s="11"/>
      <c r="D52" s="11"/>
      <c r="E52" s="11"/>
      <c r="F52" s="12"/>
      <c r="H52" s="13"/>
      <c r="I52" s="14" t="str">
        <f>IF($A52="","",(C52-D52))</f>
        <v/>
      </c>
      <c r="J52" s="15" t="str">
        <f>IF($A52="","",IF((B52="Chemical"),"",IF((I52&gt;=E52),"Service due",IF((I52&gt;=(E52*0.9)),"Due soon","OK"))))</f>
        <v/>
      </c>
      <c r="K52" s="16" t="str">
        <f>IF($A52="","",IF((B52="Chemical"),(C52*H52),0))</f>
        <v/>
      </c>
    </row>
    <row r="53" spans="1:11" x14ac:dyDescent="0.25">
      <c r="C53" s="11"/>
      <c r="D53" s="11"/>
      <c r="E53" s="11"/>
      <c r="F53" s="12"/>
      <c r="H53" s="13"/>
      <c r="I53" s="14" t="str">
        <f>IF($A53="","",(C53-D53))</f>
        <v/>
      </c>
      <c r="J53" s="15" t="str">
        <f>IF($A53="","",IF((B53="Chemical"),"",IF((I53&gt;=E53),"Service due",IF((I53&gt;=(E53*0.9)),"Due soon","OK"))))</f>
        <v/>
      </c>
      <c r="K53" s="16" t="str">
        <f>IF($A53="","",IF((B53="Chemical"),(C53*H53),0))</f>
        <v/>
      </c>
    </row>
    <row r="54" spans="1:11" x14ac:dyDescent="0.25">
      <c r="C54" s="11"/>
      <c r="D54" s="11"/>
      <c r="E54" s="11"/>
      <c r="F54" s="12"/>
      <c r="H54" s="13"/>
      <c r="I54" s="14" t="str">
        <f>IF($A54="","",(C54-D54))</f>
        <v/>
      </c>
      <c r="J54" s="15" t="str">
        <f>IF($A54="","",IF((B54="Chemical"),"",IF((I54&gt;=E54),"Service due",IF((I54&gt;=(E54*0.9)),"Due soon","OK"))))</f>
        <v/>
      </c>
      <c r="K54" s="16" t="str">
        <f>IF($A54="","",IF((B54="Chemical"),(C54*H54),0))</f>
        <v/>
      </c>
    </row>
    <row r="55" spans="1:11" x14ac:dyDescent="0.25">
      <c r="C55" s="11"/>
      <c r="D55" s="11"/>
      <c r="E55" s="11"/>
      <c r="F55" s="12"/>
      <c r="H55" s="13"/>
      <c r="I55" s="14" t="str">
        <f>IF($A55="","",(C55-D55))</f>
        <v/>
      </c>
      <c r="J55" s="15" t="str">
        <f>IF($A55="","",IF((B55="Chemical"),"",IF((I55&gt;=E55),"Service due",IF((I55&gt;=(E55*0.9)),"Due soon","OK"))))</f>
        <v/>
      </c>
      <c r="K55" s="16" t="str">
        <f>IF($A55="","",IF((B55="Chemical"),(C55*H55),0))</f>
        <v/>
      </c>
    </row>
    <row r="56" spans="1:11" x14ac:dyDescent="0.25">
      <c r="C56" s="11"/>
      <c r="D56" s="11"/>
      <c r="E56" s="11"/>
      <c r="F56" s="12"/>
      <c r="H56" s="13"/>
      <c r="I56" s="14" t="str">
        <f>IF($A56="","",(C56-D56))</f>
        <v/>
      </c>
      <c r="J56" s="15" t="str">
        <f>IF($A56="","",IF((B56="Chemical"),"",IF((I56&gt;=E56),"Service due",IF((I56&gt;=(E56*0.9)),"Due soon","OK"))))</f>
        <v/>
      </c>
      <c r="K56" s="16" t="str">
        <f>IF($A56="","",IF((B56="Chemical"),(C56*H56),0))</f>
        <v/>
      </c>
    </row>
    <row r="57" spans="1:11" x14ac:dyDescent="0.25">
      <c r="C57" s="11"/>
      <c r="D57" s="11"/>
      <c r="E57" s="11"/>
      <c r="F57" s="12"/>
      <c r="H57" s="13"/>
      <c r="I57" s="14" t="str">
        <f>IF($A57="","",(C57-D57))</f>
        <v/>
      </c>
      <c r="J57" s="15" t="str">
        <f>IF($A57="","",IF((B57="Chemical"),"",IF((I57&gt;=E57),"Service due",IF((I57&gt;=(E57*0.9)),"Due soon","OK"))))</f>
        <v/>
      </c>
      <c r="K57" s="16" t="str">
        <f>IF($A57="","",IF((B57="Chemical"),(C57*H57),0))</f>
        <v/>
      </c>
    </row>
    <row r="58" spans="1:11" x14ac:dyDescent="0.25">
      <c r="C58" s="11"/>
      <c r="D58" s="11"/>
      <c r="E58" s="11"/>
      <c r="F58" s="12"/>
      <c r="H58" s="13"/>
      <c r="I58" s="14" t="str">
        <f>IF($A58="","",(C58-D58))</f>
        <v/>
      </c>
      <c r="J58" s="15" t="str">
        <f>IF($A58="","",IF((B58="Chemical"),"",IF((I58&gt;=E58),"Service due",IF((I58&gt;=(E58*0.9)),"Due soon","OK"))))</f>
        <v/>
      </c>
      <c r="K58" s="16" t="str">
        <f>IF($A58="","",IF((B58="Chemical"),(C58*H58),0))</f>
        <v/>
      </c>
    </row>
    <row r="59" spans="1:11" x14ac:dyDescent="0.25">
      <c r="C59" s="11"/>
      <c r="D59" s="11"/>
      <c r="E59" s="11"/>
      <c r="F59" s="12"/>
      <c r="H59" s="13"/>
      <c r="I59" s="14" t="str">
        <f>IF($A59="","",(C59-D59))</f>
        <v/>
      </c>
      <c r="J59" s="15" t="str">
        <f>IF($A59="","",IF((B59="Chemical"),"",IF((I59&gt;=E59),"Service due",IF((I59&gt;=(E59*0.9)),"Due soon","OK"))))</f>
        <v/>
      </c>
      <c r="K59" s="16" t="str">
        <f>IF($A59="","",IF((B59="Chemical"),(C59*H59),0))</f>
        <v/>
      </c>
    </row>
    <row r="60" spans="1:11" x14ac:dyDescent="0.25">
      <c r="C60" s="11"/>
      <c r="D60" s="11"/>
      <c r="E60" s="11"/>
      <c r="F60" s="12"/>
      <c r="H60" s="13"/>
      <c r="I60" s="14" t="str">
        <f>IF($A60="","",(C60-D60))</f>
        <v/>
      </c>
      <c r="J60" s="15" t="str">
        <f>IF($A60="","",IF((B60="Chemical"),"",IF((I60&gt;=E60),"Service due",IF((I60&gt;=(E60*0.9)),"Due soon","OK"))))</f>
        <v/>
      </c>
      <c r="K60" s="16" t="str">
        <f>IF($A60="","",IF((B60="Chemical"),(C60*H60),0))</f>
        <v/>
      </c>
    </row>
    <row r="61" spans="1:11" x14ac:dyDescent="0.25">
      <c r="C61" s="11"/>
      <c r="D61" s="11"/>
      <c r="E61" s="11"/>
      <c r="F61" s="12"/>
      <c r="H61" s="13"/>
      <c r="I61" s="14" t="str">
        <f>IF($A61="","",(C61-D61))</f>
        <v/>
      </c>
      <c r="J61" s="15" t="str">
        <f>IF($A61="","",IF((B61="Chemical"),"",IF((I61&gt;=E61),"Service due",IF((I61&gt;=(E61*0.9)),"Due soon","OK"))))</f>
        <v/>
      </c>
      <c r="K61" s="16" t="str">
        <f>IF($A61="","",IF((B61="Chemical"),(C61*H61),0))</f>
        <v/>
      </c>
    </row>
    <row r="62" spans="1:11" x14ac:dyDescent="0.25">
      <c r="C62" s="11"/>
      <c r="D62" s="11"/>
      <c r="E62" s="11"/>
      <c r="F62" s="12"/>
      <c r="H62" s="13"/>
      <c r="I62" s="14" t="str">
        <f>IF($A62="","",(C62-D62))</f>
        <v/>
      </c>
      <c r="J62" s="15" t="str">
        <f>IF($A62="","",IF((B62="Chemical"),"",IF((I62&gt;=E62),"Service due",IF((I62&gt;=(E62*0.9)),"Due soon","OK"))))</f>
        <v/>
      </c>
      <c r="K62" s="16" t="str">
        <f>IF($A62="","",IF((B62="Chemical"),(C62*H62),0))</f>
        <v/>
      </c>
    </row>
    <row r="63" spans="1:11" x14ac:dyDescent="0.25">
      <c r="C63" s="11"/>
      <c r="D63" s="11"/>
      <c r="E63" s="11"/>
      <c r="F63" s="12"/>
      <c r="H63" s="13"/>
      <c r="I63" s="14" t="str">
        <f>IF($A63="","",(C63-D63))</f>
        <v/>
      </c>
      <c r="J63" s="15" t="str">
        <f>IF($A63="","",IF((B63="Chemical"),"",IF((I63&gt;=E63),"Service due",IF((I63&gt;=(E63*0.9)),"Due soon","OK"))))</f>
        <v/>
      </c>
      <c r="K63" s="16" t="str">
        <f>IF($A63="","",IF((B63="Chemical"),(C63*H63),0))</f>
        <v/>
      </c>
    </row>
    <row r="64" spans="1:11" x14ac:dyDescent="0.25">
      <c r="C64" s="11"/>
      <c r="D64" s="11"/>
      <c r="E64" s="11"/>
      <c r="F64" s="12"/>
      <c r="H64" s="13"/>
      <c r="I64" s="14" t="str">
        <f>IF($A64="","",(C64-D64))</f>
        <v/>
      </c>
      <c r="J64" s="15" t="str">
        <f>IF($A64="","",IF((B64="Chemical"),"",IF((I64&gt;=E64),"Service due",IF((I64&gt;=(E64*0.9)),"Due soon","OK"))))</f>
        <v/>
      </c>
      <c r="K64" s="16" t="str">
        <f>IF($A64="","",IF((B64="Chemical"),(C64*H64),0))</f>
        <v/>
      </c>
    </row>
    <row r="65" spans="1:11" x14ac:dyDescent="0.25">
      <c r="C65" s="11"/>
      <c r="D65" s="11"/>
      <c r="E65" s="11"/>
      <c r="F65" s="12"/>
      <c r="H65" s="13"/>
      <c r="I65" s="14" t="str">
        <f>IF($A65="","",(C65-D65))</f>
        <v/>
      </c>
      <c r="J65" s="15" t="str">
        <f>IF($A65="","",IF((B65="Chemical"),"",IF((I65&gt;=E65),"Service due",IF((I65&gt;=(E65*0.9)),"Due soon","OK"))))</f>
        <v/>
      </c>
      <c r="K65" s="16" t="str">
        <f>IF($A65="","",IF((B65="Chemical"),(C65*H65),0))</f>
        <v/>
      </c>
    </row>
    <row r="66" spans="1:11" x14ac:dyDescent="0.25">
      <c r="C66" s="11"/>
      <c r="D66" s="11"/>
      <c r="E66" s="11"/>
      <c r="F66" s="12"/>
      <c r="H66" s="13"/>
      <c r="I66" s="14" t="str">
        <f>IF($A66="","",(C66-D66))</f>
        <v/>
      </c>
      <c r="J66" s="15" t="str">
        <f>IF($A66="","",IF((B66="Chemical"),"",IF((I66&gt;=E66),"Service due",IF((I66&gt;=(E66*0.9)),"Due soon","OK"))))</f>
        <v/>
      </c>
      <c r="K66" s="16" t="str">
        <f>IF($A66="","",IF((B66="Chemical"),(C66*H66),0))</f>
        <v/>
      </c>
    </row>
    <row r="67" spans="1:11" x14ac:dyDescent="0.25">
      <c r="C67" s="11"/>
      <c r="D67" s="11"/>
      <c r="E67" s="11"/>
      <c r="F67" s="12"/>
      <c r="H67" s="13"/>
      <c r="I67" s="14" t="str">
        <f>IF($A67="","",(C67-D67))</f>
        <v/>
      </c>
      <c r="J67" s="15" t="str">
        <f>IF($A67="","",IF((B67="Chemical"),"",IF((I67&gt;=E67),"Service due",IF((I67&gt;=(E67*0.9)),"Due soon","OK"))))</f>
        <v/>
      </c>
      <c r="K67" s="16" t="str">
        <f>IF($A67="","",IF((B67="Chemical"),(C67*H67),0))</f>
        <v/>
      </c>
    </row>
    <row r="68" spans="1:11" x14ac:dyDescent="0.25">
      <c r="C68" s="11"/>
      <c r="D68" s="11"/>
      <c r="E68" s="11"/>
      <c r="F68" s="12"/>
      <c r="H68" s="13"/>
      <c r="I68" s="14" t="str">
        <f>IF($A68="","",(C68-D68))</f>
        <v/>
      </c>
      <c r="J68" s="15" t="str">
        <f>IF($A68="","",IF((B68="Chemical"),"",IF((I68&gt;=E68),"Service due",IF((I68&gt;=(E68*0.9)),"Due soon","OK"))))</f>
        <v/>
      </c>
      <c r="K68" s="16" t="str">
        <f>IF($A68="","",IF((B68="Chemical"),(C68*H68),0))</f>
        <v/>
      </c>
    </row>
    <row r="69" spans="1:11" x14ac:dyDescent="0.25">
      <c r="C69" s="11"/>
      <c r="D69" s="11"/>
      <c r="E69" s="11"/>
      <c r="F69" s="12"/>
      <c r="H69" s="13"/>
      <c r="I69" s="14" t="str">
        <f>IF($A69="","",(C69-D69))</f>
        <v/>
      </c>
      <c r="J69" s="15" t="str">
        <f>IF($A69="","",IF((B69="Chemical"),"",IF((I69&gt;=E69),"Service due",IF((I69&gt;=(E69*0.9)),"Due soon","OK"))))</f>
        <v/>
      </c>
      <c r="K69" s="16" t="str">
        <f>IF($A69="","",IF((B69="Chemical"),(C69*H69),0))</f>
        <v/>
      </c>
    </row>
    <row r="70" spans="1:11" x14ac:dyDescent="0.25">
      <c r="C70" s="11"/>
      <c r="D70" s="11"/>
      <c r="E70" s="11"/>
      <c r="F70" s="12"/>
      <c r="H70" s="13"/>
      <c r="I70" s="14" t="str">
        <f>IF($A70="","",(C70-D70))</f>
        <v/>
      </c>
      <c r="J70" s="15" t="str">
        <f>IF($A70="","",IF((B70="Chemical"),"",IF((I70&gt;=E70),"Service due",IF((I70&gt;=(E70*0.9)),"Due soon","OK"))))</f>
        <v/>
      </c>
      <c r="K70" s="16" t="str">
        <f>IF($A70="","",IF((B70="Chemical"),(C70*H70),0))</f>
        <v/>
      </c>
    </row>
    <row r="71" spans="1:11" x14ac:dyDescent="0.25">
      <c r="C71" s="11"/>
      <c r="D71" s="11"/>
      <c r="E71" s="11"/>
      <c r="F71" s="12"/>
      <c r="H71" s="13"/>
      <c r="I71" s="14" t="str">
        <f>IF($A71="","",(C71-D71))</f>
        <v/>
      </c>
      <c r="J71" s="15" t="str">
        <f>IF($A71="","",IF((B71="Chemical"),"",IF((I71&gt;=E71),"Service due",IF((I71&gt;=(E71*0.9)),"Due soon","OK"))))</f>
        <v/>
      </c>
      <c r="K71" s="16" t="str">
        <f>IF($A71="","",IF((B71="Chemical"),(C71*H71),0))</f>
        <v/>
      </c>
    </row>
    <row r="72" spans="1:11" x14ac:dyDescent="0.25">
      <c r="C72" s="11"/>
      <c r="D72" s="11"/>
      <c r="E72" s="11"/>
      <c r="F72" s="12"/>
      <c r="H72" s="13"/>
      <c r="I72" s="14" t="str">
        <f>IF($A72="","",(C72-D72))</f>
        <v/>
      </c>
      <c r="J72" s="15" t="str">
        <f>IF($A72="","",IF((B72="Chemical"),"",IF((I72&gt;=E72),"Service due",IF((I72&gt;=(E72*0.9)),"Due soon","OK"))))</f>
        <v/>
      </c>
      <c r="K72" s="16" t="str">
        <f>IF($A72="","",IF((B72="Chemical"),(C72*H72),0))</f>
        <v/>
      </c>
    </row>
    <row r="73" spans="1:11" x14ac:dyDescent="0.25">
      <c r="C73" s="11"/>
      <c r="D73" s="11"/>
      <c r="E73" s="11"/>
      <c r="F73" s="12"/>
      <c r="H73" s="13"/>
      <c r="I73" s="14" t="str">
        <f>IF($A73="","",(C73-D73))</f>
        <v/>
      </c>
      <c r="J73" s="15" t="str">
        <f>IF($A73="","",IF((B73="Chemical"),"",IF((I73&gt;=E73),"Service due",IF((I73&gt;=(E73*0.9)),"Due soon","OK"))))</f>
        <v/>
      </c>
      <c r="K73" s="16" t="str">
        <f>IF($A73="","",IF((B73="Chemical"),(C73*H73),0))</f>
        <v/>
      </c>
    </row>
    <row r="74" spans="1:11" x14ac:dyDescent="0.25">
      <c r="C74" s="11"/>
      <c r="D74" s="11"/>
      <c r="E74" s="11"/>
      <c r="F74" s="12"/>
      <c r="H74" s="13"/>
      <c r="I74" s="14" t="str">
        <f>IF($A74="","",(C74-D74))</f>
        <v/>
      </c>
      <c r="J74" s="15" t="str">
        <f>IF($A74="","",IF((B74="Chemical"),"",IF((I74&gt;=E74),"Service due",IF((I74&gt;=(E74*0.9)),"Due soon","OK"))))</f>
        <v/>
      </c>
      <c r="K74" s="16" t="str">
        <f>IF($A74="","",IF((B74="Chemical"),(C74*H74),0))</f>
        <v/>
      </c>
    </row>
    <row r="75" spans="1:11" x14ac:dyDescent="0.25">
      <c r="C75" s="11"/>
      <c r="D75" s="11"/>
      <c r="E75" s="11"/>
      <c r="F75" s="12"/>
      <c r="H75" s="13"/>
      <c r="I75" s="14" t="str">
        <f>IF($A75="","",(C75-D75))</f>
        <v/>
      </c>
      <c r="J75" s="15" t="str">
        <f>IF($A75="","",IF((B75="Chemical"),"",IF((I75&gt;=E75),"Service due",IF((I75&gt;=(E75*0.9)),"Due soon","OK"))))</f>
        <v/>
      </c>
      <c r="K75" s="16" t="str">
        <f>IF($A75="","",IF((B75="Chemical"),(C75*H75),0))</f>
        <v/>
      </c>
    </row>
    <row r="76" spans="1:11" x14ac:dyDescent="0.25">
      <c r="C76" s="11"/>
      <c r="D76" s="11"/>
      <c r="E76" s="11"/>
      <c r="F76" s="12"/>
      <c r="H76" s="13"/>
      <c r="I76" s="14" t="str">
        <f>IF($A76="","",(C76-D76))</f>
        <v/>
      </c>
      <c r="J76" s="15" t="str">
        <f>IF($A76="","",IF((B76="Chemical"),"",IF((I76&gt;=E76),"Service due",IF((I76&gt;=(E76*0.9)),"Due soon","OK"))))</f>
        <v/>
      </c>
      <c r="K76" s="16" t="str">
        <f>IF($A76="","",IF((B76="Chemical"),(C76*H76),0))</f>
        <v/>
      </c>
    </row>
    <row r="77" spans="1:11" x14ac:dyDescent="0.25">
      <c r="C77" s="11"/>
      <c r="D77" s="11"/>
      <c r="E77" s="11"/>
      <c r="F77" s="12"/>
      <c r="H77" s="13"/>
      <c r="I77" s="14" t="str">
        <f>IF($A77="","",(C77-D77))</f>
        <v/>
      </c>
      <c r="J77" s="15" t="str">
        <f>IF($A77="","",IF((B77="Chemical"),"",IF((I77&gt;=E77),"Service due",IF((I77&gt;=(E77*0.9)),"Due soon","OK"))))</f>
        <v/>
      </c>
      <c r="K77" s="16" t="str">
        <f>IF($A77="","",IF((B77="Chemical"),(C77*H77),0))</f>
        <v/>
      </c>
    </row>
    <row r="78" spans="1:11" x14ac:dyDescent="0.25">
      <c r="C78" s="11"/>
      <c r="D78" s="11"/>
      <c r="E78" s="11"/>
      <c r="F78" s="12"/>
      <c r="H78" s="13"/>
      <c r="I78" s="14" t="str">
        <f>IF($A78="","",(C78-D78))</f>
        <v/>
      </c>
      <c r="J78" s="15" t="str">
        <f>IF($A78="","",IF((B78="Chemical"),"",IF((I78&gt;=E78),"Service due",IF((I78&gt;=(E78*0.9)),"Due soon","OK"))))</f>
        <v/>
      </c>
      <c r="K78" s="16" t="str">
        <f>IF($A78="","",IF((B78="Chemical"),(C78*H78),0))</f>
        <v/>
      </c>
    </row>
    <row r="79" spans="1:11" x14ac:dyDescent="0.25">
      <c r="C79" s="11"/>
      <c r="D79" s="11"/>
      <c r="E79" s="11"/>
      <c r="F79" s="12"/>
      <c r="H79" s="13"/>
      <c r="I79" s="14" t="str">
        <f>IF($A79="","",(C79-D79))</f>
        <v/>
      </c>
      <c r="J79" s="15" t="str">
        <f>IF($A79="","",IF((B79="Chemical"),"",IF((I79&gt;=E79),"Service due",IF((I79&gt;=(E79*0.9)),"Due soon","OK"))))</f>
        <v/>
      </c>
      <c r="K79" s="16" t="str">
        <f>IF($A79="","",IF((B79="Chemical"),(C79*H79),0))</f>
        <v/>
      </c>
    </row>
    <row r="80" spans="1:11" x14ac:dyDescent="0.25">
      <c r="C80" s="11"/>
      <c r="D80" s="11"/>
      <c r="E80" s="11"/>
      <c r="F80" s="12"/>
      <c r="H80" s="13"/>
      <c r="I80" s="14" t="str">
        <f>IF($A80="","",(C80-D80))</f>
        <v/>
      </c>
      <c r="J80" s="15" t="str">
        <f>IF($A80="","",IF((B80="Chemical"),"",IF((I80&gt;=E80),"Service due",IF((I80&gt;=(E80*0.9)),"Due soon","OK"))))</f>
        <v/>
      </c>
      <c r="K80" s="16" t="str">
        <f>IF($A80="","",IF((B80="Chemical"),(C80*H80),0))</f>
        <v/>
      </c>
    </row>
    <row r="81" spans="1:11" x14ac:dyDescent="0.25">
      <c r="C81" s="11"/>
      <c r="D81" s="11"/>
      <c r="E81" s="11"/>
      <c r="F81" s="12"/>
      <c r="H81" s="13"/>
      <c r="I81" s="14" t="str">
        <f>IF($A81="","",(C81-D81))</f>
        <v/>
      </c>
      <c r="J81" s="15" t="str">
        <f>IF($A81="","",IF((B81="Chemical"),"",IF((I81&gt;=E81),"Service due",IF((I81&gt;=(E81*0.9)),"Due soon","OK"))))</f>
        <v/>
      </c>
      <c r="K81" s="16" t="str">
        <f>IF($A81="","",IF((B81="Chemical"),(C81*H81),0))</f>
        <v/>
      </c>
    </row>
    <row r="82" spans="1:11" x14ac:dyDescent="0.25">
      <c r="C82" s="11"/>
      <c r="D82" s="11"/>
      <c r="E82" s="11"/>
      <c r="F82" s="12"/>
      <c r="H82" s="13"/>
      <c r="I82" s="14" t="str">
        <f>IF($A82="","",(C82-D82))</f>
        <v/>
      </c>
      <c r="J82" s="15" t="str">
        <f>IF($A82="","",IF((B82="Chemical"),"",IF((I82&gt;=E82),"Service due",IF((I82&gt;=(E82*0.9)),"Due soon","OK"))))</f>
        <v/>
      </c>
      <c r="K82" s="16" t="str">
        <f>IF($A82="","",IF((B82="Chemical"),(C82*H82),0))</f>
        <v/>
      </c>
    </row>
    <row r="83" spans="1:11" x14ac:dyDescent="0.25">
      <c r="C83" s="11"/>
      <c r="D83" s="11"/>
      <c r="E83" s="11"/>
      <c r="F83" s="12"/>
      <c r="H83" s="13"/>
      <c r="I83" s="14" t="str">
        <f>IF($A83="","",(C83-D83))</f>
        <v/>
      </c>
      <c r="J83" s="15" t="str">
        <f>IF($A83="","",IF((B83="Chemical"),"",IF((I83&gt;=E83),"Service due",IF((I83&gt;=(E83*0.9)),"Due soon","OK"))))</f>
        <v/>
      </c>
      <c r="K83" s="16" t="str">
        <f>IF($A83="","",IF((B83="Chemical"),(C83*H83),0))</f>
        <v/>
      </c>
    </row>
    <row r="84" spans="1:11" x14ac:dyDescent="0.25">
      <c r="C84" s="11"/>
      <c r="D84" s="11"/>
      <c r="E84" s="11"/>
      <c r="F84" s="12"/>
      <c r="H84" s="13"/>
      <c r="I84" s="14" t="str">
        <f>IF($A84="","",(C84-D84))</f>
        <v/>
      </c>
      <c r="J84" s="15" t="str">
        <f>IF($A84="","",IF((B84="Chemical"),"",IF((I84&gt;=E84),"Service due",IF((I84&gt;=(E84*0.9)),"Due soon","OK"))))</f>
        <v/>
      </c>
      <c r="K84" s="16" t="str">
        <f>IF($A84="","",IF((B84="Chemical"),(C84*H84),0))</f>
        <v/>
      </c>
    </row>
    <row r="85" spans="1:11" x14ac:dyDescent="0.25">
      <c r="C85" s="11"/>
      <c r="D85" s="11"/>
      <c r="E85" s="11"/>
      <c r="F85" s="12"/>
      <c r="H85" s="13"/>
      <c r="I85" s="14" t="str">
        <f>IF($A85="","",(C85-D85))</f>
        <v/>
      </c>
      <c r="J85" s="15" t="str">
        <f>IF($A85="","",IF((B85="Chemical"),"",IF((I85&gt;=E85),"Service due",IF((I85&gt;=(E85*0.9)),"Due soon","OK"))))</f>
        <v/>
      </c>
      <c r="K85" s="16" t="str">
        <f>IF($A85="","",IF((B85="Chemical"),(C85*H85),0))</f>
        <v/>
      </c>
    </row>
    <row r="86" spans="1:11" x14ac:dyDescent="0.25">
      <c r="C86" s="11"/>
      <c r="D86" s="11"/>
      <c r="E86" s="11"/>
      <c r="F86" s="12"/>
      <c r="H86" s="13"/>
      <c r="I86" s="14" t="str">
        <f>IF($A86="","",(C86-D86))</f>
        <v/>
      </c>
      <c r="J86" s="15" t="str">
        <f>IF($A86="","",IF((B86="Chemical"),"",IF((I86&gt;=E86),"Service due",IF((I86&gt;=(E86*0.9)),"Due soon","OK"))))</f>
        <v/>
      </c>
      <c r="K86" s="16" t="str">
        <f>IF($A86="","",IF((B86="Chemical"),(C86*H86),0))</f>
        <v/>
      </c>
    </row>
    <row r="87" spans="1:11" x14ac:dyDescent="0.25">
      <c r="C87" s="11"/>
      <c r="D87" s="11"/>
      <c r="E87" s="11"/>
      <c r="F87" s="12"/>
      <c r="H87" s="13"/>
      <c r="I87" s="14" t="str">
        <f>IF($A87="","",(C87-D87))</f>
        <v/>
      </c>
      <c r="J87" s="15" t="str">
        <f>IF($A87="","",IF((B87="Chemical"),"",IF((I87&gt;=E87),"Service due",IF((I87&gt;=(E87*0.9)),"Due soon","OK"))))</f>
        <v/>
      </c>
      <c r="K87" s="16" t="str">
        <f>IF($A87="","",IF((B87="Chemical"),(C87*H87),0))</f>
        <v/>
      </c>
    </row>
    <row r="88" spans="1:11" x14ac:dyDescent="0.25">
      <c r="C88" s="11"/>
      <c r="D88" s="11"/>
      <c r="E88" s="11"/>
      <c r="F88" s="12"/>
      <c r="H88" s="13"/>
      <c r="I88" s="14" t="str">
        <f>IF($A88="","",(C88-D88))</f>
        <v/>
      </c>
      <c r="J88" s="15" t="str">
        <f>IF($A88="","",IF((B88="Chemical"),"",IF((I88&gt;=E88),"Service due",IF((I88&gt;=(E88*0.9)),"Due soon","OK"))))</f>
        <v/>
      </c>
      <c r="K88" s="16" t="str">
        <f>IF($A88="","",IF((B88="Chemical"),(C88*H88),0))</f>
        <v/>
      </c>
    </row>
    <row r="89" spans="1:11" x14ac:dyDescent="0.25">
      <c r="C89" s="11"/>
      <c r="D89" s="11"/>
      <c r="E89" s="11"/>
      <c r="F89" s="12"/>
      <c r="H89" s="13"/>
      <c r="I89" s="14" t="str">
        <f>IF($A89="","",(C89-D89))</f>
        <v/>
      </c>
      <c r="J89" s="15" t="str">
        <f>IF($A89="","",IF((B89="Chemical"),"",IF((I89&gt;=E89),"Service due",IF((I89&gt;=(E89*0.9)),"Due soon","OK"))))</f>
        <v/>
      </c>
      <c r="K89" s="16" t="str">
        <f>IF($A89="","",IF((B89="Chemical"),(C89*H89),0))</f>
        <v/>
      </c>
    </row>
    <row r="90" spans="1:11" x14ac:dyDescent="0.25">
      <c r="C90" s="11"/>
      <c r="D90" s="11"/>
      <c r="E90" s="11"/>
      <c r="F90" s="12"/>
      <c r="H90" s="13"/>
      <c r="I90" s="14" t="str">
        <f>IF($A90="","",(C90-D90))</f>
        <v/>
      </c>
      <c r="J90" s="15" t="str">
        <f>IF($A90="","",IF((B90="Chemical"),"",IF((I90&gt;=E90),"Service due",IF((I90&gt;=(E90*0.9)),"Due soon","OK"))))</f>
        <v/>
      </c>
      <c r="K90" s="16" t="str">
        <f>IF($A90="","",IF((B90="Chemical"),(C90*H90),0))</f>
        <v/>
      </c>
    </row>
    <row r="91" spans="1:11" x14ac:dyDescent="0.25">
      <c r="C91" s="11"/>
      <c r="D91" s="11"/>
      <c r="E91" s="11"/>
      <c r="F91" s="12"/>
      <c r="H91" s="13"/>
      <c r="I91" s="14" t="str">
        <f>IF($A91="","",(C91-D91))</f>
        <v/>
      </c>
      <c r="J91" s="15" t="str">
        <f>IF($A91="","",IF((B91="Chemical"),"",IF((I91&gt;=E91),"Service due",IF((I91&gt;=(E91*0.9)),"Due soon","OK"))))</f>
        <v/>
      </c>
      <c r="K91" s="16" t="str">
        <f>IF($A91="","",IF((B91="Chemical"),(C91*H91),0))</f>
        <v/>
      </c>
    </row>
    <row r="92" spans="1:11" x14ac:dyDescent="0.25">
      <c r="C92" s="11"/>
      <c r="D92" s="11"/>
      <c r="E92" s="11"/>
      <c r="F92" s="12"/>
      <c r="H92" s="13"/>
      <c r="I92" s="14" t="str">
        <f>IF($A92="","",(C92-D92))</f>
        <v/>
      </c>
      <c r="J92" s="15" t="str">
        <f>IF($A92="","",IF((B92="Chemical"),"",IF((I92&gt;=E92),"Service due",IF((I92&gt;=(E92*0.9)),"Due soon","OK"))))</f>
        <v/>
      </c>
      <c r="K92" s="16" t="str">
        <f>IF($A92="","",IF((B92="Chemical"),(C92*H92),0))</f>
        <v/>
      </c>
    </row>
    <row r="93" spans="1:11" x14ac:dyDescent="0.25">
      <c r="C93" s="11"/>
      <c r="D93" s="11"/>
      <c r="E93" s="11"/>
      <c r="F93" s="12"/>
      <c r="H93" s="13"/>
      <c r="I93" s="14" t="str">
        <f>IF($A93="","",(C93-D93))</f>
        <v/>
      </c>
      <c r="J93" s="15" t="str">
        <f>IF($A93="","",IF((B93="Chemical"),"",IF((I93&gt;=E93),"Service due",IF((I93&gt;=(E93*0.9)),"Due soon","OK"))))</f>
        <v/>
      </c>
      <c r="K93" s="16" t="str">
        <f>IF($A93="","",IF((B93="Chemical"),(C93*H93),0))</f>
        <v/>
      </c>
    </row>
    <row r="94" spans="1:11" x14ac:dyDescent="0.25">
      <c r="C94" s="11"/>
      <c r="D94" s="11"/>
      <c r="E94" s="11"/>
      <c r="F94" s="12"/>
      <c r="H94" s="13"/>
      <c r="I94" s="14" t="str">
        <f>IF($A94="","",(C94-D94))</f>
        <v/>
      </c>
      <c r="J94" s="15" t="str">
        <f>IF($A94="","",IF((B94="Chemical"),"",IF((I94&gt;=E94),"Service due",IF((I94&gt;=(E94*0.9)),"Due soon","OK"))))</f>
        <v/>
      </c>
      <c r="K94" s="16" t="str">
        <f>IF($A94="","",IF((B94="Chemical"),(C94*H94),0))</f>
        <v/>
      </c>
    </row>
    <row r="95" spans="1:11" x14ac:dyDescent="0.25">
      <c r="C95" s="11"/>
      <c r="D95" s="11"/>
      <c r="E95" s="11"/>
      <c r="F95" s="12"/>
      <c r="H95" s="13"/>
      <c r="I95" s="14" t="str">
        <f>IF($A95="","",(C95-D95))</f>
        <v/>
      </c>
      <c r="J95" s="15" t="str">
        <f>IF($A95="","",IF((B95="Chemical"),"",IF((I95&gt;=E95),"Service due",IF((I95&gt;=(E95*0.9)),"Due soon","OK"))))</f>
        <v/>
      </c>
      <c r="K95" s="16" t="str">
        <f>IF($A95="","",IF((B95="Chemical"),(C95*H95),0))</f>
        <v/>
      </c>
    </row>
    <row r="96" spans="1:11" x14ac:dyDescent="0.25">
      <c r="C96" s="11"/>
      <c r="D96" s="11"/>
      <c r="E96" s="11"/>
      <c r="F96" s="12"/>
      <c r="H96" s="13"/>
      <c r="I96" s="14" t="str">
        <f>IF($A96="","",(C96-D96))</f>
        <v/>
      </c>
      <c r="J96" s="15" t="str">
        <f>IF($A96="","",IF((B96="Chemical"),"",IF((I96&gt;=E96),"Service due",IF((I96&gt;=(E96*0.9)),"Due soon","OK"))))</f>
        <v/>
      </c>
      <c r="K96" s="16" t="str">
        <f>IF($A96="","",IF((B96="Chemical"),(C96*H96),0))</f>
        <v/>
      </c>
    </row>
    <row r="97" spans="1:11" x14ac:dyDescent="0.25">
      <c r="C97" s="11"/>
      <c r="D97" s="11"/>
      <c r="E97" s="11"/>
      <c r="F97" s="12"/>
      <c r="H97" s="13"/>
      <c r="I97" s="14" t="str">
        <f>IF($A97="","",(C97-D97))</f>
        <v/>
      </c>
      <c r="J97" s="15" t="str">
        <f>IF($A97="","",IF((B97="Chemical"),"",IF((I97&gt;=E97),"Service due",IF((I97&gt;=(E97*0.9)),"Due soon","OK"))))</f>
        <v/>
      </c>
      <c r="K97" s="16" t="str">
        <f>IF($A97="","",IF((B97="Chemical"),(C97*H97),0))</f>
        <v/>
      </c>
    </row>
    <row r="98" spans="1:11" x14ac:dyDescent="0.25">
      <c r="C98" s="11"/>
      <c r="D98" s="11"/>
      <c r="E98" s="11"/>
      <c r="F98" s="12"/>
      <c r="H98" s="13"/>
      <c r="I98" s="14" t="str">
        <f>IF($A98="","",(C98-D98))</f>
        <v/>
      </c>
      <c r="J98" s="15" t="str">
        <f>IF($A98="","",IF((B98="Chemical"),"",IF((I98&gt;=E98),"Service due",IF((I98&gt;=(E98*0.9)),"Due soon","OK"))))</f>
        <v/>
      </c>
      <c r="K98" s="16" t="str">
        <f>IF($A98="","",IF((B98="Chemical"),(C98*H98),0))</f>
        <v/>
      </c>
    </row>
    <row r="99" spans="1:11" x14ac:dyDescent="0.25">
      <c r="C99" s="11"/>
      <c r="D99" s="11"/>
      <c r="E99" s="11"/>
      <c r="F99" s="12"/>
      <c r="H99" s="13"/>
      <c r="I99" s="14" t="str">
        <f>IF($A99="","",(C99-D99))</f>
        <v/>
      </c>
      <c r="J99" s="15" t="str">
        <f>IF($A99="","",IF((B99="Chemical"),"",IF((I99&gt;=E99),"Service due",IF((I99&gt;=(E99*0.9)),"Due soon","OK"))))</f>
        <v/>
      </c>
      <c r="K99" s="16" t="str">
        <f>IF($A99="","",IF((B99="Chemical"),(C99*H99),0))</f>
        <v/>
      </c>
    </row>
    <row r="100" spans="1:11" x14ac:dyDescent="0.25">
      <c r="C100" s="11"/>
      <c r="D100" s="11"/>
      <c r="E100" s="11"/>
      <c r="F100" s="12"/>
      <c r="H100" s="13"/>
      <c r="I100" s="14" t="str">
        <f>IF($A100="","",(C100-D100))</f>
        <v/>
      </c>
      <c r="J100" s="15" t="str">
        <f>IF($A100="","",IF((B100="Chemical"),"",IF((I100&gt;=E100),"Service due",IF((I100&gt;=(E100*0.9)),"Due soon","OK"))))</f>
        <v/>
      </c>
      <c r="K100" s="16" t="str">
        <f>IF($A100="","",IF((B100="Chemical"),(C100*H100),0))</f>
        <v/>
      </c>
    </row>
    <row r="101" spans="1:11" x14ac:dyDescent="0.25">
      <c r="C101" s="11"/>
      <c r="D101" s="11"/>
      <c r="E101" s="11"/>
      <c r="F101" s="12"/>
      <c r="H101" s="13"/>
      <c r="I101" s="14" t="str">
        <f>IF($A101="","",(C101-D101))</f>
        <v/>
      </c>
      <c r="J101" s="15" t="str">
        <f>IF($A101="","",IF((B101="Chemical"),"",IF((I101&gt;=E101),"Service due",IF((I101&gt;=(E101*0.9)),"Due soon","OK"))))</f>
        <v/>
      </c>
      <c r="K101" s="16" t="str">
        <f>IF($A101="","",IF((B101="Chemical"),(C101*H101),0))</f>
        <v/>
      </c>
    </row>
    <row r="102" spans="1:11" x14ac:dyDescent="0.25">
      <c r="C102" s="11"/>
      <c r="D102" s="11"/>
      <c r="E102" s="11"/>
      <c r="F102" s="12"/>
      <c r="H102" s="13"/>
      <c r="I102" s="14" t="str">
        <f>IF($A102="","",(C102-D102))</f>
        <v/>
      </c>
      <c r="J102" s="15" t="str">
        <f>IF($A102="","",IF((B102="Chemical"),"",IF((I102&gt;=E102),"Service due",IF((I102&gt;=(E102*0.9)),"Due soon","OK"))))</f>
        <v/>
      </c>
      <c r="K102" s="16" t="str">
        <f>IF($A102="","",IF((B102="Chemical"),(C102*H102),0))</f>
        <v/>
      </c>
    </row>
    <row r="103" spans="1:11" x14ac:dyDescent="0.25">
      <c r="C103" s="11"/>
      <c r="D103" s="11"/>
      <c r="E103" s="11"/>
      <c r="F103" s="12"/>
      <c r="H103" s="13"/>
      <c r="I103" s="14" t="str">
        <f>IF($A103="","",(C103-D103))</f>
        <v/>
      </c>
      <c r="J103" s="15" t="str">
        <f>IF($A103="","",IF((B103="Chemical"),"",IF((I103&gt;=E103),"Service due",IF((I103&gt;=(E103*0.9)),"Due soon","OK"))))</f>
        <v/>
      </c>
      <c r="K103" s="16" t="str">
        <f>IF($A103="","",IF((B103="Chemical"),(C103*H103),0))</f>
        <v/>
      </c>
    </row>
    <row r="104" spans="1:11" x14ac:dyDescent="0.25">
      <c r="C104" s="11"/>
      <c r="D104" s="11"/>
      <c r="E104" s="11"/>
      <c r="F104" s="12"/>
      <c r="H104" s="13"/>
      <c r="I104" s="14" t="str">
        <f>IF($A104="","",(C104-D104))</f>
        <v/>
      </c>
      <c r="J104" s="15" t="str">
        <f>IF($A104="","",IF((B104="Chemical"),"",IF((I104&gt;=E104),"Service due",IF((I104&gt;=(E104*0.9)),"Due soon","OK"))))</f>
        <v/>
      </c>
      <c r="K104" s="16" t="str">
        <f>IF($A104="","",IF((B104="Chemical"),(C104*H104),0))</f>
        <v/>
      </c>
    </row>
    <row r="105" spans="1:11" x14ac:dyDescent="0.25">
      <c r="C105" s="11"/>
      <c r="D105" s="11"/>
      <c r="E105" s="11"/>
      <c r="F105" s="12"/>
      <c r="H105" s="13"/>
      <c r="I105" s="14" t="str">
        <f>IF($A105="","",(C105-D105))</f>
        <v/>
      </c>
      <c r="J105" s="15" t="str">
        <f>IF($A105="","",IF((B105="Chemical"),"",IF((I105&gt;=E105),"Service due",IF((I105&gt;=(E105*0.9)),"Due soon","OK"))))</f>
        <v/>
      </c>
      <c r="K105" s="16" t="str">
        <f>IF($A105="","",IF((B105="Chemical"),(C105*H105),0))</f>
        <v/>
      </c>
    </row>
    <row r="106" spans="1:11" x14ac:dyDescent="0.25">
      <c r="C106" s="11"/>
      <c r="D106" s="11"/>
      <c r="E106" s="11"/>
      <c r="F106" s="12"/>
      <c r="H106" s="13"/>
      <c r="I106" s="14" t="str">
        <f>IF($A106="","",(C106-D106))</f>
        <v/>
      </c>
      <c r="J106" s="15" t="str">
        <f>IF($A106="","",IF((B106="Chemical"),"",IF((I106&gt;=E106),"Service due",IF((I106&gt;=(E106*0.9)),"Due soon","OK"))))</f>
        <v/>
      </c>
      <c r="K106" s="16" t="str">
        <f>IF($A106="","",IF((B106="Chemical"),(C106*H106),0))</f>
        <v/>
      </c>
    </row>
    <row r="107" spans="1:11" x14ac:dyDescent="0.25">
      <c r="C107" s="11"/>
      <c r="D107" s="11"/>
      <c r="E107" s="11"/>
      <c r="F107" s="12"/>
      <c r="H107" s="13"/>
      <c r="I107" s="14" t="str">
        <f>IF($A107="","",(C107-D107))</f>
        <v/>
      </c>
      <c r="J107" s="15" t="str">
        <f>IF($A107="","",IF((B107="Chemical"),"",IF((I107&gt;=E107),"Service due",IF((I107&gt;=(E107*0.9)),"Due soon","OK"))))</f>
        <v/>
      </c>
      <c r="K107" s="16" t="str">
        <f>IF($A107="","",IF((B107="Chemical"),(C107*H107),0))</f>
        <v/>
      </c>
    </row>
    <row r="108" spans="1:11" x14ac:dyDescent="0.25">
      <c r="C108" s="11"/>
      <c r="D108" s="11"/>
      <c r="E108" s="11"/>
      <c r="F108" s="12"/>
      <c r="H108" s="13"/>
      <c r="I108" s="14" t="str">
        <f>IF($A108="","",(C108-D108))</f>
        <v/>
      </c>
      <c r="J108" s="15" t="str">
        <f>IF($A108="","",IF((B108="Chemical"),"",IF((I108&gt;=E108),"Service due",IF((I108&gt;=(E108*0.9)),"Due soon","OK"))))</f>
        <v/>
      </c>
      <c r="K108" s="16" t="str">
        <f>IF($A108="","",IF((B108="Chemical"),(C108*H108),0))</f>
        <v/>
      </c>
    </row>
    <row r="109" spans="1:11" x14ac:dyDescent="0.25">
      <c r="C109" s="11"/>
      <c r="D109" s="11"/>
      <c r="E109" s="11"/>
      <c r="F109" s="12"/>
      <c r="H109" s="13"/>
      <c r="I109" s="14" t="str">
        <f>IF($A109="","",(C109-D109))</f>
        <v/>
      </c>
      <c r="J109" s="15" t="str">
        <f>IF($A109="","",IF((B109="Chemical"),"",IF((I109&gt;=E109),"Service due",IF((I109&gt;=(E109*0.9)),"Due soon","OK"))))</f>
        <v/>
      </c>
      <c r="K109" s="16" t="str">
        <f>IF($A109="","",IF((B109="Chemical"),(C109*H109),0))</f>
        <v/>
      </c>
    </row>
    <row r="110" spans="1:11" x14ac:dyDescent="0.25">
      <c r="C110" s="11"/>
      <c r="D110" s="11"/>
      <c r="E110" s="11"/>
      <c r="F110" s="12"/>
      <c r="H110" s="13"/>
      <c r="I110" s="14" t="str">
        <f>IF($A110="","",(C110-D110))</f>
        <v/>
      </c>
      <c r="J110" s="15" t="str">
        <f>IF($A110="","",IF((B110="Chemical"),"",IF((I110&gt;=E110),"Service due",IF((I110&gt;=(E110*0.9)),"Due soon","OK"))))</f>
        <v/>
      </c>
      <c r="K110" s="16" t="str">
        <f>IF($A110="","",IF((B110="Chemical"),(C110*H110),0))</f>
        <v/>
      </c>
    </row>
    <row r="111" spans="1:11" x14ac:dyDescent="0.25">
      <c r="C111" s="11"/>
      <c r="D111" s="11"/>
      <c r="E111" s="11"/>
      <c r="F111" s="12"/>
      <c r="H111" s="13"/>
      <c r="I111" s="14" t="str">
        <f>IF($A111="","",(C111-D111))</f>
        <v/>
      </c>
      <c r="J111" s="15" t="str">
        <f>IF($A111="","",IF((B111="Chemical"),"",IF((I111&gt;=E111),"Service due",IF((I111&gt;=(E111*0.9)),"Due soon","OK"))))</f>
        <v/>
      </c>
      <c r="K111" s="16" t="str">
        <f>IF($A111="","",IF((B111="Chemical"),(C111*H111),0))</f>
        <v/>
      </c>
    </row>
    <row r="112" spans="1:11" x14ac:dyDescent="0.25">
      <c r="C112" s="11"/>
      <c r="D112" s="11"/>
      <c r="E112" s="11"/>
      <c r="F112" s="12"/>
      <c r="H112" s="13"/>
      <c r="I112" s="14" t="str">
        <f>IF($A112="","",(C112-D112))</f>
        <v/>
      </c>
      <c r="J112" s="15" t="str">
        <f>IF($A112="","",IF((B112="Chemical"),"",IF((I112&gt;=E112),"Service due",IF((I112&gt;=(E112*0.9)),"Due soon","OK"))))</f>
        <v/>
      </c>
      <c r="K112" s="16" t="str">
        <f>IF($A112="","",IF((B112="Chemical"),(C112*H112),0))</f>
        <v/>
      </c>
    </row>
    <row r="113" spans="1:11" x14ac:dyDescent="0.25">
      <c r="C113" s="11"/>
      <c r="D113" s="11"/>
      <c r="E113" s="11"/>
      <c r="F113" s="12"/>
      <c r="H113" s="13"/>
      <c r="I113" s="14" t="str">
        <f>IF($A113="","",(C113-D113))</f>
        <v/>
      </c>
      <c r="J113" s="15" t="str">
        <f>IF($A113="","",IF((B113="Chemical"),"",IF((I113&gt;=E113),"Service due",IF((I113&gt;=(E113*0.9)),"Due soon","OK"))))</f>
        <v/>
      </c>
      <c r="K113" s="16" t="str">
        <f>IF($A113="","",IF((B113="Chemical"),(C113*H113),0))</f>
        <v/>
      </c>
    </row>
    <row r="114" spans="1:11" x14ac:dyDescent="0.25">
      <c r="C114" s="11"/>
      <c r="D114" s="11"/>
      <c r="E114" s="11"/>
      <c r="F114" s="12"/>
      <c r="H114" s="13"/>
      <c r="I114" s="14" t="str">
        <f>IF($A114="","",(C114-D114))</f>
        <v/>
      </c>
      <c r="J114" s="15" t="str">
        <f>IF($A114="","",IF((B114="Chemical"),"",IF((I114&gt;=E114),"Service due",IF((I114&gt;=(E114*0.9)),"Due soon","OK"))))</f>
        <v/>
      </c>
      <c r="K114" s="16" t="str">
        <f>IF($A114="","",IF((B114="Chemical"),(C114*H114),0))</f>
        <v/>
      </c>
    </row>
    <row r="115" spans="1:11" x14ac:dyDescent="0.25">
      <c r="C115" s="11"/>
      <c r="D115" s="11"/>
      <c r="E115" s="11"/>
      <c r="F115" s="12"/>
      <c r="H115" s="13"/>
      <c r="I115" s="14" t="str">
        <f>IF($A115="","",(C115-D115))</f>
        <v/>
      </c>
      <c r="J115" s="15" t="str">
        <f>IF($A115="","",IF((B115="Chemical"),"",IF((I115&gt;=E115),"Service due",IF((I115&gt;=(E115*0.9)),"Due soon","OK"))))</f>
        <v/>
      </c>
      <c r="K115" s="16" t="str">
        <f>IF($A115="","",IF((B115="Chemical"),(C115*H115),0))</f>
        <v/>
      </c>
    </row>
    <row r="116" spans="1:11" x14ac:dyDescent="0.25">
      <c r="C116" s="11"/>
      <c r="D116" s="11"/>
      <c r="E116" s="11"/>
      <c r="F116" s="12"/>
      <c r="H116" s="13"/>
      <c r="I116" s="14" t="str">
        <f>IF($A116="","",(C116-D116))</f>
        <v/>
      </c>
      <c r="J116" s="15" t="str">
        <f>IF($A116="","",IF((B116="Chemical"),"",IF((I116&gt;=E116),"Service due",IF((I116&gt;=(E116*0.9)),"Due soon","OK"))))</f>
        <v/>
      </c>
      <c r="K116" s="16" t="str">
        <f>IF($A116="","",IF((B116="Chemical"),(C116*H116),0))</f>
        <v/>
      </c>
    </row>
    <row r="117" spans="1:11" x14ac:dyDescent="0.25">
      <c r="C117" s="11"/>
      <c r="D117" s="11"/>
      <c r="E117" s="11"/>
      <c r="F117" s="12"/>
      <c r="H117" s="13"/>
      <c r="I117" s="14" t="str">
        <f>IF($A117="","",(C117-D117))</f>
        <v/>
      </c>
      <c r="J117" s="15" t="str">
        <f>IF($A117="","",IF((B117="Chemical"),"",IF((I117&gt;=E117),"Service due",IF((I117&gt;=(E117*0.9)),"Due soon","OK"))))</f>
        <v/>
      </c>
      <c r="K117" s="16" t="str">
        <f>IF($A117="","",IF((B117="Chemical"),(C117*H117),0))</f>
        <v/>
      </c>
    </row>
    <row r="118" spans="1:11" x14ac:dyDescent="0.25">
      <c r="C118" s="11"/>
      <c r="D118" s="11"/>
      <c r="E118" s="11"/>
      <c r="F118" s="12"/>
      <c r="H118" s="13"/>
      <c r="I118" s="14" t="str">
        <f>IF($A118="","",(C118-D118))</f>
        <v/>
      </c>
      <c r="J118" s="15" t="str">
        <f>IF($A118="","",IF((B118="Chemical"),"",IF((I118&gt;=E118),"Service due",IF((I118&gt;=(E118*0.9)),"Due soon","OK"))))</f>
        <v/>
      </c>
      <c r="K118" s="16" t="str">
        <f>IF($A118="","",IF((B118="Chemical"),(C118*H118),0))</f>
        <v/>
      </c>
    </row>
    <row r="119" spans="1:11" x14ac:dyDescent="0.25">
      <c r="C119" s="11"/>
      <c r="D119" s="11"/>
      <c r="E119" s="11"/>
      <c r="F119" s="12"/>
      <c r="H119" s="13"/>
      <c r="I119" s="14" t="str">
        <f>IF($A119="","",(C119-D119))</f>
        <v/>
      </c>
      <c r="J119" s="15" t="str">
        <f>IF($A119="","",IF((B119="Chemical"),"",IF((I119&gt;=E119),"Service due",IF((I119&gt;=(E119*0.9)),"Due soon","OK"))))</f>
        <v/>
      </c>
      <c r="K119" s="16" t="str">
        <f>IF($A119="","",IF((B119="Chemical"),(C119*H119),0))</f>
        <v/>
      </c>
    </row>
    <row r="120" spans="1:11" x14ac:dyDescent="0.25">
      <c r="C120" s="11"/>
      <c r="D120" s="11"/>
      <c r="E120" s="11"/>
      <c r="F120" s="12"/>
      <c r="H120" s="13"/>
      <c r="I120" s="14" t="str">
        <f>IF($A120="","",(C120-D120))</f>
        <v/>
      </c>
      <c r="J120" s="15" t="str">
        <f>IF($A120="","",IF((B120="Chemical"),"",IF((I120&gt;=E120),"Service due",IF((I120&gt;=(E120*0.9)),"Due soon","OK"))))</f>
        <v/>
      </c>
      <c r="K120" s="16" t="str">
        <f>IF($A120="","",IF((B120="Chemical"),(C120*H120),0))</f>
        <v/>
      </c>
    </row>
    <row r="121" spans="1:11" x14ac:dyDescent="0.25">
      <c r="C121" s="11"/>
      <c r="D121" s="11"/>
      <c r="E121" s="11"/>
      <c r="F121" s="12"/>
      <c r="H121" s="13"/>
      <c r="I121" s="14" t="str">
        <f>IF($A121="","",(C121-D121))</f>
        <v/>
      </c>
      <c r="J121" s="15" t="str">
        <f>IF($A121="","",IF((B121="Chemical"),"",IF((I121&gt;=E121),"Service due",IF((I121&gt;=(E121*0.9)),"Due soon","OK"))))</f>
        <v/>
      </c>
      <c r="K121" s="16" t="str">
        <f>IF($A121="","",IF((B121="Chemical"),(C121*H121),0))</f>
        <v/>
      </c>
    </row>
    <row r="122" spans="1:11" x14ac:dyDescent="0.25">
      <c r="C122" s="11"/>
      <c r="D122" s="11"/>
      <c r="E122" s="11"/>
      <c r="F122" s="12"/>
      <c r="H122" s="13"/>
      <c r="I122" s="14" t="str">
        <f>IF($A122="","",(C122-D122))</f>
        <v/>
      </c>
      <c r="J122" s="15" t="str">
        <f>IF($A122="","",IF((B122="Chemical"),"",IF((I122&gt;=E122),"Service due",IF((I122&gt;=(E122*0.9)),"Due soon","OK"))))</f>
        <v/>
      </c>
      <c r="K122" s="16" t="str">
        <f>IF($A122="","",IF((B122="Chemical"),(C122*H122),0))</f>
        <v/>
      </c>
    </row>
    <row r="123" spans="1:11" x14ac:dyDescent="0.25">
      <c r="C123" s="11"/>
      <c r="D123" s="11"/>
      <c r="E123" s="11"/>
      <c r="F123" s="12"/>
      <c r="H123" s="13"/>
      <c r="I123" s="14" t="str">
        <f>IF($A123="","",(C123-D123))</f>
        <v/>
      </c>
      <c r="J123" s="15" t="str">
        <f>IF($A123="","",IF((B123="Chemical"),"",IF((I123&gt;=E123),"Service due",IF((I123&gt;=(E123*0.9)),"Due soon","OK"))))</f>
        <v/>
      </c>
      <c r="K123" s="16" t="str">
        <f>IF($A123="","",IF((B123="Chemical"),(C123*H123),0))</f>
        <v/>
      </c>
    </row>
    <row r="124" spans="1:11" x14ac:dyDescent="0.25">
      <c r="C124" s="11"/>
      <c r="D124" s="11"/>
      <c r="E124" s="11"/>
      <c r="F124" s="12"/>
      <c r="H124" s="13"/>
      <c r="I124" s="14" t="str">
        <f>IF($A124="","",(C124-D124))</f>
        <v/>
      </c>
      <c r="J124" s="15" t="str">
        <f>IF($A124="","",IF((B124="Chemical"),"",IF((I124&gt;=E124),"Service due",IF((I124&gt;=(E124*0.9)),"Due soon","OK"))))</f>
        <v/>
      </c>
      <c r="K124" s="16" t="str">
        <f>IF($A124="","",IF((B124="Chemical"),(C124*H124),0))</f>
        <v/>
      </c>
    </row>
    <row r="125" spans="1:11" x14ac:dyDescent="0.25">
      <c r="C125" s="11"/>
      <c r="D125" s="11"/>
      <c r="E125" s="11"/>
      <c r="F125" s="12"/>
      <c r="H125" s="13"/>
      <c r="I125" s="14" t="str">
        <f>IF($A125="","",(C125-D125))</f>
        <v/>
      </c>
      <c r="J125" s="15" t="str">
        <f>IF($A125="","",IF((B125="Chemical"),"",IF((I125&gt;=E125),"Service due",IF((I125&gt;=(E125*0.9)),"Due soon","OK"))))</f>
        <v/>
      </c>
      <c r="K125" s="16" t="str">
        <f>IF($A125="","",IF((B125="Chemical"),(C125*H125),0))</f>
        <v/>
      </c>
    </row>
    <row r="126" spans="1:11" x14ac:dyDescent="0.25">
      <c r="C126" s="11"/>
      <c r="D126" s="11"/>
      <c r="E126" s="11"/>
      <c r="F126" s="12"/>
      <c r="H126" s="13"/>
      <c r="I126" s="14" t="str">
        <f>IF($A126="","",(C126-D126))</f>
        <v/>
      </c>
      <c r="J126" s="15" t="str">
        <f>IF($A126="","",IF((B126="Chemical"),"",IF((I126&gt;=E126),"Service due",IF((I126&gt;=(E126*0.9)),"Due soon","OK"))))</f>
        <v/>
      </c>
      <c r="K126" s="16" t="str">
        <f>IF($A126="","",IF((B126="Chemical"),(C126*H126),0))</f>
        <v/>
      </c>
    </row>
    <row r="127" spans="1:11" x14ac:dyDescent="0.25">
      <c r="C127" s="11"/>
      <c r="D127" s="11"/>
      <c r="E127" s="11"/>
      <c r="F127" s="12"/>
      <c r="H127" s="13"/>
      <c r="I127" s="14" t="str">
        <f>IF($A127="","",(C127-D127))</f>
        <v/>
      </c>
      <c r="J127" s="15" t="str">
        <f>IF($A127="","",IF((B127="Chemical"),"",IF((I127&gt;=E127),"Service due",IF((I127&gt;=(E127*0.9)),"Due soon","OK"))))</f>
        <v/>
      </c>
      <c r="K127" s="16" t="str">
        <f>IF($A127="","",IF((B127="Chemical"),(C127*H127),0))</f>
        <v/>
      </c>
    </row>
    <row r="128" spans="1:11" x14ac:dyDescent="0.25">
      <c r="C128" s="11"/>
      <c r="D128" s="11"/>
      <c r="E128" s="11"/>
      <c r="F128" s="12"/>
      <c r="H128" s="13"/>
      <c r="I128" s="14" t="str">
        <f>IF($A128="","",(C128-D128))</f>
        <v/>
      </c>
      <c r="J128" s="15" t="str">
        <f>IF($A128="","",IF((B128="Chemical"),"",IF((I128&gt;=E128),"Service due",IF((I128&gt;=(E128*0.9)),"Due soon","OK"))))</f>
        <v/>
      </c>
      <c r="K128" s="16" t="str">
        <f>IF($A128="","",IF((B128="Chemical"),(C128*H128),0))</f>
        <v/>
      </c>
    </row>
    <row r="129" spans="1:11" x14ac:dyDescent="0.25">
      <c r="C129" s="11"/>
      <c r="D129" s="11"/>
      <c r="E129" s="11"/>
      <c r="F129" s="12"/>
      <c r="H129" s="13"/>
      <c r="I129" s="14" t="str">
        <f>IF($A129="","",(C129-D129))</f>
        <v/>
      </c>
      <c r="J129" s="15" t="str">
        <f>IF($A129="","",IF((B129="Chemical"),"",IF((I129&gt;=E129),"Service due",IF((I129&gt;=(E129*0.9)),"Due soon","OK"))))</f>
        <v/>
      </c>
      <c r="K129" s="16" t="str">
        <f>IF($A129="","",IF((B129="Chemical"),(C129*H129),0))</f>
        <v/>
      </c>
    </row>
    <row r="130" spans="1:11" x14ac:dyDescent="0.25">
      <c r="C130" s="11"/>
      <c r="D130" s="11"/>
      <c r="E130" s="11"/>
      <c r="F130" s="12"/>
      <c r="H130" s="13"/>
      <c r="I130" s="14" t="str">
        <f>IF($A130="","",(C130-D130))</f>
        <v/>
      </c>
      <c r="J130" s="15" t="str">
        <f>IF($A130="","",IF((B130="Chemical"),"",IF((I130&gt;=E130),"Service due",IF((I130&gt;=(E130*0.9)),"Due soon","OK"))))</f>
        <v/>
      </c>
      <c r="K130" s="16" t="str">
        <f>IF($A130="","",IF((B130="Chemical"),(C130*H130),0))</f>
        <v/>
      </c>
    </row>
    <row r="131" spans="1:11" x14ac:dyDescent="0.25">
      <c r="C131" s="11"/>
      <c r="D131" s="11"/>
      <c r="E131" s="11"/>
      <c r="F131" s="12"/>
      <c r="H131" s="13"/>
      <c r="I131" s="14" t="str">
        <f>IF($A131="","",(C131-D131))</f>
        <v/>
      </c>
      <c r="J131" s="15" t="str">
        <f>IF($A131="","",IF((B131="Chemical"),"",IF((I131&gt;=E131),"Service due",IF((I131&gt;=(E131*0.9)),"Due soon","OK"))))</f>
        <v/>
      </c>
      <c r="K131" s="16" t="str">
        <f>IF($A131="","",IF((B131="Chemical"),(C131*H131),0))</f>
        <v/>
      </c>
    </row>
    <row r="132" spans="1:11" x14ac:dyDescent="0.25">
      <c r="C132" s="11"/>
      <c r="D132" s="11"/>
      <c r="E132" s="11"/>
      <c r="F132" s="12"/>
      <c r="H132" s="13"/>
      <c r="I132" s="14" t="str">
        <f>IF($A132="","",(C132-D132))</f>
        <v/>
      </c>
      <c r="J132" s="15" t="str">
        <f>IF($A132="","",IF((B132="Chemical"),"",IF((I132&gt;=E132),"Service due",IF((I132&gt;=(E132*0.9)),"Due soon","OK"))))</f>
        <v/>
      </c>
      <c r="K132" s="16" t="str">
        <f>IF($A132="","",IF((B132="Chemical"),(C132*H132),0))</f>
        <v/>
      </c>
    </row>
    <row r="133" spans="1:11" x14ac:dyDescent="0.25">
      <c r="C133" s="11"/>
      <c r="D133" s="11"/>
      <c r="E133" s="11"/>
      <c r="F133" s="12"/>
      <c r="H133" s="13"/>
      <c r="I133" s="14" t="str">
        <f>IF($A133="","",(C133-D133))</f>
        <v/>
      </c>
      <c r="J133" s="15" t="str">
        <f>IF($A133="","",IF((B133="Chemical"),"",IF((I133&gt;=E133),"Service due",IF((I133&gt;=(E133*0.9)),"Due soon","OK"))))</f>
        <v/>
      </c>
      <c r="K133" s="16" t="str">
        <f>IF($A133="","",IF((B133="Chemical"),(C133*H133),0))</f>
        <v/>
      </c>
    </row>
    <row r="134" spans="1:11" x14ac:dyDescent="0.25">
      <c r="C134" s="11"/>
      <c r="D134" s="11"/>
      <c r="E134" s="11"/>
      <c r="F134" s="12"/>
      <c r="H134" s="13"/>
      <c r="I134" s="14" t="str">
        <f>IF($A134="","",(C134-D134))</f>
        <v/>
      </c>
      <c r="J134" s="15" t="str">
        <f>IF($A134="","",IF((B134="Chemical"),"",IF((I134&gt;=E134),"Service due",IF((I134&gt;=(E134*0.9)),"Due soon","OK"))))</f>
        <v/>
      </c>
      <c r="K134" s="16" t="str">
        <f>IF($A134="","",IF((B134="Chemical"),(C134*H134),0))</f>
        <v/>
      </c>
    </row>
    <row r="135" spans="1:11" x14ac:dyDescent="0.25">
      <c r="C135" s="11"/>
      <c r="D135" s="11"/>
      <c r="E135" s="11"/>
      <c r="F135" s="12"/>
      <c r="H135" s="13"/>
      <c r="I135" s="14" t="str">
        <f>IF($A135="","",(C135-D135))</f>
        <v/>
      </c>
      <c r="J135" s="15" t="str">
        <f>IF($A135="","",IF((B135="Chemical"),"",IF((I135&gt;=E135),"Service due",IF((I135&gt;=(E135*0.9)),"Due soon","OK"))))</f>
        <v/>
      </c>
      <c r="K135" s="16" t="str">
        <f>IF($A135="","",IF((B135="Chemical"),(C135*H135),0))</f>
        <v/>
      </c>
    </row>
    <row r="136" spans="1:11" x14ac:dyDescent="0.25">
      <c r="C136" s="11"/>
      <c r="D136" s="11"/>
      <c r="E136" s="11"/>
      <c r="F136" s="12"/>
      <c r="H136" s="13"/>
      <c r="I136" s="14" t="str">
        <f>IF($A136="","",(C136-D136))</f>
        <v/>
      </c>
      <c r="J136" s="15" t="str">
        <f>IF($A136="","",IF((B136="Chemical"),"",IF((I136&gt;=E136),"Service due",IF((I136&gt;=(E136*0.9)),"Due soon","OK"))))</f>
        <v/>
      </c>
      <c r="K136" s="16" t="str">
        <f>IF($A136="","",IF((B136="Chemical"),(C136*H136),0))</f>
        <v/>
      </c>
    </row>
    <row r="137" spans="1:11" x14ac:dyDescent="0.25">
      <c r="C137" s="11"/>
      <c r="D137" s="11"/>
      <c r="E137" s="11"/>
      <c r="F137" s="12"/>
      <c r="H137" s="13"/>
      <c r="I137" s="14" t="str">
        <f>IF($A137="","",(C137-D137))</f>
        <v/>
      </c>
      <c r="J137" s="15" t="str">
        <f>IF($A137="","",IF((B137="Chemical"),"",IF((I137&gt;=E137),"Service due",IF((I137&gt;=(E137*0.9)),"Due soon","OK"))))</f>
        <v/>
      </c>
      <c r="K137" s="16" t="str">
        <f>IF($A137="","",IF((B137="Chemical"),(C137*H137),0))</f>
        <v/>
      </c>
    </row>
    <row r="138" spans="1:11" x14ac:dyDescent="0.25">
      <c r="C138" s="11"/>
      <c r="D138" s="11"/>
      <c r="E138" s="11"/>
      <c r="F138" s="12"/>
      <c r="H138" s="13"/>
      <c r="I138" s="14" t="str">
        <f>IF($A138="","",(C138-D138))</f>
        <v/>
      </c>
      <c r="J138" s="15" t="str">
        <f>IF($A138="","",IF((B138="Chemical"),"",IF((I138&gt;=E138),"Service due",IF((I138&gt;=(E138*0.9)),"Due soon","OK"))))</f>
        <v/>
      </c>
      <c r="K138" s="16" t="str">
        <f>IF($A138="","",IF((B138="Chemical"),(C138*H138),0))</f>
        <v/>
      </c>
    </row>
    <row r="139" spans="1:11" x14ac:dyDescent="0.25">
      <c r="C139" s="11"/>
      <c r="D139" s="11"/>
      <c r="E139" s="11"/>
      <c r="F139" s="12"/>
      <c r="H139" s="13"/>
      <c r="I139" s="14" t="str">
        <f>IF($A139="","",(C139-D139))</f>
        <v/>
      </c>
      <c r="J139" s="15" t="str">
        <f>IF($A139="","",IF((B139="Chemical"),"",IF((I139&gt;=E139),"Service due",IF((I139&gt;=(E139*0.9)),"Due soon","OK"))))</f>
        <v/>
      </c>
      <c r="K139" s="16" t="str">
        <f>IF($A139="","",IF((B139="Chemical"),(C139*H139),0))</f>
        <v/>
      </c>
    </row>
    <row r="140" spans="1:11" x14ac:dyDescent="0.25">
      <c r="C140" s="11"/>
      <c r="D140" s="11"/>
      <c r="E140" s="11"/>
      <c r="F140" s="12"/>
      <c r="H140" s="13"/>
      <c r="I140" s="14" t="str">
        <f>IF($A140="","",(C140-D140))</f>
        <v/>
      </c>
      <c r="J140" s="15" t="str">
        <f>IF($A140="","",IF((B140="Chemical"),"",IF((I140&gt;=E140),"Service due",IF((I140&gt;=(E140*0.9)),"Due soon","OK"))))</f>
        <v/>
      </c>
      <c r="K140" s="16" t="str">
        <f>IF($A140="","",IF((B140="Chemical"),(C140*H140),0))</f>
        <v/>
      </c>
    </row>
    <row r="141" spans="1:11" x14ac:dyDescent="0.25">
      <c r="C141" s="11"/>
      <c r="D141" s="11"/>
      <c r="E141" s="11"/>
      <c r="F141" s="12"/>
      <c r="H141" s="13"/>
      <c r="I141" s="14" t="str">
        <f>IF($A141="","",(C141-D141))</f>
        <v/>
      </c>
      <c r="J141" s="15" t="str">
        <f>IF($A141="","",IF((B141="Chemical"),"",IF((I141&gt;=E141),"Service due",IF((I141&gt;=(E141*0.9)),"Due soon","OK"))))</f>
        <v/>
      </c>
      <c r="K141" s="16" t="str">
        <f>IF($A141="","",IF((B141="Chemical"),(C141*H141),0))</f>
        <v/>
      </c>
    </row>
    <row r="142" spans="1:11" x14ac:dyDescent="0.25">
      <c r="C142" s="11"/>
      <c r="D142" s="11"/>
      <c r="E142" s="11"/>
      <c r="F142" s="12"/>
      <c r="H142" s="13"/>
      <c r="I142" s="14" t="str">
        <f>IF($A142="","",(C142-D142))</f>
        <v/>
      </c>
      <c r="J142" s="15" t="str">
        <f>IF($A142="","",IF((B142="Chemical"),"",IF((I142&gt;=E142),"Service due",IF((I142&gt;=(E142*0.9)),"Due soon","OK"))))</f>
        <v/>
      </c>
      <c r="K142" s="16" t="str">
        <f>IF($A142="","",IF((B142="Chemical"),(C142*H142),0))</f>
        <v/>
      </c>
    </row>
    <row r="143" spans="1:11" x14ac:dyDescent="0.25">
      <c r="C143" s="11"/>
      <c r="D143" s="11"/>
      <c r="E143" s="11"/>
      <c r="F143" s="12"/>
      <c r="H143" s="13"/>
      <c r="I143" s="14" t="str">
        <f>IF($A143="","",(C143-D143))</f>
        <v/>
      </c>
      <c r="J143" s="15" t="str">
        <f>IF($A143="","",IF((B143="Chemical"),"",IF((I143&gt;=E143),"Service due",IF((I143&gt;=(E143*0.9)),"Due soon","OK"))))</f>
        <v/>
      </c>
      <c r="K143" s="16" t="str">
        <f>IF($A143="","",IF((B143="Chemical"),(C143*H143),0))</f>
        <v/>
      </c>
    </row>
    <row r="144" spans="1:11" x14ac:dyDescent="0.25">
      <c r="C144" s="11"/>
      <c r="D144" s="11"/>
      <c r="E144" s="11"/>
      <c r="F144" s="12"/>
      <c r="H144" s="13"/>
      <c r="I144" s="14" t="str">
        <f>IF($A144="","",(C144-D144))</f>
        <v/>
      </c>
      <c r="J144" s="15" t="str">
        <f>IF($A144="","",IF((B144="Chemical"),"",IF((I144&gt;=E144),"Service due",IF((I144&gt;=(E144*0.9)),"Due soon","OK"))))</f>
        <v/>
      </c>
      <c r="K144" s="16" t="str">
        <f>IF($A144="","",IF((B144="Chemical"),(C144*H144),0))</f>
        <v/>
      </c>
    </row>
    <row r="145" spans="1:11" x14ac:dyDescent="0.25">
      <c r="C145" s="11"/>
      <c r="D145" s="11"/>
      <c r="E145" s="11"/>
      <c r="F145" s="12"/>
      <c r="H145" s="13"/>
      <c r="I145" s="14" t="str">
        <f>IF($A145="","",(C145-D145))</f>
        <v/>
      </c>
      <c r="J145" s="15" t="str">
        <f>IF($A145="","",IF((B145="Chemical"),"",IF((I145&gt;=E145),"Service due",IF((I145&gt;=(E145*0.9)),"Due soon","OK"))))</f>
        <v/>
      </c>
      <c r="K145" s="16" t="str">
        <f>IF($A145="","",IF((B145="Chemical"),(C145*H145),0))</f>
        <v/>
      </c>
    </row>
    <row r="146" spans="1:11" x14ac:dyDescent="0.25">
      <c r="C146" s="11"/>
      <c r="D146" s="11"/>
      <c r="E146" s="11"/>
      <c r="F146" s="12"/>
      <c r="H146" s="13"/>
      <c r="I146" s="14" t="str">
        <f>IF($A146="","",(C146-D146))</f>
        <v/>
      </c>
      <c r="J146" s="15" t="str">
        <f>IF($A146="","",IF((B146="Chemical"),"",IF((I146&gt;=E146),"Service due",IF((I146&gt;=(E146*0.9)),"Due soon","OK"))))</f>
        <v/>
      </c>
      <c r="K146" s="16" t="str">
        <f>IF($A146="","",IF((B146="Chemical"),(C146*H146),0))</f>
        <v/>
      </c>
    </row>
    <row r="147" spans="1:11" x14ac:dyDescent="0.25">
      <c r="C147" s="11"/>
      <c r="D147" s="11"/>
      <c r="E147" s="11"/>
      <c r="F147" s="12"/>
      <c r="H147" s="13"/>
      <c r="I147" s="14" t="str">
        <f>IF($A147="","",(C147-D147))</f>
        <v/>
      </c>
      <c r="J147" s="15" t="str">
        <f>IF($A147="","",IF((B147="Chemical"),"",IF((I147&gt;=E147),"Service due",IF((I147&gt;=(E147*0.9)),"Due soon","OK"))))</f>
        <v/>
      </c>
      <c r="K147" s="16" t="str">
        <f>IF($A147="","",IF((B147="Chemical"),(C147*H147),0))</f>
        <v/>
      </c>
    </row>
    <row r="148" spans="1:11" x14ac:dyDescent="0.25">
      <c r="C148" s="11"/>
      <c r="D148" s="11"/>
      <c r="E148" s="11"/>
      <c r="F148" s="12"/>
      <c r="H148" s="13"/>
      <c r="I148" s="14" t="str">
        <f>IF($A148="","",(C148-D148))</f>
        <v/>
      </c>
      <c r="J148" s="15" t="str">
        <f>IF($A148="","",IF((B148="Chemical"),"",IF((I148&gt;=E148),"Service due",IF((I148&gt;=(E148*0.9)),"Due soon","OK"))))</f>
        <v/>
      </c>
      <c r="K148" s="16" t="str">
        <f>IF($A148="","",IF((B148="Chemical"),(C148*H148),0))</f>
        <v/>
      </c>
    </row>
    <row r="149" spans="1:11" x14ac:dyDescent="0.25">
      <c r="C149" s="11"/>
      <c r="D149" s="11"/>
      <c r="E149" s="11"/>
      <c r="F149" s="12"/>
      <c r="H149" s="13"/>
      <c r="I149" s="14" t="str">
        <f>IF($A149="","",(C149-D149))</f>
        <v/>
      </c>
      <c r="J149" s="15" t="str">
        <f>IF($A149="","",IF((B149="Chemical"),"",IF((I149&gt;=E149),"Service due",IF((I149&gt;=(E149*0.9)),"Due soon","OK"))))</f>
        <v/>
      </c>
      <c r="K149" s="16" t="str">
        <f>IF($A149="","",IF((B149="Chemical"),(C149*H149),0))</f>
        <v/>
      </c>
    </row>
    <row r="150" spans="1:11" x14ac:dyDescent="0.25">
      <c r="C150" s="11"/>
      <c r="D150" s="11"/>
      <c r="E150" s="11"/>
      <c r="F150" s="12"/>
      <c r="H150" s="13"/>
      <c r="I150" s="14" t="str">
        <f>IF($A150="","",(C150-D150))</f>
        <v/>
      </c>
      <c r="J150" s="15" t="str">
        <f>IF($A150="","",IF((B150="Chemical"),"",IF((I150&gt;=E150),"Service due",IF((I150&gt;=(E150*0.9)),"Due soon","OK"))))</f>
        <v/>
      </c>
      <c r="K150" s="16" t="str">
        <f>IF($A150="","",IF((B150="Chemical"),(C150*H150),0))</f>
        <v/>
      </c>
    </row>
    <row r="151" spans="1:11" x14ac:dyDescent="0.25">
      <c r="C151" s="11"/>
      <c r="D151" s="11"/>
      <c r="E151" s="11"/>
      <c r="F151" s="12"/>
      <c r="H151" s="13"/>
      <c r="I151" s="14" t="str">
        <f>IF($A151="","",(C151-D151))</f>
        <v/>
      </c>
      <c r="J151" s="15" t="str">
        <f>IF($A151="","",IF((B151="Chemical"),"",IF((I151&gt;=E151),"Service due",IF((I151&gt;=(E151*0.9)),"Due soon","OK"))))</f>
        <v/>
      </c>
      <c r="K151" s="16" t="str">
        <f>IF($A151="","",IF((B151="Chemical"),(C151*H151),0))</f>
        <v/>
      </c>
    </row>
    <row r="152" spans="1:11" x14ac:dyDescent="0.25">
      <c r="C152" s="11"/>
      <c r="D152" s="11"/>
      <c r="E152" s="11"/>
      <c r="F152" s="12"/>
      <c r="H152" s="13"/>
      <c r="I152" s="14" t="str">
        <f>IF($A152="","",(C152-D152))</f>
        <v/>
      </c>
      <c r="J152" s="15" t="str">
        <f>IF($A152="","",IF((B152="Chemical"),"",IF((I152&gt;=E152),"Service due",IF((I152&gt;=(E152*0.9)),"Due soon","OK"))))</f>
        <v/>
      </c>
      <c r="K152" s="16" t="str">
        <f>IF($A152="","",IF((B152="Chemical"),(C152*H152),0))</f>
        <v/>
      </c>
    </row>
    <row r="153" spans="1:11" x14ac:dyDescent="0.25">
      <c r="C153" s="11"/>
      <c r="D153" s="11"/>
      <c r="E153" s="11"/>
      <c r="F153" s="12"/>
      <c r="H153" s="13"/>
      <c r="I153" s="14" t="str">
        <f>IF($A153="","",(C153-D153))</f>
        <v/>
      </c>
      <c r="J153" s="15" t="str">
        <f>IF($A153="","",IF((B153="Chemical"),"",IF((I153&gt;=E153),"Service due",IF((I153&gt;=(E153*0.9)),"Due soon","OK"))))</f>
        <v/>
      </c>
      <c r="K153" s="16" t="str">
        <f>IF($A153="","",IF((B153="Chemical"),(C153*H153),0))</f>
        <v/>
      </c>
    </row>
    <row r="154" spans="1:11" x14ac:dyDescent="0.25">
      <c r="C154" s="11"/>
      <c r="D154" s="11"/>
      <c r="E154" s="11"/>
      <c r="F154" s="12"/>
      <c r="H154" s="13"/>
      <c r="I154" s="14" t="str">
        <f>IF($A154="","",(C154-D154))</f>
        <v/>
      </c>
      <c r="J154" s="15" t="str">
        <f>IF($A154="","",IF((B154="Chemical"),"",IF((I154&gt;=E154),"Service due",IF((I154&gt;=(E154*0.9)),"Due soon","OK"))))</f>
        <v/>
      </c>
      <c r="K154" s="16" t="str">
        <f>IF($A154="","",IF((B154="Chemical"),(C154*H154),0))</f>
        <v/>
      </c>
    </row>
    <row r="155" spans="1:11" x14ac:dyDescent="0.25">
      <c r="C155" s="11"/>
      <c r="D155" s="11"/>
      <c r="E155" s="11"/>
      <c r="F155" s="12"/>
      <c r="H155" s="13"/>
      <c r="I155" s="14" t="str">
        <f>IF($A155="","",(C155-D155))</f>
        <v/>
      </c>
      <c r="J155" s="15" t="str">
        <f>IF($A155="","",IF((B155="Chemical"),"",IF((I155&gt;=E155),"Service due",IF((I155&gt;=(E155*0.9)),"Due soon","OK"))))</f>
        <v/>
      </c>
      <c r="K155" s="16" t="str">
        <f>IF($A155="","",IF((B155="Chemical"),(C155*H155),0))</f>
        <v/>
      </c>
    </row>
    <row r="156" spans="1:11" x14ac:dyDescent="0.25">
      <c r="C156" s="11"/>
      <c r="D156" s="11"/>
      <c r="E156" s="11"/>
      <c r="F156" s="12"/>
      <c r="H156" s="13"/>
      <c r="I156" s="14" t="str">
        <f>IF($A156="","",(C156-D156))</f>
        <v/>
      </c>
      <c r="J156" s="15" t="str">
        <f>IF($A156="","",IF((B156="Chemical"),"",IF((I156&gt;=E156),"Service due",IF((I156&gt;=(E156*0.9)),"Due soon","OK"))))</f>
        <v/>
      </c>
      <c r="K156" s="16" t="str">
        <f>IF($A156="","",IF((B156="Chemical"),(C156*H156),0))</f>
        <v/>
      </c>
    </row>
    <row r="157" spans="1:11" x14ac:dyDescent="0.25">
      <c r="C157" s="11"/>
      <c r="D157" s="11"/>
      <c r="E157" s="11"/>
      <c r="F157" s="12"/>
      <c r="H157" s="13"/>
      <c r="I157" s="14" t="str">
        <f>IF($A157="","",(C157-D157))</f>
        <v/>
      </c>
      <c r="J157" s="15" t="str">
        <f>IF($A157="","",IF((B157="Chemical"),"",IF((I157&gt;=E157),"Service due",IF((I157&gt;=(E157*0.9)),"Due soon","OK"))))</f>
        <v/>
      </c>
      <c r="K157" s="16" t="str">
        <f>IF($A157="","",IF((B157="Chemical"),(C157*H157),0))</f>
        <v/>
      </c>
    </row>
    <row r="158" spans="1:11" x14ac:dyDescent="0.25">
      <c r="C158" s="11"/>
      <c r="D158" s="11"/>
      <c r="E158" s="11"/>
      <c r="F158" s="12"/>
      <c r="H158" s="13"/>
      <c r="I158" s="14" t="str">
        <f>IF($A158="","",(C158-D158))</f>
        <v/>
      </c>
      <c r="J158" s="15" t="str">
        <f>IF($A158="","",IF((B158="Chemical"),"",IF((I158&gt;=E158),"Service due",IF((I158&gt;=(E158*0.9)),"Due soon","OK"))))</f>
        <v/>
      </c>
      <c r="K158" s="16" t="str">
        <f>IF($A158="","",IF((B158="Chemical"),(C158*H158),0))</f>
        <v/>
      </c>
    </row>
    <row r="159" spans="1:11" x14ac:dyDescent="0.25">
      <c r="C159" s="11"/>
      <c r="D159" s="11"/>
      <c r="E159" s="11"/>
      <c r="F159" s="12"/>
      <c r="H159" s="13"/>
      <c r="I159" s="14" t="str">
        <f>IF($A159="","",(C159-D159))</f>
        <v/>
      </c>
      <c r="J159" s="15" t="str">
        <f>IF($A159="","",IF((B159="Chemical"),"",IF((I159&gt;=E159),"Service due",IF((I159&gt;=(E159*0.9)),"Due soon","OK"))))</f>
        <v/>
      </c>
      <c r="K159" s="16" t="str">
        <f>IF($A159="","",IF((B159="Chemical"),(C159*H159),0))</f>
        <v/>
      </c>
    </row>
    <row r="160" spans="1:11" x14ac:dyDescent="0.25">
      <c r="C160" s="11"/>
      <c r="D160" s="11"/>
      <c r="E160" s="11"/>
      <c r="F160" s="12"/>
      <c r="H160" s="13"/>
      <c r="I160" s="14" t="str">
        <f>IF($A160="","",(C160-D160))</f>
        <v/>
      </c>
      <c r="J160" s="15" t="str">
        <f>IF($A160="","",IF((B160="Chemical"),"",IF((I160&gt;=E160),"Service due",IF((I160&gt;=(E160*0.9)),"Due soon","OK"))))</f>
        <v/>
      </c>
      <c r="K160" s="16" t="str">
        <f>IF($A160="","",IF((B160="Chemical"),(C160*H160),0))</f>
        <v/>
      </c>
    </row>
    <row r="161" spans="1:11" x14ac:dyDescent="0.25">
      <c r="C161" s="11"/>
      <c r="D161" s="11"/>
      <c r="E161" s="11"/>
      <c r="F161" s="12"/>
      <c r="H161" s="13"/>
      <c r="I161" s="14" t="str">
        <f>IF($A161="","",(C161-D161))</f>
        <v/>
      </c>
      <c r="J161" s="15" t="str">
        <f>IF($A161="","",IF((B161="Chemical"),"",IF((I161&gt;=E161),"Service due",IF((I161&gt;=(E161*0.9)),"Due soon","OK"))))</f>
        <v/>
      </c>
      <c r="K161" s="16" t="str">
        <f>IF($A161="","",IF((B161="Chemical"),(C161*H161),0))</f>
        <v/>
      </c>
    </row>
    <row r="162" spans="1:11" x14ac:dyDescent="0.25">
      <c r="C162" s="11"/>
      <c r="D162" s="11"/>
      <c r="E162" s="11"/>
      <c r="F162" s="12"/>
      <c r="H162" s="13"/>
      <c r="I162" s="14" t="str">
        <f>IF($A162="","",(C162-D162))</f>
        <v/>
      </c>
      <c r="J162" s="15" t="str">
        <f>IF($A162="","",IF((B162="Chemical"),"",IF((I162&gt;=E162),"Service due",IF((I162&gt;=(E162*0.9)),"Due soon","OK"))))</f>
        <v/>
      </c>
      <c r="K162" s="16" t="str">
        <f>IF($A162="","",IF((B162="Chemical"),(C162*H162),0))</f>
        <v/>
      </c>
    </row>
    <row r="163" spans="1:11" x14ac:dyDescent="0.25">
      <c r="C163" s="11"/>
      <c r="D163" s="11"/>
      <c r="E163" s="11"/>
      <c r="F163" s="12"/>
      <c r="H163" s="13"/>
      <c r="I163" s="14" t="str">
        <f>IF($A163="","",(C163-D163))</f>
        <v/>
      </c>
      <c r="J163" s="15" t="str">
        <f>IF($A163="","",IF((B163="Chemical"),"",IF((I163&gt;=E163),"Service due",IF((I163&gt;=(E163*0.9)),"Due soon","OK"))))</f>
        <v/>
      </c>
      <c r="K163" s="16" t="str">
        <f>IF($A163="","",IF((B163="Chemical"),(C163*H163),0))</f>
        <v/>
      </c>
    </row>
    <row r="164" spans="1:11" x14ac:dyDescent="0.25">
      <c r="C164" s="11"/>
      <c r="D164" s="11"/>
      <c r="E164" s="11"/>
      <c r="F164" s="12"/>
      <c r="H164" s="13"/>
      <c r="I164" s="14" t="str">
        <f>IF($A164="","",(C164-D164))</f>
        <v/>
      </c>
      <c r="J164" s="15" t="str">
        <f>IF($A164="","",IF((B164="Chemical"),"",IF((I164&gt;=E164),"Service due",IF((I164&gt;=(E164*0.9)),"Due soon","OK"))))</f>
        <v/>
      </c>
      <c r="K164" s="16" t="str">
        <f>IF($A164="","",IF((B164="Chemical"),(C164*H164),0))</f>
        <v/>
      </c>
    </row>
    <row r="165" spans="1:11" x14ac:dyDescent="0.25">
      <c r="C165" s="11"/>
      <c r="D165" s="11"/>
      <c r="E165" s="11"/>
      <c r="F165" s="12"/>
      <c r="H165" s="13"/>
      <c r="I165" s="14" t="str">
        <f>IF($A165="","",(C165-D165))</f>
        <v/>
      </c>
      <c r="J165" s="15" t="str">
        <f>IF($A165="","",IF((B165="Chemical"),"",IF((I165&gt;=E165),"Service due",IF((I165&gt;=(E165*0.9)),"Due soon","OK"))))</f>
        <v/>
      </c>
      <c r="K165" s="16" t="str">
        <f>IF($A165="","",IF((B165="Chemical"),(C165*H165),0))</f>
        <v/>
      </c>
    </row>
    <row r="166" spans="1:11" x14ac:dyDescent="0.25">
      <c r="C166" s="11"/>
      <c r="D166" s="11"/>
      <c r="E166" s="11"/>
      <c r="F166" s="12"/>
      <c r="H166" s="13"/>
      <c r="I166" s="14" t="str">
        <f>IF($A166="","",(C166-D166))</f>
        <v/>
      </c>
      <c r="J166" s="15" t="str">
        <f>IF($A166="","",IF((B166="Chemical"),"",IF((I166&gt;=E166),"Service due",IF((I166&gt;=(E166*0.9)),"Due soon","OK"))))</f>
        <v/>
      </c>
      <c r="K166" s="16" t="str">
        <f>IF($A166="","",IF((B166="Chemical"),(C166*H166),0))</f>
        <v/>
      </c>
    </row>
    <row r="167" spans="1:11" x14ac:dyDescent="0.25">
      <c r="C167" s="11"/>
      <c r="D167" s="11"/>
      <c r="E167" s="11"/>
      <c r="F167" s="12"/>
      <c r="H167" s="13"/>
      <c r="I167" s="14" t="str">
        <f>IF($A167="","",(C167-D167))</f>
        <v/>
      </c>
      <c r="J167" s="15" t="str">
        <f>IF($A167="","",IF((B167="Chemical"),"",IF((I167&gt;=E167),"Service due",IF((I167&gt;=(E167*0.9)),"Due soon","OK"))))</f>
        <v/>
      </c>
      <c r="K167" s="16" t="str">
        <f>IF($A167="","",IF((B167="Chemical"),(C167*H167),0))</f>
        <v/>
      </c>
    </row>
    <row r="168" spans="1:11" x14ac:dyDescent="0.25">
      <c r="C168" s="11"/>
      <c r="D168" s="11"/>
      <c r="E168" s="11"/>
      <c r="F168" s="12"/>
      <c r="H168" s="13"/>
      <c r="I168" s="14" t="str">
        <f>IF($A168="","",(C168-D168))</f>
        <v/>
      </c>
      <c r="J168" s="15" t="str">
        <f>IF($A168="","",IF((B168="Chemical"),"",IF((I168&gt;=E168),"Service due",IF((I168&gt;=(E168*0.9)),"Due soon","OK"))))</f>
        <v/>
      </c>
      <c r="K168" s="16" t="str">
        <f>IF($A168="","",IF((B168="Chemical"),(C168*H168),0))</f>
        <v/>
      </c>
    </row>
    <row r="169" spans="1:11" x14ac:dyDescent="0.25">
      <c r="C169" s="11"/>
      <c r="D169" s="11"/>
      <c r="E169" s="11"/>
      <c r="F169" s="12"/>
      <c r="H169" s="13"/>
      <c r="I169" s="14" t="str">
        <f>IF($A169="","",(C169-D169))</f>
        <v/>
      </c>
      <c r="J169" s="15" t="str">
        <f>IF($A169="","",IF((B169="Chemical"),"",IF((I169&gt;=E169),"Service due",IF((I169&gt;=(E169*0.9)),"Due soon","OK"))))</f>
        <v/>
      </c>
      <c r="K169" s="16" t="str">
        <f>IF($A169="","",IF((B169="Chemical"),(C169*H169),0))</f>
        <v/>
      </c>
    </row>
    <row r="170" spans="1:11" x14ac:dyDescent="0.25">
      <c r="C170" s="11"/>
      <c r="D170" s="11"/>
      <c r="E170" s="11"/>
      <c r="F170" s="12"/>
      <c r="H170" s="13"/>
      <c r="I170" s="14" t="str">
        <f>IF($A170="","",(C170-D170))</f>
        <v/>
      </c>
      <c r="J170" s="15" t="str">
        <f>IF($A170="","",IF((B170="Chemical"),"",IF((I170&gt;=E170),"Service due",IF((I170&gt;=(E170*0.9)),"Due soon","OK"))))</f>
        <v/>
      </c>
      <c r="K170" s="16" t="str">
        <f>IF($A170="","",IF((B170="Chemical"),(C170*H170),0))</f>
        <v/>
      </c>
    </row>
    <row r="171" spans="1:11" x14ac:dyDescent="0.25">
      <c r="C171" s="11"/>
      <c r="D171" s="11"/>
      <c r="E171" s="11"/>
      <c r="F171" s="12"/>
      <c r="H171" s="13"/>
      <c r="I171" s="14" t="str">
        <f>IF($A171="","",(C171-D171))</f>
        <v/>
      </c>
      <c r="J171" s="15" t="str">
        <f>IF($A171="","",IF((B171="Chemical"),"",IF((I171&gt;=E171),"Service due",IF((I171&gt;=(E171*0.9)),"Due soon","OK"))))</f>
        <v/>
      </c>
      <c r="K171" s="16" t="str">
        <f>IF($A171="","",IF((B171="Chemical"),(C171*H171),0))</f>
        <v/>
      </c>
    </row>
    <row r="172" spans="1:11" x14ac:dyDescent="0.25">
      <c r="C172" s="11"/>
      <c r="D172" s="11"/>
      <c r="E172" s="11"/>
      <c r="F172" s="12"/>
      <c r="H172" s="13"/>
      <c r="I172" s="14" t="str">
        <f>IF($A172="","",(C172-D172))</f>
        <v/>
      </c>
      <c r="J172" s="15" t="str">
        <f>IF($A172="","",IF((B172="Chemical"),"",IF((I172&gt;=E172),"Service due",IF((I172&gt;=(E172*0.9)),"Due soon","OK"))))</f>
        <v/>
      </c>
      <c r="K172" s="16" t="str">
        <f>IF($A172="","",IF((B172="Chemical"),(C172*H172),0))</f>
        <v/>
      </c>
    </row>
    <row r="173" spans="1:11" x14ac:dyDescent="0.25">
      <c r="C173" s="11"/>
      <c r="D173" s="11"/>
      <c r="E173" s="11"/>
      <c r="F173" s="12"/>
      <c r="H173" s="13"/>
      <c r="I173" s="14" t="str">
        <f>IF($A173="","",(C173-D173))</f>
        <v/>
      </c>
      <c r="J173" s="15" t="str">
        <f>IF($A173="","",IF((B173="Chemical"),"",IF((I173&gt;=E173),"Service due",IF((I173&gt;=(E173*0.9)),"Due soon","OK"))))</f>
        <v/>
      </c>
      <c r="K173" s="16" t="str">
        <f>IF($A173="","",IF((B173="Chemical"),(C173*H173),0))</f>
        <v/>
      </c>
    </row>
    <row r="174" spans="1:11" x14ac:dyDescent="0.25">
      <c r="C174" s="11"/>
      <c r="D174" s="11"/>
      <c r="E174" s="11"/>
      <c r="F174" s="12"/>
      <c r="H174" s="13"/>
      <c r="I174" s="14" t="str">
        <f>IF($A174="","",(C174-D174))</f>
        <v/>
      </c>
      <c r="J174" s="15" t="str">
        <f>IF($A174="","",IF((B174="Chemical"),"",IF((I174&gt;=E174),"Service due",IF((I174&gt;=(E174*0.9)),"Due soon","OK"))))</f>
        <v/>
      </c>
      <c r="K174" s="16" t="str">
        <f>IF($A174="","",IF((B174="Chemical"),(C174*H174),0))</f>
        <v/>
      </c>
    </row>
    <row r="175" spans="1:11" x14ac:dyDescent="0.25">
      <c r="C175" s="11"/>
      <c r="D175" s="11"/>
      <c r="E175" s="11"/>
      <c r="F175" s="12"/>
      <c r="H175" s="13"/>
      <c r="I175" s="14" t="str">
        <f>IF($A175="","",(C175-D175))</f>
        <v/>
      </c>
      <c r="J175" s="15" t="str">
        <f>IF($A175="","",IF((B175="Chemical"),"",IF((I175&gt;=E175),"Service due",IF((I175&gt;=(E175*0.9)),"Due soon","OK"))))</f>
        <v/>
      </c>
      <c r="K175" s="16" t="str">
        <f>IF($A175="","",IF((B175="Chemical"),(C175*H175),0))</f>
        <v/>
      </c>
    </row>
    <row r="176" spans="1:11" x14ac:dyDescent="0.25">
      <c r="C176" s="11"/>
      <c r="D176" s="11"/>
      <c r="E176" s="11"/>
      <c r="F176" s="12"/>
      <c r="H176" s="13"/>
      <c r="I176" s="14" t="str">
        <f>IF($A176="","",(C176-D176))</f>
        <v/>
      </c>
      <c r="J176" s="15" t="str">
        <f>IF($A176="","",IF((B176="Chemical"),"",IF((I176&gt;=E176),"Service due",IF((I176&gt;=(E176*0.9)),"Due soon","OK"))))</f>
        <v/>
      </c>
      <c r="K176" s="16" t="str">
        <f>IF($A176="","",IF((B176="Chemical"),(C176*H176),0))</f>
        <v/>
      </c>
    </row>
    <row r="177" spans="1:11" x14ac:dyDescent="0.25">
      <c r="C177" s="11"/>
      <c r="D177" s="11"/>
      <c r="E177" s="11"/>
      <c r="F177" s="12"/>
      <c r="H177" s="13"/>
      <c r="I177" s="14" t="str">
        <f>IF($A177="","",(C177-D177))</f>
        <v/>
      </c>
      <c r="J177" s="15" t="str">
        <f>IF($A177="","",IF((B177="Chemical"),"",IF((I177&gt;=E177),"Service due",IF((I177&gt;=(E177*0.9)),"Due soon","OK"))))</f>
        <v/>
      </c>
      <c r="K177" s="16" t="str">
        <f>IF($A177="","",IF((B177="Chemical"),(C177*H177),0))</f>
        <v/>
      </c>
    </row>
    <row r="178" spans="1:11" x14ac:dyDescent="0.25">
      <c r="C178" s="11"/>
      <c r="D178" s="11"/>
      <c r="E178" s="11"/>
      <c r="F178" s="12"/>
      <c r="H178" s="13"/>
      <c r="I178" s="14" t="str">
        <f>IF($A178="","",(C178-D178))</f>
        <v/>
      </c>
      <c r="J178" s="15" t="str">
        <f>IF($A178="","",IF((B178="Chemical"),"",IF((I178&gt;=E178),"Service due",IF((I178&gt;=(E178*0.9)),"Due soon","OK"))))</f>
        <v/>
      </c>
      <c r="K178" s="16" t="str">
        <f>IF($A178="","",IF((B178="Chemical"),(C178*H178),0))</f>
        <v/>
      </c>
    </row>
    <row r="179" spans="1:11" x14ac:dyDescent="0.25">
      <c r="C179" s="11"/>
      <c r="D179" s="11"/>
      <c r="E179" s="11"/>
      <c r="F179" s="12"/>
      <c r="H179" s="13"/>
      <c r="I179" s="14" t="str">
        <f>IF($A179="","",(C179-D179))</f>
        <v/>
      </c>
      <c r="J179" s="15" t="str">
        <f>IF($A179="","",IF((B179="Chemical"),"",IF((I179&gt;=E179),"Service due",IF((I179&gt;=(E179*0.9)),"Due soon","OK"))))</f>
        <v/>
      </c>
      <c r="K179" s="16" t="str">
        <f>IF($A179="","",IF((B179="Chemical"),(C179*H179),0))</f>
        <v/>
      </c>
    </row>
    <row r="180" spans="1:11" x14ac:dyDescent="0.25">
      <c r="C180" s="11"/>
      <c r="D180" s="11"/>
      <c r="E180" s="11"/>
      <c r="F180" s="12"/>
      <c r="H180" s="13"/>
      <c r="I180" s="14" t="str">
        <f>IF($A180="","",(C180-D180))</f>
        <v/>
      </c>
      <c r="J180" s="15" t="str">
        <f>IF($A180="","",IF((B180="Chemical"),"",IF((I180&gt;=E180),"Service due",IF((I180&gt;=(E180*0.9)),"Due soon","OK"))))</f>
        <v/>
      </c>
      <c r="K180" s="16" t="str">
        <f>IF($A180="","",IF((B180="Chemical"),(C180*H180),0))</f>
        <v/>
      </c>
    </row>
    <row r="181" spans="1:11" x14ac:dyDescent="0.25">
      <c r="C181" s="11"/>
      <c r="D181" s="11"/>
      <c r="E181" s="11"/>
      <c r="F181" s="12"/>
      <c r="H181" s="13"/>
      <c r="I181" s="14" t="str">
        <f>IF($A181="","",(C181-D181))</f>
        <v/>
      </c>
      <c r="J181" s="15" t="str">
        <f>IF($A181="","",IF((B181="Chemical"),"",IF((I181&gt;=E181),"Service due",IF((I181&gt;=(E181*0.9)),"Due soon","OK"))))</f>
        <v/>
      </c>
      <c r="K181" s="16" t="str">
        <f>IF($A181="","",IF((B181="Chemical"),(C181*H181),0))</f>
        <v/>
      </c>
    </row>
    <row r="182" spans="1:11" x14ac:dyDescent="0.25">
      <c r="C182" s="11"/>
      <c r="D182" s="11"/>
      <c r="E182" s="11"/>
      <c r="F182" s="12"/>
      <c r="H182" s="13"/>
      <c r="I182" s="14" t="str">
        <f>IF($A182="","",(C182-D182))</f>
        <v/>
      </c>
      <c r="J182" s="15" t="str">
        <f>IF($A182="","",IF((B182="Chemical"),"",IF((I182&gt;=E182),"Service due",IF((I182&gt;=(E182*0.9)),"Due soon","OK"))))</f>
        <v/>
      </c>
      <c r="K182" s="16" t="str">
        <f>IF($A182="","",IF((B182="Chemical"),(C182*H182),0))</f>
        <v/>
      </c>
    </row>
    <row r="183" spans="1:11" x14ac:dyDescent="0.25">
      <c r="C183" s="11"/>
      <c r="D183" s="11"/>
      <c r="E183" s="11"/>
      <c r="F183" s="12"/>
      <c r="H183" s="13"/>
      <c r="I183" s="14" t="str">
        <f>IF($A183="","",(C183-D183))</f>
        <v/>
      </c>
      <c r="J183" s="15" t="str">
        <f>IF($A183="","",IF((B183="Chemical"),"",IF((I183&gt;=E183),"Service due",IF((I183&gt;=(E183*0.9)),"Due soon","OK"))))</f>
        <v/>
      </c>
      <c r="K183" s="16" t="str">
        <f>IF($A183="","",IF((B183="Chemical"),(C183*H183),0))</f>
        <v/>
      </c>
    </row>
    <row r="184" spans="1:11" x14ac:dyDescent="0.25">
      <c r="C184" s="11"/>
      <c r="D184" s="11"/>
      <c r="E184" s="11"/>
      <c r="F184" s="12"/>
      <c r="H184" s="13"/>
      <c r="I184" s="14" t="str">
        <f>IF($A184="","",(C184-D184))</f>
        <v/>
      </c>
      <c r="J184" s="15" t="str">
        <f>IF($A184="","",IF((B184="Chemical"),"",IF((I184&gt;=E184),"Service due",IF((I184&gt;=(E184*0.9)),"Due soon","OK"))))</f>
        <v/>
      </c>
      <c r="K184" s="16" t="str">
        <f>IF($A184="","",IF((B184="Chemical"),(C184*H184),0))</f>
        <v/>
      </c>
    </row>
    <row r="185" spans="1:11" x14ac:dyDescent="0.25">
      <c r="C185" s="11"/>
      <c r="D185" s="11"/>
      <c r="E185" s="11"/>
      <c r="F185" s="12"/>
      <c r="H185" s="13"/>
      <c r="I185" s="14" t="str">
        <f>IF($A185="","",(C185-D185))</f>
        <v/>
      </c>
      <c r="J185" s="15" t="str">
        <f>IF($A185="","",IF((B185="Chemical"),"",IF((I185&gt;=E185),"Service due",IF((I185&gt;=(E185*0.9)),"Due soon","OK"))))</f>
        <v/>
      </c>
      <c r="K185" s="16" t="str">
        <f>IF($A185="","",IF((B185="Chemical"),(C185*H185),0))</f>
        <v/>
      </c>
    </row>
    <row r="186" spans="1:11" x14ac:dyDescent="0.25">
      <c r="C186" s="11"/>
      <c r="D186" s="11"/>
      <c r="E186" s="11"/>
      <c r="F186" s="12"/>
      <c r="H186" s="13"/>
      <c r="I186" s="14" t="str">
        <f>IF($A186="","",(C186-D186))</f>
        <v/>
      </c>
      <c r="J186" s="15" t="str">
        <f>IF($A186="","",IF((B186="Chemical"),"",IF((I186&gt;=E186),"Service due",IF((I186&gt;=(E186*0.9)),"Due soon","OK"))))</f>
        <v/>
      </c>
      <c r="K186" s="16" t="str">
        <f>IF($A186="","",IF((B186="Chemical"),(C186*H186),0))</f>
        <v/>
      </c>
    </row>
    <row r="187" spans="1:11" x14ac:dyDescent="0.25">
      <c r="C187" s="11"/>
      <c r="D187" s="11"/>
      <c r="E187" s="11"/>
      <c r="F187" s="12"/>
      <c r="H187" s="13"/>
      <c r="I187" s="14" t="str">
        <f>IF($A187="","",(C187-D187))</f>
        <v/>
      </c>
      <c r="J187" s="15" t="str">
        <f>IF($A187="","",IF((B187="Chemical"),"",IF((I187&gt;=E187),"Service due",IF((I187&gt;=(E187*0.9)),"Due soon","OK"))))</f>
        <v/>
      </c>
      <c r="K187" s="16" t="str">
        <f>IF($A187="","",IF((B187="Chemical"),(C187*H187),0))</f>
        <v/>
      </c>
    </row>
    <row r="188" spans="1:11" x14ac:dyDescent="0.25">
      <c r="C188" s="11"/>
      <c r="D188" s="11"/>
      <c r="E188" s="11"/>
      <c r="F188" s="12"/>
      <c r="H188" s="13"/>
      <c r="I188" s="14" t="str">
        <f>IF($A188="","",(C188-D188))</f>
        <v/>
      </c>
      <c r="J188" s="15" t="str">
        <f>IF($A188="","",IF((B188="Chemical"),"",IF((I188&gt;=E188),"Service due",IF((I188&gt;=(E188*0.9)),"Due soon","OK"))))</f>
        <v/>
      </c>
      <c r="K188" s="16" t="str">
        <f>IF($A188="","",IF((B188="Chemical"),(C188*H188),0))</f>
        <v/>
      </c>
    </row>
    <row r="189" spans="1:11" x14ac:dyDescent="0.25">
      <c r="C189" s="11"/>
      <c r="D189" s="11"/>
      <c r="E189" s="11"/>
      <c r="F189" s="12"/>
      <c r="H189" s="13"/>
      <c r="I189" s="14" t="str">
        <f>IF($A189="","",(C189-D189))</f>
        <v/>
      </c>
      <c r="J189" s="15" t="str">
        <f>IF($A189="","",IF((B189="Chemical"),"",IF((I189&gt;=E189),"Service due",IF((I189&gt;=(E189*0.9)),"Due soon","OK"))))</f>
        <v/>
      </c>
      <c r="K189" s="16" t="str">
        <f>IF($A189="","",IF((B189="Chemical"),(C189*H189),0))</f>
        <v/>
      </c>
    </row>
    <row r="190" spans="1:11" x14ac:dyDescent="0.25">
      <c r="C190" s="11"/>
      <c r="D190" s="11"/>
      <c r="E190" s="11"/>
      <c r="F190" s="12"/>
      <c r="H190" s="13"/>
      <c r="I190" s="14" t="str">
        <f>IF($A190="","",(C190-D190))</f>
        <v/>
      </c>
      <c r="J190" s="15" t="str">
        <f>IF($A190="","",IF((B190="Chemical"),"",IF((I190&gt;=E190),"Service due",IF((I190&gt;=(E190*0.9)),"Due soon","OK"))))</f>
        <v/>
      </c>
      <c r="K190" s="16" t="str">
        <f>IF($A190="","",IF((B190="Chemical"),(C190*H190),0))</f>
        <v/>
      </c>
    </row>
    <row r="191" spans="1:11" x14ac:dyDescent="0.25">
      <c r="C191" s="11"/>
      <c r="D191" s="11"/>
      <c r="E191" s="11"/>
      <c r="F191" s="12"/>
      <c r="H191" s="13"/>
      <c r="I191" s="14" t="str">
        <f>IF($A191="","",(C191-D191))</f>
        <v/>
      </c>
      <c r="J191" s="15" t="str">
        <f>IF($A191="","",IF((B191="Chemical"),"",IF((I191&gt;=E191),"Service due",IF((I191&gt;=(E191*0.9)),"Due soon","OK"))))</f>
        <v/>
      </c>
      <c r="K191" s="16" t="str">
        <f>IF($A191="","",IF((B191="Chemical"),(C191*H191),0))</f>
        <v/>
      </c>
    </row>
    <row r="192" spans="1:11" x14ac:dyDescent="0.25">
      <c r="C192" s="11"/>
      <c r="D192" s="11"/>
      <c r="E192" s="11"/>
      <c r="F192" s="12"/>
      <c r="H192" s="13"/>
      <c r="I192" s="14" t="str">
        <f>IF($A192="","",(C192-D192))</f>
        <v/>
      </c>
      <c r="J192" s="15" t="str">
        <f>IF($A192="","",IF((B192="Chemical"),"",IF((I192&gt;=E192),"Service due",IF((I192&gt;=(E192*0.9)),"Due soon","OK"))))</f>
        <v/>
      </c>
      <c r="K192" s="16" t="str">
        <f>IF($A192="","",IF((B192="Chemical"),(C192*H192),0))</f>
        <v/>
      </c>
    </row>
    <row r="193" spans="1:11" x14ac:dyDescent="0.25">
      <c r="C193" s="11"/>
      <c r="D193" s="11"/>
      <c r="E193" s="11"/>
      <c r="F193" s="12"/>
      <c r="H193" s="13"/>
      <c r="I193" s="14" t="str">
        <f>IF($A193="","",(C193-D193))</f>
        <v/>
      </c>
      <c r="J193" s="15" t="str">
        <f>IF($A193="","",IF((B193="Chemical"),"",IF((I193&gt;=E193),"Service due",IF((I193&gt;=(E193*0.9)),"Due soon","OK"))))</f>
        <v/>
      </c>
      <c r="K193" s="16" t="str">
        <f>IF($A193="","",IF((B193="Chemical"),(C193*H193),0))</f>
        <v/>
      </c>
    </row>
    <row r="194" spans="1:11" x14ac:dyDescent="0.25">
      <c r="C194" s="11"/>
      <c r="D194" s="11"/>
      <c r="E194" s="11"/>
      <c r="F194" s="12"/>
      <c r="H194" s="13"/>
      <c r="I194" s="14" t="str">
        <f>IF($A194="","",(C194-D194))</f>
        <v/>
      </c>
      <c r="J194" s="15" t="str">
        <f>IF($A194="","",IF((B194="Chemical"),"",IF((I194&gt;=E194),"Service due",IF((I194&gt;=(E194*0.9)),"Due soon","OK"))))</f>
        <v/>
      </c>
      <c r="K194" s="16" t="str">
        <f>IF($A194="","",IF((B194="Chemical"),(C194*H194),0))</f>
        <v/>
      </c>
    </row>
    <row r="195" spans="1:11" x14ac:dyDescent="0.25">
      <c r="C195" s="11"/>
      <c r="D195" s="11"/>
      <c r="E195" s="11"/>
      <c r="F195" s="12"/>
      <c r="H195" s="13"/>
      <c r="I195" s="14" t="str">
        <f>IF($A195="","",(C195-D195))</f>
        <v/>
      </c>
      <c r="J195" s="15" t="str">
        <f>IF($A195="","",IF((B195="Chemical"),"",IF((I195&gt;=E195),"Service due",IF((I195&gt;=(E195*0.9)),"Due soon","OK"))))</f>
        <v/>
      </c>
      <c r="K195" s="16" t="str">
        <f>IF($A195="","",IF((B195="Chemical"),(C195*H195),0))</f>
        <v/>
      </c>
    </row>
    <row r="196" spans="1:11" x14ac:dyDescent="0.25">
      <c r="C196" s="11"/>
      <c r="D196" s="11"/>
      <c r="E196" s="11"/>
      <c r="F196" s="12"/>
      <c r="H196" s="13"/>
      <c r="I196" s="14" t="str">
        <f>IF($A196="","",(C196-D196))</f>
        <v/>
      </c>
      <c r="J196" s="15" t="str">
        <f>IF($A196="","",IF((B196="Chemical"),"",IF((I196&gt;=E196),"Service due",IF((I196&gt;=(E196*0.9)),"Due soon","OK"))))</f>
        <v/>
      </c>
      <c r="K196" s="16" t="str">
        <f>IF($A196="","",IF((B196="Chemical"),(C196*H196),0))</f>
        <v/>
      </c>
    </row>
    <row r="197" spans="1:11" x14ac:dyDescent="0.25">
      <c r="C197" s="11"/>
      <c r="D197" s="11"/>
      <c r="E197" s="11"/>
      <c r="F197" s="12"/>
      <c r="H197" s="13"/>
      <c r="I197" s="14" t="str">
        <f>IF($A197="","",(C197-D197))</f>
        <v/>
      </c>
      <c r="J197" s="15" t="str">
        <f>IF($A197="","",IF((B197="Chemical"),"",IF((I197&gt;=E197),"Service due",IF((I197&gt;=(E197*0.9)),"Due soon","OK"))))</f>
        <v/>
      </c>
      <c r="K197" s="16" t="str">
        <f>IF($A197="","",IF((B197="Chemical"),(C197*H197),0))</f>
        <v/>
      </c>
    </row>
    <row r="198" spans="1:11" x14ac:dyDescent="0.25">
      <c r="C198" s="11"/>
      <c r="D198" s="11"/>
      <c r="E198" s="11"/>
      <c r="F198" s="12"/>
      <c r="H198" s="13"/>
      <c r="I198" s="14" t="str">
        <f>IF($A198="","",(C198-D198))</f>
        <v/>
      </c>
      <c r="J198" s="15" t="str">
        <f>IF($A198="","",IF((B198="Chemical"),"",IF((I198&gt;=E198),"Service due",IF((I198&gt;=(E198*0.9)),"Due soon","OK"))))</f>
        <v/>
      </c>
      <c r="K198" s="16" t="str">
        <f>IF($A198="","",IF((B198="Chemical"),(C198*H198),0))</f>
        <v/>
      </c>
    </row>
    <row r="199" spans="1:11" x14ac:dyDescent="0.25">
      <c r="C199" s="11"/>
      <c r="D199" s="11"/>
      <c r="E199" s="11"/>
      <c r="F199" s="12"/>
      <c r="H199" s="13"/>
      <c r="I199" s="14" t="str">
        <f>IF($A199="","",(C199-D199))</f>
        <v/>
      </c>
      <c r="J199" s="15" t="str">
        <f>IF($A199="","",IF((B199="Chemical"),"",IF((I199&gt;=E199),"Service due",IF((I199&gt;=(E199*0.9)),"Due soon","OK"))))</f>
        <v/>
      </c>
      <c r="K199" s="16" t="str">
        <f>IF($A199="","",IF((B199="Chemical"),(C199*H199),0))</f>
        <v/>
      </c>
    </row>
    <row r="200" spans="1:11" x14ac:dyDescent="0.25">
      <c r="C200" s="11"/>
      <c r="D200" s="11"/>
      <c r="E200" s="11"/>
      <c r="F200" s="12"/>
      <c r="H200" s="13"/>
      <c r="I200" s="14" t="str">
        <f>IF($A200="","",(C200-D200))</f>
        <v/>
      </c>
      <c r="J200" s="15" t="str">
        <f>IF($A200="","",IF((B200="Chemical"),"",IF((I200&gt;=E200),"Service due",IF((I200&gt;=(E200*0.9)),"Due soon","OK"))))</f>
        <v/>
      </c>
      <c r="K200" s="16" t="str">
        <f>IF($A200="","",IF((B200="Chemical"),(C200*H200),0))</f>
        <v/>
      </c>
    </row>
    <row r="201" spans="1:11" x14ac:dyDescent="0.25">
      <c r="C201" s="11"/>
      <c r="D201" s="11"/>
      <c r="E201" s="11"/>
      <c r="F201" s="12"/>
      <c r="H201" s="13"/>
      <c r="I201" s="14" t="str">
        <f>IF($A201="","",(C201-D201))</f>
        <v/>
      </c>
      <c r="J201" s="15" t="str">
        <f>IF($A201="","",IF((B201="Chemical"),"",IF((I201&gt;=E201),"Service due",IF((I201&gt;=(E201*0.9)),"Due soon","OK"))))</f>
        <v/>
      </c>
      <c r="K201" s="16" t="str">
        <f>IF($A201="","",IF((B201="Chemical"),(C201*H201),0))</f>
        <v/>
      </c>
    </row>
  </sheetData>
  <autoFilter ref="A1:K1"/>
  <conditionalFormatting sqref="J2:J201">
    <cfRule type="expression" dxfId="0" priority="1">
      <formula>J2="Service due"</formula>
    </cfRule>
  </conditionalFormatting>
  <conditionalFormatting sqref="J2:J201">
    <cfRule type="expression" dxfId="1" priority="1">
      <formula>J2="Due soon"</formula>
    </cfRule>
  </conditionalFormatting>
  <dataValidations count="6">
    <dataValidation type="list" allowBlank="1" showErrorMessage="1" errorTitle="Pick from the list" error="Choose one of: Pressure washer, Surface cleaner, Soft wash pump, Water tank, Hose reel, Chemical" sqref="B2:B201">
      <formula1>"Pressure washer,Surface cleaner,Soft wash pump,Water tank,Hose reel,Chemical"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39</v>
      </c>
      <c r="B1" s="17" t="s">
        <v>40</v>
      </c>
      <c r="C1" s="17" t="s">
        <v>41</v>
      </c>
    </row>
    <row r="2" spans="1:3" x14ac:dyDescent="0.25">
      <c r="A2" s="18" t="s">
        <v>42</v>
      </c>
      <c r="B2" s="19"/>
      <c r="C2" s="19"/>
    </row>
    <row r="3" spans="1:2" x14ac:dyDescent="0.25">
      <c r="A3" t="s">
        <v>43</v>
      </c>
      <c r="B3" s="20">
        <f>COUNTIF('Equipment'!$J$2:$J$201,"Service due")</f>
        <v>0</v>
      </c>
    </row>
    <row r="4" spans="1:3" x14ac:dyDescent="0.25">
      <c r="A4" t="s">
        <v>44</v>
      </c>
      <c r="B4" s="21">
        <f>SUM('Equipment'!$K$2:$K$201)</f>
        <v>247.5</v>
      </c>
      <c r="C4" s="22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Equipment</vt:lpstr>
      <vt:lpstr>Shop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