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mploye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<sst xmlns="http://schemas.openxmlformats.org/spreadsheetml/2006/main" count="34" uniqueCount="34">
  <si>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PTO Accrual Tracker</t>
  </si>
  <si>
    <t>A free PTO accrual spreadsheet: track accrual rate, used, and balance per employee with carryover handling in Google Sheets and Excel.</t>
  </si>
  <si>
    <t>Quick start</t>
  </si>
  <si>
    <t>Open the Employees tab and replace the sample rows with your own — one row per entry. Formulas fill in automatically for new rows.</t>
  </si>
  <si>
    <t>Accrual per pay period: e.g. 120 hours a year over 26 pay periods is 4.62. Update pay periods and hours used each payroll.</t>
  </si>
  <si>
    <t>PTO and sick leave rules vary by state and city; check carryover and payout requirements for yours.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</si>
  <si>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</si>
  <si>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</si>
  <si>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</si>
  <si>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</si>
  <si>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</si>
  <si>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</si>
  <si>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</si>
  <si>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Employee</t>
  </si>
  <si>
    <t>Hire date</t>
  </si>
  <si>
    <t>Accrual per pay period (hrs)</t>
  </si>
  <si>
    <t>Pay periods YTD</t>
  </si>
  <si>
    <t>Carryover from last year</t>
  </si>
  <si>
    <t>Used YTD</t>
  </si>
  <si>
    <t>Annual cap (hrs)</t>
  </si>
  <si>
    <t>Accrued YTD</t>
  </si>
  <si>
    <t>Balance</t>
  </si>
  <si>
    <t>M. Lopez</t>
  </si>
  <si>
    <t>J. Kim</t>
  </si>
  <si>
    <t>A. Rivera</t>
  </si>
  <si>
    <t>T. Brooks</t>
  </si>
  <si>
    <t>Item</t>
  </si>
  <si>
    <t>Value</t>
  </si>
  <si>
    <t>Notes</t>
  </si>
  <si>
    <t>Liability</t>
  </si>
  <si>
    <t>Total PTO liability (hrs)</t>
  </si>
  <si>
    <t>Hours owed to employees; some states require payout at separation.</t>
  </si>
  <si>
    <t>Average hourly rate</t>
  </si>
  <si>
    <t>Liability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</si>
</sst>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31" customWidth="1"/>
    <col min="4" max="4" width="18" customWidth="1"/>
    <col min="5" max="5" width="27" customWidth="1"/>
    <col min="6" max="6" width="12" customWidth="1"/>
    <col min="7" max="7" width="19" customWidth="1"/>
    <col min="8" max="8" width="14" customWidth="1"/>
    <col min="9" max="9" width="1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44847</v>
      </c>
      <c r="C2" s="12">
        <v>4.62</v>
      </c>
      <c r="D2" s="13">
        <v>20</v>
      </c>
      <c r="E2" s="13">
        <v>16</v>
      </c>
      <c r="F2" s="13">
        <v>40</v>
      </c>
      <c r="G2" s="13">
        <v>160</v>
      </c>
      <c r="H2" s="14">
        <f>IF($A2="","",(C2*D2))</f>
        <v>92.4</v>
      </c>
      <c r="I2" s="14">
        <f>IF($A2="","",(MIN(G2,(E2+H2))-F2))</f>
        <v>68.4</v>
      </c>
    </row>
    <row r="3" spans="1:9" x14ac:dyDescent="0.25">
      <c r="A3" t="s">
        <v>23</v>
      </c>
      <c r="B3" s="11">
        <v>45943</v>
      </c>
      <c r="C3" s="12">
        <v>3.08</v>
      </c>
      <c r="D3" s="13">
        <v>20</v>
      </c>
      <c r="E3" s="13">
        <v>0</v>
      </c>
      <c r="F3" s="13">
        <v>24</v>
      </c>
      <c r="G3" s="13">
        <v>120</v>
      </c>
      <c r="H3" s="14">
        <f>IF($A3="","",(C3*D3))</f>
        <v>61.6</v>
      </c>
      <c r="I3" s="14">
        <f>IF($A3="","",(MIN(G3,(E3+H3))-F3))</f>
        <v>37.6</v>
      </c>
    </row>
    <row r="4" spans="1:9" x14ac:dyDescent="0.25">
      <c r="A4" t="s">
        <v>24</v>
      </c>
      <c r="B4" s="11">
        <v>43751</v>
      </c>
      <c r="C4" s="12">
        <v>6.15</v>
      </c>
      <c r="D4" s="13">
        <v>20</v>
      </c>
      <c r="E4" s="13">
        <v>40</v>
      </c>
      <c r="F4" s="13">
        <v>64</v>
      </c>
      <c r="G4" s="13">
        <v>200</v>
      </c>
      <c r="H4" s="14">
        <f>IF($A4="","",(C4*D4))</f>
        <v>123</v>
      </c>
      <c r="I4" s="14">
        <f>IF($A4="","",(MIN(G4,(E4+H4))-F4))</f>
        <v>99</v>
      </c>
    </row>
    <row r="5" spans="1:9" x14ac:dyDescent="0.25">
      <c r="A5" t="s">
        <v>25</v>
      </c>
      <c r="B5" s="11">
        <v>46216</v>
      </c>
      <c r="C5" s="12">
        <v>3.08</v>
      </c>
      <c r="D5" s="13">
        <v>6</v>
      </c>
      <c r="E5" s="13">
        <v>0</v>
      </c>
      <c r="F5" s="13">
        <v>8</v>
      </c>
      <c r="G5" s="13">
        <v>120</v>
      </c>
      <c r="H5" s="14">
        <f>IF($A5="","",(C5*D5))</f>
        <v>18.48</v>
      </c>
      <c r="I5" s="14">
        <f>IF($A5="","",(MIN(G5,(E5+H5))-F5))</f>
        <v>10.48</v>
      </c>
    </row>
    <row r="6" spans="1:9" x14ac:dyDescent="0.25">
      <c r="B6" s="11"/>
      <c r="C6" s="12"/>
      <c r="D6" s="13"/>
      <c r="E6" s="13"/>
      <c r="F6" s="13"/>
      <c r="G6" s="13"/>
      <c r="H6" s="14" t="str">
        <f>IF($A6="","",(C6*D6))</f>
        <v/>
      </c>
      <c r="I6" s="14" t="str">
        <f>IF($A6="","",(MIN(G6,(E6+H6))-F6))</f>
        <v/>
      </c>
    </row>
    <row r="7" spans="1:9" x14ac:dyDescent="0.25">
      <c r="B7" s="11"/>
      <c r="C7" s="12"/>
      <c r="D7" s="13"/>
      <c r="E7" s="13"/>
      <c r="F7" s="13"/>
      <c r="G7" s="13"/>
      <c r="H7" s="14" t="str">
        <f>IF($A7="","",(C7*D7))</f>
        <v/>
      </c>
      <c r="I7" s="14" t="str">
        <f>IF($A7="","",(MIN(G7,(E7+H7))-F7))</f>
        <v/>
      </c>
    </row>
    <row r="8" spans="1:9" x14ac:dyDescent="0.25">
      <c r="B8" s="11"/>
      <c r="C8" s="12"/>
      <c r="D8" s="13"/>
      <c r="E8" s="13"/>
      <c r="F8" s="13"/>
      <c r="G8" s="13"/>
      <c r="H8" s="14" t="str">
        <f>IF($A8="","",(C8*D8))</f>
        <v/>
      </c>
      <c r="I8" s="14" t="str">
        <f>IF($A8="","",(MIN(G8,(E8+H8))-F8))</f>
        <v/>
      </c>
    </row>
    <row r="9" spans="1:9" x14ac:dyDescent="0.25">
      <c r="B9" s="11"/>
      <c r="C9" s="12"/>
      <c r="D9" s="13"/>
      <c r="E9" s="13"/>
      <c r="F9" s="13"/>
      <c r="G9" s="13"/>
      <c r="H9" s="14" t="str">
        <f>IF($A9="","",(C9*D9))</f>
        <v/>
      </c>
      <c r="I9" s="14" t="str">
        <f>IF($A9="","",(MIN(G9,(E9+H9))-F9))</f>
        <v/>
      </c>
    </row>
    <row r="10" spans="1:9" x14ac:dyDescent="0.25">
      <c r="B10" s="11"/>
      <c r="C10" s="12"/>
      <c r="D10" s="13"/>
      <c r="E10" s="13"/>
      <c r="F10" s="13"/>
      <c r="G10" s="13"/>
      <c r="H10" s="14" t="str">
        <f>IF($A10="","",(C10*D10))</f>
        <v/>
      </c>
      <c r="I10" s="14" t="str">
        <f>IF($A10="","",(MIN(G10,(E10+H10))-F10))</f>
        <v/>
      </c>
    </row>
    <row r="11" spans="1:9" x14ac:dyDescent="0.25">
      <c r="B11" s="11"/>
      <c r="C11" s="12"/>
      <c r="D11" s="13"/>
      <c r="E11" s="13"/>
      <c r="F11" s="13"/>
      <c r="G11" s="13"/>
      <c r="H11" s="14" t="str">
        <f>IF($A11="","",(C11*D11))</f>
        <v/>
      </c>
      <c r="I11" s="14" t="str">
        <f>IF($A11="","",(MIN(G11,(E11+H11))-F11))</f>
        <v/>
      </c>
    </row>
    <row r="12" spans="1:9" x14ac:dyDescent="0.25">
      <c r="B12" s="11"/>
      <c r="C12" s="12"/>
      <c r="D12" s="13"/>
      <c r="E12" s="13"/>
      <c r="F12" s="13"/>
      <c r="G12" s="13"/>
      <c r="H12" s="14" t="str">
        <f>IF($A12="","",(C12*D12))</f>
        <v/>
      </c>
      <c r="I12" s="14" t="str">
        <f>IF($A12="","",(MIN(G12,(E12+H12))-F12))</f>
        <v/>
      </c>
    </row>
    <row r="13" spans="1:9" x14ac:dyDescent="0.25">
      <c r="B13" s="11"/>
      <c r="C13" s="12"/>
      <c r="D13" s="13"/>
      <c r="E13" s="13"/>
      <c r="F13" s="13"/>
      <c r="G13" s="13"/>
      <c r="H13" s="14" t="str">
        <f>IF($A13="","",(C13*D13))</f>
        <v/>
      </c>
      <c r="I13" s="14" t="str">
        <f>IF($A13="","",(MIN(G13,(E13+H13))-F13))</f>
        <v/>
      </c>
    </row>
    <row r="14" spans="1:9" x14ac:dyDescent="0.25">
      <c r="B14" s="11"/>
      <c r="C14" s="12"/>
      <c r="D14" s="13"/>
      <c r="E14" s="13"/>
      <c r="F14" s="13"/>
      <c r="G14" s="13"/>
      <c r="H14" s="14" t="str">
        <f>IF($A14="","",(C14*D14))</f>
        <v/>
      </c>
      <c r="I14" s="14" t="str">
        <f>IF($A14="","",(MIN(G14,(E14+H14))-F14))</f>
        <v/>
      </c>
    </row>
    <row r="15" spans="1:9" x14ac:dyDescent="0.25">
      <c r="B15" s="11"/>
      <c r="C15" s="12"/>
      <c r="D15" s="13"/>
      <c r="E15" s="13"/>
      <c r="F15" s="13"/>
      <c r="G15" s="13"/>
      <c r="H15" s="14" t="str">
        <f>IF($A15="","",(C15*D15))</f>
        <v/>
      </c>
      <c r="I15" s="14" t="str">
        <f>IF($A15="","",(MIN(G15,(E15+H15))-F15))</f>
        <v/>
      </c>
    </row>
    <row r="16" spans="1:9" x14ac:dyDescent="0.25">
      <c r="B16" s="11"/>
      <c r="C16" s="12"/>
      <c r="D16" s="13"/>
      <c r="E16" s="13"/>
      <c r="F16" s="13"/>
      <c r="G16" s="13"/>
      <c r="H16" s="14" t="str">
        <f>IF($A16="","",(C16*D16))</f>
        <v/>
      </c>
      <c r="I16" s="14" t="str">
        <f>IF($A16="","",(MIN(G16,(E16+H16))-F16))</f>
        <v/>
      </c>
    </row>
    <row r="17" spans="1:9" x14ac:dyDescent="0.25">
      <c r="B17" s="11"/>
      <c r="C17" s="12"/>
      <c r="D17" s="13"/>
      <c r="E17" s="13"/>
      <c r="F17" s="13"/>
      <c r="G17" s="13"/>
      <c r="H17" s="14" t="str">
        <f>IF($A17="","",(C17*D17))</f>
        <v/>
      </c>
      <c r="I17" s="14" t="str">
        <f>IF($A17="","",(MIN(G17,(E17+H17))-F17))</f>
        <v/>
      </c>
    </row>
    <row r="18" spans="1:9" x14ac:dyDescent="0.25">
      <c r="B18" s="11"/>
      <c r="C18" s="12"/>
      <c r="D18" s="13"/>
      <c r="E18" s="13"/>
      <c r="F18" s="13"/>
      <c r="G18" s="13"/>
      <c r="H18" s="14" t="str">
        <f>IF($A18="","",(C18*D18))</f>
        <v/>
      </c>
      <c r="I18" s="14" t="str">
        <f>IF($A18="","",(MIN(G18,(E18+H18))-F18))</f>
        <v/>
      </c>
    </row>
    <row r="19" spans="1:9" x14ac:dyDescent="0.25">
      <c r="B19" s="11"/>
      <c r="C19" s="12"/>
      <c r="D19" s="13"/>
      <c r="E19" s="13"/>
      <c r="F19" s="13"/>
      <c r="G19" s="13"/>
      <c r="H19" s="14" t="str">
        <f>IF($A19="","",(C19*D19))</f>
        <v/>
      </c>
      <c r="I19" s="14" t="str">
        <f>IF($A19="","",(MIN(G19,(E19+H19))-F19))</f>
        <v/>
      </c>
    </row>
    <row r="20" spans="1:9" x14ac:dyDescent="0.25">
      <c r="B20" s="11"/>
      <c r="C20" s="12"/>
      <c r="D20" s="13"/>
      <c r="E20" s="13"/>
      <c r="F20" s="13"/>
      <c r="G20" s="13"/>
      <c r="H20" s="14" t="str">
        <f>IF($A20="","",(C20*D20))</f>
        <v/>
      </c>
      <c r="I20" s="14" t="str">
        <f>IF($A20="","",(MIN(G20,(E20+H20))-F20))</f>
        <v/>
      </c>
    </row>
    <row r="21" spans="1:9" x14ac:dyDescent="0.25">
      <c r="B21" s="11"/>
      <c r="C21" s="12"/>
      <c r="D21" s="13"/>
      <c r="E21" s="13"/>
      <c r="F21" s="13"/>
      <c r="G21" s="13"/>
      <c r="H21" s="14" t="str">
        <f>IF($A21="","",(C21*D21))</f>
        <v/>
      </c>
      <c r="I21" s="14" t="str">
        <f>IF($A21="","",(MIN(G21,(E21+H21))-F21))</f>
        <v/>
      </c>
    </row>
    <row r="22" spans="1:9" x14ac:dyDescent="0.25">
      <c r="B22" s="11"/>
      <c r="C22" s="12"/>
      <c r="D22" s="13"/>
      <c r="E22" s="13"/>
      <c r="F22" s="13"/>
      <c r="G22" s="13"/>
      <c r="H22" s="14" t="str">
        <f>IF($A22="","",(C22*D22))</f>
        <v/>
      </c>
      <c r="I22" s="14" t="str">
        <f>IF($A22="","",(MIN(G22,(E22+H22))-F22))</f>
        <v/>
      </c>
    </row>
    <row r="23" spans="1:9" x14ac:dyDescent="0.25">
      <c r="B23" s="11"/>
      <c r="C23" s="12"/>
      <c r="D23" s="13"/>
      <c r="E23" s="13"/>
      <c r="F23" s="13"/>
      <c r="G23" s="13"/>
      <c r="H23" s="14" t="str">
        <f>IF($A23="","",(C23*D23))</f>
        <v/>
      </c>
      <c r="I23" s="14" t="str">
        <f>IF($A23="","",(MIN(G23,(E23+H23))-F23))</f>
        <v/>
      </c>
    </row>
    <row r="24" spans="1:9" x14ac:dyDescent="0.25">
      <c r="B24" s="11"/>
      <c r="C24" s="12"/>
      <c r="D24" s="13"/>
      <c r="E24" s="13"/>
      <c r="F24" s="13"/>
      <c r="G24" s="13"/>
      <c r="H24" s="14" t="str">
        <f>IF($A24="","",(C24*D24))</f>
        <v/>
      </c>
      <c r="I24" s="14" t="str">
        <f>IF($A24="","",(MIN(G24,(E24+H24))-F24))</f>
        <v/>
      </c>
    </row>
    <row r="25" spans="1:9" x14ac:dyDescent="0.25">
      <c r="B25" s="11"/>
      <c r="C25" s="12"/>
      <c r="D25" s="13"/>
      <c r="E25" s="13"/>
      <c r="F25" s="13"/>
      <c r="G25" s="13"/>
      <c r="H25" s="14" t="str">
        <f>IF($A25="","",(C25*D25))</f>
        <v/>
      </c>
      <c r="I25" s="14" t="str">
        <f>IF($A25="","",(MIN(G25,(E25+H25))-F25))</f>
        <v/>
      </c>
    </row>
    <row r="26" spans="1:9" x14ac:dyDescent="0.25">
      <c r="B26" s="11"/>
      <c r="C26" s="12"/>
      <c r="D26" s="13"/>
      <c r="E26" s="13"/>
      <c r="F26" s="13"/>
      <c r="G26" s="13"/>
      <c r="H26" s="14" t="str">
        <f>IF($A26="","",(C26*D26))</f>
        <v/>
      </c>
      <c r="I26" s="14" t="str">
        <f>IF($A26="","",(MIN(G26,(E26+H26))-F26))</f>
        <v/>
      </c>
    </row>
    <row r="27" spans="1:9" x14ac:dyDescent="0.25">
      <c r="B27" s="11"/>
      <c r="C27" s="12"/>
      <c r="D27" s="13"/>
      <c r="E27" s="13"/>
      <c r="F27" s="13"/>
      <c r="G27" s="13"/>
      <c r="H27" s="14" t="str">
        <f>IF($A27="","",(C27*D27))</f>
        <v/>
      </c>
      <c r="I27" s="14" t="str">
        <f>IF($A27="","",(MIN(G27,(E27+H27))-F27))</f>
        <v/>
      </c>
    </row>
    <row r="28" spans="1:9" x14ac:dyDescent="0.25">
      <c r="B28" s="11"/>
      <c r="C28" s="12"/>
      <c r="D28" s="13"/>
      <c r="E28" s="13"/>
      <c r="F28" s="13"/>
      <c r="G28" s="13"/>
      <c r="H28" s="14" t="str">
        <f>IF($A28="","",(C28*D28))</f>
        <v/>
      </c>
      <c r="I28" s="14" t="str">
        <f>IF($A28="","",(MIN(G28,(E28+H28))-F28))</f>
        <v/>
      </c>
    </row>
    <row r="29" spans="1:9" x14ac:dyDescent="0.25">
      <c r="B29" s="11"/>
      <c r="C29" s="12"/>
      <c r="D29" s="13"/>
      <c r="E29" s="13"/>
      <c r="F29" s="13"/>
      <c r="G29" s="13"/>
      <c r="H29" s="14" t="str">
        <f>IF($A29="","",(C29*D29))</f>
        <v/>
      </c>
      <c r="I29" s="14" t="str">
        <f>IF($A29="","",(MIN(G29,(E29+H29))-F29))</f>
        <v/>
      </c>
    </row>
    <row r="30" spans="1:9" x14ac:dyDescent="0.25">
      <c r="B30" s="11"/>
      <c r="C30" s="12"/>
      <c r="D30" s="13"/>
      <c r="E30" s="13"/>
      <c r="F30" s="13"/>
      <c r="G30" s="13"/>
      <c r="H30" s="14" t="str">
        <f>IF($A30="","",(C30*D30))</f>
        <v/>
      </c>
      <c r="I30" s="14" t="str">
        <f>IF($A30="","",(MIN(G30,(E30+H30))-F30))</f>
        <v/>
      </c>
    </row>
    <row r="31" spans="1:9" x14ac:dyDescent="0.25">
      <c r="B31" s="11"/>
      <c r="C31" s="12"/>
      <c r="D31" s="13"/>
      <c r="E31" s="13"/>
      <c r="F31" s="13"/>
      <c r="G31" s="13"/>
      <c r="H31" s="14" t="str">
        <f>IF($A31="","",(C31*D31))</f>
        <v/>
      </c>
      <c r="I31" s="14" t="str">
        <f>IF($A31="","",(MIN(G31,(E31+H31))-F31))</f>
        <v/>
      </c>
    </row>
    <row r="32" spans="1:9" x14ac:dyDescent="0.25">
      <c r="B32" s="11"/>
      <c r="C32" s="12"/>
      <c r="D32" s="13"/>
      <c r="E32" s="13"/>
      <c r="F32" s="13"/>
      <c r="G32" s="13"/>
      <c r="H32" s="14" t="str">
        <f>IF($A32="","",(C32*D32))</f>
        <v/>
      </c>
      <c r="I32" s="14" t="str">
        <f>IF($A32="","",(MIN(G32,(E32+H32))-F32))</f>
        <v/>
      </c>
    </row>
    <row r="33" spans="1:9" x14ac:dyDescent="0.25">
      <c r="B33" s="11"/>
      <c r="C33" s="12"/>
      <c r="D33" s="13"/>
      <c r="E33" s="13"/>
      <c r="F33" s="13"/>
      <c r="G33" s="13"/>
      <c r="H33" s="14" t="str">
        <f>IF($A33="","",(C33*D33))</f>
        <v/>
      </c>
      <c r="I33" s="14" t="str">
        <f>IF($A33="","",(MIN(G33,(E33+H33))-F33))</f>
        <v/>
      </c>
    </row>
    <row r="34" spans="1:9" x14ac:dyDescent="0.25">
      <c r="B34" s="11"/>
      <c r="C34" s="12"/>
      <c r="D34" s="13"/>
      <c r="E34" s="13"/>
      <c r="F34" s="13"/>
      <c r="G34" s="13"/>
      <c r="H34" s="14" t="str">
        <f>IF($A34="","",(C34*D34))</f>
        <v/>
      </c>
      <c r="I34" s="14" t="str">
        <f>IF($A34="","",(MIN(G34,(E34+H34))-F34))</f>
        <v/>
      </c>
    </row>
    <row r="35" spans="1:9" x14ac:dyDescent="0.25">
      <c r="B35" s="11"/>
      <c r="C35" s="12"/>
      <c r="D35" s="13"/>
      <c r="E35" s="13"/>
      <c r="F35" s="13"/>
      <c r="G35" s="13"/>
      <c r="H35" s="14" t="str">
        <f>IF($A35="","",(C35*D35))</f>
        <v/>
      </c>
      <c r="I35" s="14" t="str">
        <f>IF($A35="","",(MIN(G35,(E35+H35))-F35))</f>
        <v/>
      </c>
    </row>
    <row r="36" spans="1:9" x14ac:dyDescent="0.25">
      <c r="B36" s="11"/>
      <c r="C36" s="12"/>
      <c r="D36" s="13"/>
      <c r="E36" s="13"/>
      <c r="F36" s="13"/>
      <c r="G36" s="13"/>
      <c r="H36" s="14" t="str">
        <f>IF($A36="","",(C36*D36))</f>
        <v/>
      </c>
      <c r="I36" s="14" t="str">
        <f>IF($A36="","",(MIN(G36,(E36+H36))-F36))</f>
        <v/>
      </c>
    </row>
    <row r="37" spans="1:9" x14ac:dyDescent="0.25">
      <c r="B37" s="11"/>
      <c r="C37" s="12"/>
      <c r="D37" s="13"/>
      <c r="E37" s="13"/>
      <c r="F37" s="13"/>
      <c r="G37" s="13"/>
      <c r="H37" s="14" t="str">
        <f>IF($A37="","",(C37*D37))</f>
        <v/>
      </c>
      <c r="I37" s="14" t="str">
        <f>IF($A37="","",(MIN(G37,(E37+H37))-F37))</f>
        <v/>
      </c>
    </row>
    <row r="38" spans="1:9" x14ac:dyDescent="0.25">
      <c r="B38" s="11"/>
      <c r="C38" s="12"/>
      <c r="D38" s="13"/>
      <c r="E38" s="13"/>
      <c r="F38" s="13"/>
      <c r="G38" s="13"/>
      <c r="H38" s="14" t="str">
        <f>IF($A38="","",(C38*D38))</f>
        <v/>
      </c>
      <c r="I38" s="14" t="str">
        <f>IF($A38="","",(MIN(G38,(E38+H38))-F38))</f>
        <v/>
      </c>
    </row>
    <row r="39" spans="1:9" x14ac:dyDescent="0.25">
      <c r="B39" s="11"/>
      <c r="C39" s="12"/>
      <c r="D39" s="13"/>
      <c r="E39" s="13"/>
      <c r="F39" s="13"/>
      <c r="G39" s="13"/>
      <c r="H39" s="14" t="str">
        <f>IF($A39="","",(C39*D39))</f>
        <v/>
      </c>
      <c r="I39" s="14" t="str">
        <f>IF($A39="","",(MIN(G39,(E39+H39))-F39))</f>
        <v/>
      </c>
    </row>
    <row r="40" spans="1:9" x14ac:dyDescent="0.25">
      <c r="B40" s="11"/>
      <c r="C40" s="12"/>
      <c r="D40" s="13"/>
      <c r="E40" s="13"/>
      <c r="F40" s="13"/>
      <c r="G40" s="13"/>
      <c r="H40" s="14" t="str">
        <f>IF($A40="","",(C40*D40))</f>
        <v/>
      </c>
      <c r="I40" s="14" t="str">
        <f>IF($A40="","",(MIN(G40,(E40+H40))-F40))</f>
        <v/>
      </c>
    </row>
    <row r="41" spans="1:9" x14ac:dyDescent="0.25">
      <c r="B41" s="11"/>
      <c r="C41" s="12"/>
      <c r="D41" s="13"/>
      <c r="E41" s="13"/>
      <c r="F41" s="13"/>
      <c r="G41" s="13"/>
      <c r="H41" s="14" t="str">
        <f>IF($A41="","",(C41*D41))</f>
        <v/>
      </c>
      <c r="I41" s="14" t="str">
        <f>IF($A41="","",(MIN(G41,(E41+H41))-F41))</f>
        <v/>
      </c>
    </row>
    <row r="42" spans="1:9" x14ac:dyDescent="0.25">
      <c r="B42" s="11"/>
      <c r="C42" s="12"/>
      <c r="D42" s="13"/>
      <c r="E42" s="13"/>
      <c r="F42" s="13"/>
      <c r="G42" s="13"/>
      <c r="H42" s="14" t="str">
        <f>IF($A42="","",(C42*D42))</f>
        <v/>
      </c>
      <c r="I42" s="14" t="str">
        <f>IF($A42="","",(MIN(G42,(E42+H42))-F42))</f>
        <v/>
      </c>
    </row>
    <row r="43" spans="1:9" x14ac:dyDescent="0.25">
      <c r="B43" s="11"/>
      <c r="C43" s="12"/>
      <c r="D43" s="13"/>
      <c r="E43" s="13"/>
      <c r="F43" s="13"/>
      <c r="G43" s="13"/>
      <c r="H43" s="14" t="str">
        <f>IF($A43="","",(C43*D43))</f>
        <v/>
      </c>
      <c r="I43" s="14" t="str">
        <f>IF($A43="","",(MIN(G43,(E43+H43))-F43))</f>
        <v/>
      </c>
    </row>
    <row r="44" spans="1:9" x14ac:dyDescent="0.25">
      <c r="B44" s="11"/>
      <c r="C44" s="12"/>
      <c r="D44" s="13"/>
      <c r="E44" s="13"/>
      <c r="F44" s="13"/>
      <c r="G44" s="13"/>
      <c r="H44" s="14" t="str">
        <f>IF($A44="","",(C44*D44))</f>
        <v/>
      </c>
      <c r="I44" s="14" t="str">
        <f>IF($A44="","",(MIN(G44,(E44+H44))-F44))</f>
        <v/>
      </c>
    </row>
    <row r="45" spans="1:9" x14ac:dyDescent="0.25">
      <c r="B45" s="11"/>
      <c r="C45" s="12"/>
      <c r="D45" s="13"/>
      <c r="E45" s="13"/>
      <c r="F45" s="13"/>
      <c r="G45" s="13"/>
      <c r="H45" s="14" t="str">
        <f>IF($A45="","",(C45*D45))</f>
        <v/>
      </c>
      <c r="I45" s="14" t="str">
        <f>IF($A45="","",(MIN(G45,(E45+H45))-F45))</f>
        <v/>
      </c>
    </row>
    <row r="46" spans="1:9" x14ac:dyDescent="0.25">
      <c r="B46" s="11"/>
      <c r="C46" s="12"/>
      <c r="D46" s="13"/>
      <c r="E46" s="13"/>
      <c r="F46" s="13"/>
      <c r="G46" s="13"/>
      <c r="H46" s="14" t="str">
        <f>IF($A46="","",(C46*D46))</f>
        <v/>
      </c>
      <c r="I46" s="14" t="str">
        <f>IF($A46="","",(MIN(G46,(E46+H46))-F46))</f>
        <v/>
      </c>
    </row>
    <row r="47" spans="1:9" x14ac:dyDescent="0.25">
      <c r="B47" s="11"/>
      <c r="C47" s="12"/>
      <c r="D47" s="13"/>
      <c r="E47" s="13"/>
      <c r="F47" s="13"/>
      <c r="G47" s="13"/>
      <c r="H47" s="14" t="str">
        <f>IF($A47="","",(C47*D47))</f>
        <v/>
      </c>
      <c r="I47" s="14" t="str">
        <f>IF($A47="","",(MIN(G47,(E47+H47))-F47))</f>
        <v/>
      </c>
    </row>
    <row r="48" spans="1:9" x14ac:dyDescent="0.25">
      <c r="B48" s="11"/>
      <c r="C48" s="12"/>
      <c r="D48" s="13"/>
      <c r="E48" s="13"/>
      <c r="F48" s="13"/>
      <c r="G48" s="13"/>
      <c r="H48" s="14" t="str">
        <f>IF($A48="","",(C48*D48))</f>
        <v/>
      </c>
      <c r="I48" s="14" t="str">
        <f>IF($A48="","",(MIN(G48,(E48+H48))-F48))</f>
        <v/>
      </c>
    </row>
    <row r="49" spans="1:9" x14ac:dyDescent="0.25">
      <c r="B49" s="11"/>
      <c r="C49" s="12"/>
      <c r="D49" s="13"/>
      <c r="E49" s="13"/>
      <c r="F49" s="13"/>
      <c r="G49" s="13"/>
      <c r="H49" s="14" t="str">
        <f>IF($A49="","",(C49*D49))</f>
        <v/>
      </c>
      <c r="I49" s="14" t="str">
        <f>IF($A49="","",(MIN(G49,(E49+H49))-F49))</f>
        <v/>
      </c>
    </row>
    <row r="50" spans="1:9" x14ac:dyDescent="0.25">
      <c r="B50" s="11"/>
      <c r="C50" s="12"/>
      <c r="D50" s="13"/>
      <c r="E50" s="13"/>
      <c r="F50" s="13"/>
      <c r="G50" s="13"/>
      <c r="H50" s="14" t="str">
        <f>IF($A50="","",(C50*D50))</f>
        <v/>
      </c>
      <c r="I50" s="14" t="str">
        <f>IF($A50="","",(MIN(G50,(E50+H50))-F50))</f>
        <v/>
      </c>
    </row>
    <row r="51" spans="1:9" x14ac:dyDescent="0.25">
      <c r="B51" s="11"/>
      <c r="C51" s="12"/>
      <c r="D51" s="13"/>
      <c r="E51" s="13"/>
      <c r="F51" s="13"/>
      <c r="G51" s="13"/>
      <c r="H51" s="14" t="str">
        <f>IF($A51="","",(C51*D51))</f>
        <v/>
      </c>
      <c r="I51" s="14" t="str">
        <f>IF($A51="","",(MIN(G51,(E51+H51))-F51))</f>
        <v/>
      </c>
    </row>
    <row r="52" spans="1:9" x14ac:dyDescent="0.25">
      <c r="B52" s="11"/>
      <c r="C52" s="12"/>
      <c r="D52" s="13"/>
      <c r="E52" s="13"/>
      <c r="F52" s="13"/>
      <c r="G52" s="13"/>
      <c r="H52" s="14" t="str">
        <f>IF($A52="","",(C52*D52))</f>
        <v/>
      </c>
      <c r="I52" s="14" t="str">
        <f>IF($A52="","",(MIN(G52,(E52+H52))-F52))</f>
        <v/>
      </c>
    </row>
    <row r="53" spans="1:9" x14ac:dyDescent="0.25">
      <c r="B53" s="11"/>
      <c r="C53" s="12"/>
      <c r="D53" s="13"/>
      <c r="E53" s="13"/>
      <c r="F53" s="13"/>
      <c r="G53" s="13"/>
      <c r="H53" s="14" t="str">
        <f>IF($A53="","",(C53*D53))</f>
        <v/>
      </c>
      <c r="I53" s="14" t="str">
        <f>IF($A53="","",(MIN(G53,(E53+H53))-F53))</f>
        <v/>
      </c>
    </row>
    <row r="54" spans="1:9" x14ac:dyDescent="0.25">
      <c r="B54" s="11"/>
      <c r="C54" s="12"/>
      <c r="D54" s="13"/>
      <c r="E54" s="13"/>
      <c r="F54" s="13"/>
      <c r="G54" s="13"/>
      <c r="H54" s="14" t="str">
        <f>IF($A54="","",(C54*D54))</f>
        <v/>
      </c>
      <c r="I54" s="14" t="str">
        <f>IF($A54="","",(MIN(G54,(E54+H54))-F54))</f>
        <v/>
      </c>
    </row>
    <row r="55" spans="1:9" x14ac:dyDescent="0.25">
      <c r="B55" s="11"/>
      <c r="C55" s="12"/>
      <c r="D55" s="13"/>
      <c r="E55" s="13"/>
      <c r="F55" s="13"/>
      <c r="G55" s="13"/>
      <c r="H55" s="14" t="str">
        <f>IF($A55="","",(C55*D55))</f>
        <v/>
      </c>
      <c r="I55" s="14" t="str">
        <f>IF($A55="","",(MIN(G55,(E55+H55))-F55))</f>
        <v/>
      </c>
    </row>
    <row r="56" spans="1:9" x14ac:dyDescent="0.25">
      <c r="B56" s="11"/>
      <c r="C56" s="12"/>
      <c r="D56" s="13"/>
      <c r="E56" s="13"/>
      <c r="F56" s="13"/>
      <c r="G56" s="13"/>
      <c r="H56" s="14" t="str">
        <f>IF($A56="","",(C56*D56))</f>
        <v/>
      </c>
      <c r="I56" s="14" t="str">
        <f>IF($A56="","",(MIN(G56,(E56+H56))-F56))</f>
        <v/>
      </c>
    </row>
    <row r="57" spans="1:9" x14ac:dyDescent="0.25">
      <c r="B57" s="11"/>
      <c r="C57" s="12"/>
      <c r="D57" s="13"/>
      <c r="E57" s="13"/>
      <c r="F57" s="13"/>
      <c r="G57" s="13"/>
      <c r="H57" s="14" t="str">
        <f>IF($A57="","",(C57*D57))</f>
        <v/>
      </c>
      <c r="I57" s="14" t="str">
        <f>IF($A57="","",(MIN(G57,(E57+H57))-F57))</f>
        <v/>
      </c>
    </row>
    <row r="58" spans="1:9" x14ac:dyDescent="0.25">
      <c r="B58" s="11"/>
      <c r="C58" s="12"/>
      <c r="D58" s="13"/>
      <c r="E58" s="13"/>
      <c r="F58" s="13"/>
      <c r="G58" s="13"/>
      <c r="H58" s="14" t="str">
        <f>IF($A58="","",(C58*D58))</f>
        <v/>
      </c>
      <c r="I58" s="14" t="str">
        <f>IF($A58="","",(MIN(G58,(E58+H58))-F58))</f>
        <v/>
      </c>
    </row>
    <row r="59" spans="1:9" x14ac:dyDescent="0.25">
      <c r="B59" s="11"/>
      <c r="C59" s="12"/>
      <c r="D59" s="13"/>
      <c r="E59" s="13"/>
      <c r="F59" s="13"/>
      <c r="G59" s="13"/>
      <c r="H59" s="14" t="str">
        <f>IF($A59="","",(C59*D59))</f>
        <v/>
      </c>
      <c r="I59" s="14" t="str">
        <f>IF($A59="","",(MIN(G59,(E59+H59))-F59))</f>
        <v/>
      </c>
    </row>
    <row r="60" spans="1:9" x14ac:dyDescent="0.25">
      <c r="B60" s="11"/>
      <c r="C60" s="12"/>
      <c r="D60" s="13"/>
      <c r="E60" s="13"/>
      <c r="F60" s="13"/>
      <c r="G60" s="13"/>
      <c r="H60" s="14" t="str">
        <f>IF($A60="","",(C60*D60))</f>
        <v/>
      </c>
      <c r="I60" s="14" t="str">
        <f>IF($A60="","",(MIN(G60,(E60+H60))-F60))</f>
        <v/>
      </c>
    </row>
    <row r="61" spans="1:9" x14ac:dyDescent="0.25">
      <c r="B61" s="11"/>
      <c r="C61" s="12"/>
      <c r="D61" s="13"/>
      <c r="E61" s="13"/>
      <c r="F61" s="13"/>
      <c r="G61" s="13"/>
      <c r="H61" s="14" t="str">
        <f>IF($A61="","",(C61*D61))</f>
        <v/>
      </c>
      <c r="I61" s="14" t="str">
        <f>IF($A61="","",(MIN(G61,(E61+H61))-F61))</f>
        <v/>
      </c>
    </row>
    <row r="62" spans="1:9" x14ac:dyDescent="0.25">
      <c r="B62" s="11"/>
      <c r="C62" s="12"/>
      <c r="D62" s="13"/>
      <c r="E62" s="13"/>
      <c r="F62" s="13"/>
      <c r="G62" s="13"/>
      <c r="H62" s="14" t="str">
        <f>IF($A62="","",(C62*D62))</f>
        <v/>
      </c>
      <c r="I62" s="14" t="str">
        <f>IF($A62="","",(MIN(G62,(E62+H62))-F62))</f>
        <v/>
      </c>
    </row>
    <row r="63" spans="1:9" x14ac:dyDescent="0.25">
      <c r="B63" s="11"/>
      <c r="C63" s="12"/>
      <c r="D63" s="13"/>
      <c r="E63" s="13"/>
      <c r="F63" s="13"/>
      <c r="G63" s="13"/>
      <c r="H63" s="14" t="str">
        <f>IF($A63="","",(C63*D63))</f>
        <v/>
      </c>
      <c r="I63" s="14" t="str">
        <f>IF($A63="","",(MIN(G63,(E63+H63))-F63))</f>
        <v/>
      </c>
    </row>
    <row r="64" spans="1:9" x14ac:dyDescent="0.25">
      <c r="B64" s="11"/>
      <c r="C64" s="12"/>
      <c r="D64" s="13"/>
      <c r="E64" s="13"/>
      <c r="F64" s="13"/>
      <c r="G64" s="13"/>
      <c r="H64" s="14" t="str">
        <f>IF($A64="","",(C64*D64))</f>
        <v/>
      </c>
      <c r="I64" s="14" t="str">
        <f>IF($A64="","",(MIN(G64,(E64+H64))-F64))</f>
        <v/>
      </c>
    </row>
    <row r="65" spans="1:9" x14ac:dyDescent="0.25">
      <c r="B65" s="11"/>
      <c r="C65" s="12"/>
      <c r="D65" s="13"/>
      <c r="E65" s="13"/>
      <c r="F65" s="13"/>
      <c r="G65" s="13"/>
      <c r="H65" s="14" t="str">
        <f>IF($A65="","",(C65*D65))</f>
        <v/>
      </c>
      <c r="I65" s="14" t="str">
        <f>IF($A65="","",(MIN(G65,(E65+H65))-F65))</f>
        <v/>
      </c>
    </row>
    <row r="66" spans="1:9" x14ac:dyDescent="0.25">
      <c r="B66" s="11"/>
      <c r="C66" s="12"/>
      <c r="D66" s="13"/>
      <c r="E66" s="13"/>
      <c r="F66" s="13"/>
      <c r="G66" s="13"/>
      <c r="H66" s="14" t="str">
        <f>IF($A66="","",(C66*D66))</f>
        <v/>
      </c>
      <c r="I66" s="14" t="str">
        <f>IF($A66="","",(MIN(G66,(E66+H66))-F66))</f>
        <v/>
      </c>
    </row>
    <row r="67" spans="1:9" x14ac:dyDescent="0.25">
      <c r="B67" s="11"/>
      <c r="C67" s="12"/>
      <c r="D67" s="13"/>
      <c r="E67" s="13"/>
      <c r="F67" s="13"/>
      <c r="G67" s="13"/>
      <c r="H67" s="14" t="str">
        <f>IF($A67="","",(C67*D67))</f>
        <v/>
      </c>
      <c r="I67" s="14" t="str">
        <f>IF($A67="","",(MIN(G67,(E67+H67))-F67))</f>
        <v/>
      </c>
    </row>
    <row r="68" spans="1:9" x14ac:dyDescent="0.25">
      <c r="B68" s="11"/>
      <c r="C68" s="12"/>
      <c r="D68" s="13"/>
      <c r="E68" s="13"/>
      <c r="F68" s="13"/>
      <c r="G68" s="13"/>
      <c r="H68" s="14" t="str">
        <f>IF($A68="","",(C68*D68))</f>
        <v/>
      </c>
      <c r="I68" s="14" t="str">
        <f>IF($A68="","",(MIN(G68,(E68+H68))-F68))</f>
        <v/>
      </c>
    </row>
    <row r="69" spans="1:9" x14ac:dyDescent="0.25">
      <c r="B69" s="11"/>
      <c r="C69" s="12"/>
      <c r="D69" s="13"/>
      <c r="E69" s="13"/>
      <c r="F69" s="13"/>
      <c r="G69" s="13"/>
      <c r="H69" s="14" t="str">
        <f>IF($A69="","",(C69*D69))</f>
        <v/>
      </c>
      <c r="I69" s="14" t="str">
        <f>IF($A69="","",(MIN(G69,(E69+H69))-F69))</f>
        <v/>
      </c>
    </row>
    <row r="70" spans="1:9" x14ac:dyDescent="0.25">
      <c r="B70" s="11"/>
      <c r="C70" s="12"/>
      <c r="D70" s="13"/>
      <c r="E70" s="13"/>
      <c r="F70" s="13"/>
      <c r="G70" s="13"/>
      <c r="H70" s="14" t="str">
        <f>IF($A70="","",(C70*D70))</f>
        <v/>
      </c>
      <c r="I70" s="14" t="str">
        <f>IF($A70="","",(MIN(G70,(E70+H70))-F70))</f>
        <v/>
      </c>
    </row>
    <row r="71" spans="1:9" x14ac:dyDescent="0.25">
      <c r="B71" s="11"/>
      <c r="C71" s="12"/>
      <c r="D71" s="13"/>
      <c r="E71" s="13"/>
      <c r="F71" s="13"/>
      <c r="G71" s="13"/>
      <c r="H71" s="14" t="str">
        <f>IF($A71="","",(C71*D71))</f>
        <v/>
      </c>
      <c r="I71" s="14" t="str">
        <f>IF($A71="","",(MIN(G71,(E71+H71))-F71))</f>
        <v/>
      </c>
    </row>
    <row r="72" spans="1:9" x14ac:dyDescent="0.25">
      <c r="B72" s="11"/>
      <c r="C72" s="12"/>
      <c r="D72" s="13"/>
      <c r="E72" s="13"/>
      <c r="F72" s="13"/>
      <c r="G72" s="13"/>
      <c r="H72" s="14" t="str">
        <f>IF($A72="","",(C72*D72))</f>
        <v/>
      </c>
      <c r="I72" s="14" t="str">
        <f>IF($A72="","",(MIN(G72,(E72+H72))-F72))</f>
        <v/>
      </c>
    </row>
    <row r="73" spans="1:9" x14ac:dyDescent="0.25">
      <c r="B73" s="11"/>
      <c r="C73" s="12"/>
      <c r="D73" s="13"/>
      <c r="E73" s="13"/>
      <c r="F73" s="13"/>
      <c r="G73" s="13"/>
      <c r="H73" s="14" t="str">
        <f>IF($A73="","",(C73*D73))</f>
        <v/>
      </c>
      <c r="I73" s="14" t="str">
        <f>IF($A73="","",(MIN(G73,(E73+H73))-F73))</f>
        <v/>
      </c>
    </row>
    <row r="74" spans="1:9" x14ac:dyDescent="0.25">
      <c r="B74" s="11"/>
      <c r="C74" s="12"/>
      <c r="D74" s="13"/>
      <c r="E74" s="13"/>
      <c r="F74" s="13"/>
      <c r="G74" s="13"/>
      <c r="H74" s="14" t="str">
        <f>IF($A74="","",(C74*D74))</f>
        <v/>
      </c>
      <c r="I74" s="14" t="str">
        <f>IF($A74="","",(MIN(G74,(E74+H74))-F74))</f>
        <v/>
      </c>
    </row>
    <row r="75" spans="1:9" x14ac:dyDescent="0.25">
      <c r="B75" s="11"/>
      <c r="C75" s="12"/>
      <c r="D75" s="13"/>
      <c r="E75" s="13"/>
      <c r="F75" s="13"/>
      <c r="G75" s="13"/>
      <c r="H75" s="14" t="str">
        <f>IF($A75="","",(C75*D75))</f>
        <v/>
      </c>
      <c r="I75" s="14" t="str">
        <f>IF($A75="","",(MIN(G75,(E75+H75))-F75))</f>
        <v/>
      </c>
    </row>
    <row r="76" spans="1:9" x14ac:dyDescent="0.25">
      <c r="B76" s="11"/>
      <c r="C76" s="12"/>
      <c r="D76" s="13"/>
      <c r="E76" s="13"/>
      <c r="F76" s="13"/>
      <c r="G76" s="13"/>
      <c r="H76" s="14" t="str">
        <f>IF($A76="","",(C76*D76))</f>
        <v/>
      </c>
      <c r="I76" s="14" t="str">
        <f>IF($A76="","",(MIN(G76,(E76+H76))-F76))</f>
        <v/>
      </c>
    </row>
    <row r="77" spans="1:9" x14ac:dyDescent="0.25">
      <c r="B77" s="11"/>
      <c r="C77" s="12"/>
      <c r="D77" s="13"/>
      <c r="E77" s="13"/>
      <c r="F77" s="13"/>
      <c r="G77" s="13"/>
      <c r="H77" s="14" t="str">
        <f>IF($A77="","",(C77*D77))</f>
        <v/>
      </c>
      <c r="I77" s="14" t="str">
        <f>IF($A77="","",(MIN(G77,(E77+H77))-F77))</f>
        <v/>
      </c>
    </row>
    <row r="78" spans="1:9" x14ac:dyDescent="0.25">
      <c r="B78" s="11"/>
      <c r="C78" s="12"/>
      <c r="D78" s="13"/>
      <c r="E78" s="13"/>
      <c r="F78" s="13"/>
      <c r="G78" s="13"/>
      <c r="H78" s="14" t="str">
        <f>IF($A78="","",(C78*D78))</f>
        <v/>
      </c>
      <c r="I78" s="14" t="str">
        <f>IF($A78="","",(MIN(G78,(E78+H78))-F78))</f>
        <v/>
      </c>
    </row>
    <row r="79" spans="1:9" x14ac:dyDescent="0.25">
      <c r="B79" s="11"/>
      <c r="C79" s="12"/>
      <c r="D79" s="13"/>
      <c r="E79" s="13"/>
      <c r="F79" s="13"/>
      <c r="G79" s="13"/>
      <c r="H79" s="14" t="str">
        <f>IF($A79="","",(C79*D79))</f>
        <v/>
      </c>
      <c r="I79" s="14" t="str">
        <f>IF($A79="","",(MIN(G79,(E79+H79))-F79))</f>
        <v/>
      </c>
    </row>
    <row r="80" spans="1:9" x14ac:dyDescent="0.25">
      <c r="B80" s="11"/>
      <c r="C80" s="12"/>
      <c r="D80" s="13"/>
      <c r="E80" s="13"/>
      <c r="F80" s="13"/>
      <c r="G80" s="13"/>
      <c r="H80" s="14" t="str">
        <f>IF($A80="","",(C80*D80))</f>
        <v/>
      </c>
      <c r="I80" s="14" t="str">
        <f>IF($A80="","",(MIN(G80,(E80+H80))-F80))</f>
        <v/>
      </c>
    </row>
    <row r="81" spans="1:9" x14ac:dyDescent="0.25">
      <c r="B81" s="11"/>
      <c r="C81" s="12"/>
      <c r="D81" s="13"/>
      <c r="E81" s="13"/>
      <c r="F81" s="13"/>
      <c r="G81" s="13"/>
      <c r="H81" s="14" t="str">
        <f>IF($A81="","",(C81*D81))</f>
        <v/>
      </c>
      <c r="I81" s="14" t="str">
        <f>IF($A81="","",(MIN(G81,(E81+H81))-F81))</f>
        <v/>
      </c>
    </row>
    <row r="82" spans="1:9" x14ac:dyDescent="0.25">
      <c r="B82" s="11"/>
      <c r="C82" s="12"/>
      <c r="D82" s="13"/>
      <c r="E82" s="13"/>
      <c r="F82" s="13"/>
      <c r="G82" s="13"/>
      <c r="H82" s="14" t="str">
        <f>IF($A82="","",(C82*D82))</f>
        <v/>
      </c>
      <c r="I82" s="14" t="str">
        <f>IF($A82="","",(MIN(G82,(E82+H82))-F82))</f>
        <v/>
      </c>
    </row>
    <row r="83" spans="1:9" x14ac:dyDescent="0.25">
      <c r="B83" s="11"/>
      <c r="C83" s="12"/>
      <c r="D83" s="13"/>
      <c r="E83" s="13"/>
      <c r="F83" s="13"/>
      <c r="G83" s="13"/>
      <c r="H83" s="14" t="str">
        <f>IF($A83="","",(C83*D83))</f>
        <v/>
      </c>
      <c r="I83" s="14" t="str">
        <f>IF($A83="","",(MIN(G83,(E83+H83))-F83))</f>
        <v/>
      </c>
    </row>
    <row r="84" spans="1:9" x14ac:dyDescent="0.25">
      <c r="B84" s="11"/>
      <c r="C84" s="12"/>
      <c r="D84" s="13"/>
      <c r="E84" s="13"/>
      <c r="F84" s="13"/>
      <c r="G84" s="13"/>
      <c r="H84" s="14" t="str">
        <f>IF($A84="","",(C84*D84))</f>
        <v/>
      </c>
      <c r="I84" s="14" t="str">
        <f>IF($A84="","",(MIN(G84,(E84+H84))-F84))</f>
        <v/>
      </c>
    </row>
    <row r="85" spans="1:9" x14ac:dyDescent="0.25">
      <c r="B85" s="11"/>
      <c r="C85" s="12"/>
      <c r="D85" s="13"/>
      <c r="E85" s="13"/>
      <c r="F85" s="13"/>
      <c r="G85" s="13"/>
      <c r="H85" s="14" t="str">
        <f>IF($A85="","",(C85*D85))</f>
        <v/>
      </c>
      <c r="I85" s="14" t="str">
        <f>IF($A85="","",(MIN(G85,(E85+H85))-F85))</f>
        <v/>
      </c>
    </row>
    <row r="86" spans="1:9" x14ac:dyDescent="0.25">
      <c r="B86" s="11"/>
      <c r="C86" s="12"/>
      <c r="D86" s="13"/>
      <c r="E86" s="13"/>
      <c r="F86" s="13"/>
      <c r="G86" s="13"/>
      <c r="H86" s="14" t="str">
        <f>IF($A86="","",(C86*D86))</f>
        <v/>
      </c>
      <c r="I86" s="14" t="str">
        <f>IF($A86="","",(MIN(G86,(E86+H86))-F86))</f>
        <v/>
      </c>
    </row>
    <row r="87" spans="1:9" x14ac:dyDescent="0.25">
      <c r="B87" s="11"/>
      <c r="C87" s="12"/>
      <c r="D87" s="13"/>
      <c r="E87" s="13"/>
      <c r="F87" s="13"/>
      <c r="G87" s="13"/>
      <c r="H87" s="14" t="str">
        <f>IF($A87="","",(C87*D87))</f>
        <v/>
      </c>
      <c r="I87" s="14" t="str">
        <f>IF($A87="","",(MIN(G87,(E87+H87))-F87))</f>
        <v/>
      </c>
    </row>
    <row r="88" spans="1:9" x14ac:dyDescent="0.25">
      <c r="B88" s="11"/>
      <c r="C88" s="12"/>
      <c r="D88" s="13"/>
      <c r="E88" s="13"/>
      <c r="F88" s="13"/>
      <c r="G88" s="13"/>
      <c r="H88" s="14" t="str">
        <f>IF($A88="","",(C88*D88))</f>
        <v/>
      </c>
      <c r="I88" s="14" t="str">
        <f>IF($A88="","",(MIN(G88,(E88+H88))-F88))</f>
        <v/>
      </c>
    </row>
    <row r="89" spans="1:9" x14ac:dyDescent="0.25">
      <c r="B89" s="11"/>
      <c r="C89" s="12"/>
      <c r="D89" s="13"/>
      <c r="E89" s="13"/>
      <c r="F89" s="13"/>
      <c r="G89" s="13"/>
      <c r="H89" s="14" t="str">
        <f>IF($A89="","",(C89*D89))</f>
        <v/>
      </c>
      <c r="I89" s="14" t="str">
        <f>IF($A89="","",(MIN(G89,(E89+H89))-F89))</f>
        <v/>
      </c>
    </row>
    <row r="90" spans="1:9" x14ac:dyDescent="0.25">
      <c r="B90" s="11"/>
      <c r="C90" s="12"/>
      <c r="D90" s="13"/>
      <c r="E90" s="13"/>
      <c r="F90" s="13"/>
      <c r="G90" s="13"/>
      <c r="H90" s="14" t="str">
        <f>IF($A90="","",(C90*D90))</f>
        <v/>
      </c>
      <c r="I90" s="14" t="str">
        <f>IF($A90="","",(MIN(G90,(E90+H90))-F90))</f>
        <v/>
      </c>
    </row>
    <row r="91" spans="1:9" x14ac:dyDescent="0.25">
      <c r="B91" s="11"/>
      <c r="C91" s="12"/>
      <c r="D91" s="13"/>
      <c r="E91" s="13"/>
      <c r="F91" s="13"/>
      <c r="G91" s="13"/>
      <c r="H91" s="14" t="str">
        <f>IF($A91="","",(C91*D91))</f>
        <v/>
      </c>
      <c r="I91" s="14" t="str">
        <f>IF($A91="","",(MIN(G91,(E91+H91))-F91))</f>
        <v/>
      </c>
    </row>
    <row r="92" spans="1:9" x14ac:dyDescent="0.25">
      <c r="B92" s="11"/>
      <c r="C92" s="12"/>
      <c r="D92" s="13"/>
      <c r="E92" s="13"/>
      <c r="F92" s="13"/>
      <c r="G92" s="13"/>
      <c r="H92" s="14" t="str">
        <f>IF($A92="","",(C92*D92))</f>
        <v/>
      </c>
      <c r="I92" s="14" t="str">
        <f>IF($A92="","",(MIN(G92,(E92+H92))-F92))</f>
        <v/>
      </c>
    </row>
    <row r="93" spans="1:9" x14ac:dyDescent="0.25">
      <c r="B93" s="11"/>
      <c r="C93" s="12"/>
      <c r="D93" s="13"/>
      <c r="E93" s="13"/>
      <c r="F93" s="13"/>
      <c r="G93" s="13"/>
      <c r="H93" s="14" t="str">
        <f>IF($A93="","",(C93*D93))</f>
        <v/>
      </c>
      <c r="I93" s="14" t="str">
        <f>IF($A93="","",(MIN(G93,(E93+H93))-F93))</f>
        <v/>
      </c>
    </row>
    <row r="94" spans="1:9" x14ac:dyDescent="0.25">
      <c r="B94" s="11"/>
      <c r="C94" s="12"/>
      <c r="D94" s="13"/>
      <c r="E94" s="13"/>
      <c r="F94" s="13"/>
      <c r="G94" s="13"/>
      <c r="H94" s="14" t="str">
        <f>IF($A94="","",(C94*D94))</f>
        <v/>
      </c>
      <c r="I94" s="14" t="str">
        <f>IF($A94="","",(MIN(G94,(E94+H94))-F94))</f>
        <v/>
      </c>
    </row>
    <row r="95" spans="1:9" x14ac:dyDescent="0.25">
      <c r="B95" s="11"/>
      <c r="C95" s="12"/>
      <c r="D95" s="13"/>
      <c r="E95" s="13"/>
      <c r="F95" s="13"/>
      <c r="G95" s="13"/>
      <c r="H95" s="14" t="str">
        <f>IF($A95="","",(C95*D95))</f>
        <v/>
      </c>
      <c r="I95" s="14" t="str">
        <f>IF($A95="","",(MIN(G95,(E95+H95))-F95))</f>
        <v/>
      </c>
    </row>
    <row r="96" spans="1:9" x14ac:dyDescent="0.25">
      <c r="B96" s="11"/>
      <c r="C96" s="12"/>
      <c r="D96" s="13"/>
      <c r="E96" s="13"/>
      <c r="F96" s="13"/>
      <c r="G96" s="13"/>
      <c r="H96" s="14" t="str">
        <f>IF($A96="","",(C96*D96))</f>
        <v/>
      </c>
      <c r="I96" s="14" t="str">
        <f>IF($A96="","",(MIN(G96,(E96+H96))-F96))</f>
        <v/>
      </c>
    </row>
    <row r="97" spans="1:9" x14ac:dyDescent="0.25">
      <c r="B97" s="11"/>
      <c r="C97" s="12"/>
      <c r="D97" s="13"/>
      <c r="E97" s="13"/>
      <c r="F97" s="13"/>
      <c r="G97" s="13"/>
      <c r="H97" s="14" t="str">
        <f>IF($A97="","",(C97*D97))</f>
        <v/>
      </c>
      <c r="I97" s="14" t="str">
        <f>IF($A97="","",(MIN(G97,(E97+H97))-F97))</f>
        <v/>
      </c>
    </row>
    <row r="98" spans="1:9" x14ac:dyDescent="0.25">
      <c r="B98" s="11"/>
      <c r="C98" s="12"/>
      <c r="D98" s="13"/>
      <c r="E98" s="13"/>
      <c r="F98" s="13"/>
      <c r="G98" s="13"/>
      <c r="H98" s="14" t="str">
        <f>IF($A98="","",(C98*D98))</f>
        <v/>
      </c>
      <c r="I98" s="14" t="str">
        <f>IF($A98="","",(MIN(G98,(E98+H98))-F98))</f>
        <v/>
      </c>
    </row>
    <row r="99" spans="1:9" x14ac:dyDescent="0.25">
      <c r="B99" s="11"/>
      <c r="C99" s="12"/>
      <c r="D99" s="13"/>
      <c r="E99" s="13"/>
      <c r="F99" s="13"/>
      <c r="G99" s="13"/>
      <c r="H99" s="14" t="str">
        <f>IF($A99="","",(C99*D99))</f>
        <v/>
      </c>
      <c r="I99" s="14" t="str">
        <f>IF($A99="","",(MIN(G99,(E99+H99))-F99))</f>
        <v/>
      </c>
    </row>
    <row r="100" spans="1:9" x14ac:dyDescent="0.25">
      <c r="B100" s="11"/>
      <c r="C100" s="12"/>
      <c r="D100" s="13"/>
      <c r="E100" s="13"/>
      <c r="F100" s="13"/>
      <c r="G100" s="13"/>
      <c r="H100" s="14" t="str">
        <f>IF($A100="","",(C100*D100))</f>
        <v/>
      </c>
      <c r="I100" s="14" t="str">
        <f>IF($A100="","",(MIN(G100,(E100+H100))-F100))</f>
        <v/>
      </c>
    </row>
    <row r="101" spans="1:9" x14ac:dyDescent="0.25">
      <c r="B101" s="11"/>
      <c r="C101" s="12"/>
      <c r="D101" s="13"/>
      <c r="E101" s="13"/>
      <c r="F101" s="13"/>
      <c r="G101" s="13"/>
      <c r="H101" s="14" t="str">
        <f>IF($A101="","",(C101*D101))</f>
        <v/>
      </c>
      <c r="I101" s="14" t="str">
        <f>IF($A101="","",(MIN(G101,(E101+H101))-F101))</f>
        <v/>
      </c>
    </row>
    <row r="102" spans="1:9" x14ac:dyDescent="0.25">
      <c r="B102" s="11"/>
      <c r="C102" s="12"/>
      <c r="D102" s="13"/>
      <c r="E102" s="13"/>
      <c r="F102" s="13"/>
      <c r="G102" s="13"/>
      <c r="H102" s="14" t="str">
        <f>IF($A102="","",(C102*D102))</f>
        <v/>
      </c>
      <c r="I102" s="14" t="str">
        <f>IF($A102="","",(MIN(G102,(E102+H102))-F102))</f>
        <v/>
      </c>
    </row>
    <row r="103" spans="1:9" x14ac:dyDescent="0.25">
      <c r="B103" s="11"/>
      <c r="C103" s="12"/>
      <c r="D103" s="13"/>
      <c r="E103" s="13"/>
      <c r="F103" s="13"/>
      <c r="G103" s="13"/>
      <c r="H103" s="14" t="str">
        <f>IF($A103="","",(C103*D103))</f>
        <v/>
      </c>
      <c r="I103" s="14" t="str">
        <f>IF($A103="","",(MIN(G103,(E103+H103))-F103))</f>
        <v/>
      </c>
    </row>
    <row r="104" spans="1:9" x14ac:dyDescent="0.25">
      <c r="B104" s="11"/>
      <c r="C104" s="12"/>
      <c r="D104" s="13"/>
      <c r="E104" s="13"/>
      <c r="F104" s="13"/>
      <c r="G104" s="13"/>
      <c r="H104" s="14" t="str">
        <f>IF($A104="","",(C104*D104))</f>
        <v/>
      </c>
      <c r="I104" s="14" t="str">
        <f>IF($A104="","",(MIN(G104,(E104+H104))-F104))</f>
        <v/>
      </c>
    </row>
    <row r="105" spans="1:9" x14ac:dyDescent="0.25">
      <c r="B105" s="11"/>
      <c r="C105" s="12"/>
      <c r="D105" s="13"/>
      <c r="E105" s="13"/>
      <c r="F105" s="13"/>
      <c r="G105" s="13"/>
      <c r="H105" s="14" t="str">
        <f>IF($A105="","",(C105*D105))</f>
        <v/>
      </c>
      <c r="I105" s="14" t="str">
        <f>IF($A105="","",(MIN(G105,(E105+H105))-F105))</f>
        <v/>
      </c>
    </row>
    <row r="106" spans="1:9" x14ac:dyDescent="0.25">
      <c r="B106" s="11"/>
      <c r="C106" s="12"/>
      <c r="D106" s="13"/>
      <c r="E106" s="13"/>
      <c r="F106" s="13"/>
      <c r="G106" s="13"/>
      <c r="H106" s="14" t="str">
        <f>IF($A106="","",(C106*D106))</f>
        <v/>
      </c>
      <c r="I106" s="14" t="str">
        <f>IF($A106="","",(MIN(G106,(E106+H106))-F106))</f>
        <v/>
      </c>
    </row>
    <row r="107" spans="1:9" x14ac:dyDescent="0.25">
      <c r="B107" s="11"/>
      <c r="C107" s="12"/>
      <c r="D107" s="13"/>
      <c r="E107" s="13"/>
      <c r="F107" s="13"/>
      <c r="G107" s="13"/>
      <c r="H107" s="14" t="str">
        <f>IF($A107="","",(C107*D107))</f>
        <v/>
      </c>
      <c r="I107" s="14" t="str">
        <f>IF($A107="","",(MIN(G107,(E107+H107))-F107))</f>
        <v/>
      </c>
    </row>
    <row r="108" spans="1:9" x14ac:dyDescent="0.25">
      <c r="B108" s="11"/>
      <c r="C108" s="12"/>
      <c r="D108" s="13"/>
      <c r="E108" s="13"/>
      <c r="F108" s="13"/>
      <c r="G108" s="13"/>
      <c r="H108" s="14" t="str">
        <f>IF($A108="","",(C108*D108))</f>
        <v/>
      </c>
      <c r="I108" s="14" t="str">
        <f>IF($A108="","",(MIN(G108,(E108+H108))-F108))</f>
        <v/>
      </c>
    </row>
    <row r="109" spans="1:9" x14ac:dyDescent="0.25">
      <c r="B109" s="11"/>
      <c r="C109" s="12"/>
      <c r="D109" s="13"/>
      <c r="E109" s="13"/>
      <c r="F109" s="13"/>
      <c r="G109" s="13"/>
      <c r="H109" s="14" t="str">
        <f>IF($A109="","",(C109*D109))</f>
        <v/>
      </c>
      <c r="I109" s="14" t="str">
        <f>IF($A109="","",(MIN(G109,(E109+H109))-F109))</f>
        <v/>
      </c>
    </row>
    <row r="110" spans="1:9" x14ac:dyDescent="0.25">
      <c r="B110" s="11"/>
      <c r="C110" s="12"/>
      <c r="D110" s="13"/>
      <c r="E110" s="13"/>
      <c r="F110" s="13"/>
      <c r="G110" s="13"/>
      <c r="H110" s="14" t="str">
        <f>IF($A110="","",(C110*D110))</f>
        <v/>
      </c>
      <c r="I110" s="14" t="str">
        <f>IF($A110="","",(MIN(G110,(E110+H110))-F110))</f>
        <v/>
      </c>
    </row>
    <row r="111" spans="1:9" x14ac:dyDescent="0.25">
      <c r="B111" s="11"/>
      <c r="C111" s="12"/>
      <c r="D111" s="13"/>
      <c r="E111" s="13"/>
      <c r="F111" s="13"/>
      <c r="G111" s="13"/>
      <c r="H111" s="14" t="str">
        <f>IF($A111="","",(C111*D111))</f>
        <v/>
      </c>
      <c r="I111" s="14" t="str">
        <f>IF($A111="","",(MIN(G111,(E111+H111))-F111))</f>
        <v/>
      </c>
    </row>
    <row r="112" spans="1:9" x14ac:dyDescent="0.25">
      <c r="B112" s="11"/>
      <c r="C112" s="12"/>
      <c r="D112" s="13"/>
      <c r="E112" s="13"/>
      <c r="F112" s="13"/>
      <c r="G112" s="13"/>
      <c r="H112" s="14" t="str">
        <f>IF($A112="","",(C112*D112))</f>
        <v/>
      </c>
      <c r="I112" s="14" t="str">
        <f>IF($A112="","",(MIN(G112,(E112+H112))-F112))</f>
        <v/>
      </c>
    </row>
    <row r="113" spans="1:9" x14ac:dyDescent="0.25">
      <c r="B113" s="11"/>
      <c r="C113" s="12"/>
      <c r="D113" s="13"/>
      <c r="E113" s="13"/>
      <c r="F113" s="13"/>
      <c r="G113" s="13"/>
      <c r="H113" s="14" t="str">
        <f>IF($A113="","",(C113*D113))</f>
        <v/>
      </c>
      <c r="I113" s="14" t="str">
        <f>IF($A113="","",(MIN(G113,(E113+H113))-F113))</f>
        <v/>
      </c>
    </row>
    <row r="114" spans="1:9" x14ac:dyDescent="0.25">
      <c r="B114" s="11"/>
      <c r="C114" s="12"/>
      <c r="D114" s="13"/>
      <c r="E114" s="13"/>
      <c r="F114" s="13"/>
      <c r="G114" s="13"/>
      <c r="H114" s="14" t="str">
        <f>IF($A114="","",(C114*D114))</f>
        <v/>
      </c>
      <c r="I114" s="14" t="str">
        <f>IF($A114="","",(MIN(G114,(E114+H114))-F114))</f>
        <v/>
      </c>
    </row>
    <row r="115" spans="1:9" x14ac:dyDescent="0.25">
      <c r="B115" s="11"/>
      <c r="C115" s="12"/>
      <c r="D115" s="13"/>
      <c r="E115" s="13"/>
      <c r="F115" s="13"/>
      <c r="G115" s="13"/>
      <c r="H115" s="14" t="str">
        <f>IF($A115="","",(C115*D115))</f>
        <v/>
      </c>
      <c r="I115" s="14" t="str">
        <f>IF($A115="","",(MIN(G115,(E115+H115))-F115))</f>
        <v/>
      </c>
    </row>
    <row r="116" spans="1:9" x14ac:dyDescent="0.25">
      <c r="B116" s="11"/>
      <c r="C116" s="12"/>
      <c r="D116" s="13"/>
      <c r="E116" s="13"/>
      <c r="F116" s="13"/>
      <c r="G116" s="13"/>
      <c r="H116" s="14" t="str">
        <f>IF($A116="","",(C116*D116))</f>
        <v/>
      </c>
      <c r="I116" s="14" t="str">
        <f>IF($A116="","",(MIN(G116,(E116+H116))-F116))</f>
        <v/>
      </c>
    </row>
    <row r="117" spans="1:9" x14ac:dyDescent="0.25">
      <c r="B117" s="11"/>
      <c r="C117" s="12"/>
      <c r="D117" s="13"/>
      <c r="E117" s="13"/>
      <c r="F117" s="13"/>
      <c r="G117" s="13"/>
      <c r="H117" s="14" t="str">
        <f>IF($A117="","",(C117*D117))</f>
        <v/>
      </c>
      <c r="I117" s="14" t="str">
        <f>IF($A117="","",(MIN(G117,(E117+H117))-F117))</f>
        <v/>
      </c>
    </row>
    <row r="118" spans="1:9" x14ac:dyDescent="0.25">
      <c r="B118" s="11"/>
      <c r="C118" s="12"/>
      <c r="D118" s="13"/>
      <c r="E118" s="13"/>
      <c r="F118" s="13"/>
      <c r="G118" s="13"/>
      <c r="H118" s="14" t="str">
        <f>IF($A118="","",(C118*D118))</f>
        <v/>
      </c>
      <c r="I118" s="14" t="str">
        <f>IF($A118="","",(MIN(G118,(E118+H118))-F118))</f>
        <v/>
      </c>
    </row>
    <row r="119" spans="1:9" x14ac:dyDescent="0.25">
      <c r="B119" s="11"/>
      <c r="C119" s="12"/>
      <c r="D119" s="13"/>
      <c r="E119" s="13"/>
      <c r="F119" s="13"/>
      <c r="G119" s="13"/>
      <c r="H119" s="14" t="str">
        <f>IF($A119="","",(C119*D119))</f>
        <v/>
      </c>
      <c r="I119" s="14" t="str">
        <f>IF($A119="","",(MIN(G119,(E119+H119))-F119))</f>
        <v/>
      </c>
    </row>
    <row r="120" spans="1:9" x14ac:dyDescent="0.25">
      <c r="B120" s="11"/>
      <c r="C120" s="12"/>
      <c r="D120" s="13"/>
      <c r="E120" s="13"/>
      <c r="F120" s="13"/>
      <c r="G120" s="13"/>
      <c r="H120" s="14" t="str">
        <f>IF($A120="","",(C120*D120))</f>
        <v/>
      </c>
      <c r="I120" s="14" t="str">
        <f>IF($A120="","",(MIN(G120,(E120+H120))-F120))</f>
        <v/>
      </c>
    </row>
    <row r="121" spans="1:9" x14ac:dyDescent="0.25">
      <c r="B121" s="11"/>
      <c r="C121" s="12"/>
      <c r="D121" s="13"/>
      <c r="E121" s="13"/>
      <c r="F121" s="13"/>
      <c r="G121" s="13"/>
      <c r="H121" s="14" t="str">
        <f>IF($A121="","",(C121*D121))</f>
        <v/>
      </c>
      <c r="I121" s="14" t="str">
        <f>IF($A121="","",(MIN(G121,(E121+H121))-F121))</f>
        <v/>
      </c>
    </row>
    <row r="122" spans="1:9" x14ac:dyDescent="0.25">
      <c r="B122" s="11"/>
      <c r="C122" s="12"/>
      <c r="D122" s="13"/>
      <c r="E122" s="13"/>
      <c r="F122" s="13"/>
      <c r="G122" s="13"/>
      <c r="H122" s="14" t="str">
        <f>IF($A122="","",(C122*D122))</f>
        <v/>
      </c>
      <c r="I122" s="14" t="str">
        <f>IF($A122="","",(MIN(G122,(E122+H122))-F122))</f>
        <v/>
      </c>
    </row>
    <row r="123" spans="1:9" x14ac:dyDescent="0.25">
      <c r="B123" s="11"/>
      <c r="C123" s="12"/>
      <c r="D123" s="13"/>
      <c r="E123" s="13"/>
      <c r="F123" s="13"/>
      <c r="G123" s="13"/>
      <c r="H123" s="14" t="str">
        <f>IF($A123="","",(C123*D123))</f>
        <v/>
      </c>
      <c r="I123" s="14" t="str">
        <f>IF($A123="","",(MIN(G123,(E123+H123))-F123))</f>
        <v/>
      </c>
    </row>
    <row r="124" spans="1:9" x14ac:dyDescent="0.25">
      <c r="B124" s="11"/>
      <c r="C124" s="12"/>
      <c r="D124" s="13"/>
      <c r="E124" s="13"/>
      <c r="F124" s="13"/>
      <c r="G124" s="13"/>
      <c r="H124" s="14" t="str">
        <f>IF($A124="","",(C124*D124))</f>
        <v/>
      </c>
      <c r="I124" s="14" t="str">
        <f>IF($A124="","",(MIN(G124,(E124+H124))-F124))</f>
        <v/>
      </c>
    </row>
    <row r="125" spans="1:9" x14ac:dyDescent="0.25">
      <c r="B125" s="11"/>
      <c r="C125" s="12"/>
      <c r="D125" s="13"/>
      <c r="E125" s="13"/>
      <c r="F125" s="13"/>
      <c r="G125" s="13"/>
      <c r="H125" s="14" t="str">
        <f>IF($A125="","",(C125*D125))</f>
        <v/>
      </c>
      <c r="I125" s="14" t="str">
        <f>IF($A125="","",(MIN(G125,(E125+H125))-F125))</f>
        <v/>
      </c>
    </row>
    <row r="126" spans="1:9" x14ac:dyDescent="0.25">
      <c r="B126" s="11"/>
      <c r="C126" s="12"/>
      <c r="D126" s="13"/>
      <c r="E126" s="13"/>
      <c r="F126" s="13"/>
      <c r="G126" s="13"/>
      <c r="H126" s="14" t="str">
        <f>IF($A126="","",(C126*D126))</f>
        <v/>
      </c>
      <c r="I126" s="14" t="str">
        <f>IF($A126="","",(MIN(G126,(E126+H126))-F126))</f>
        <v/>
      </c>
    </row>
    <row r="127" spans="1:9" x14ac:dyDescent="0.25">
      <c r="B127" s="11"/>
      <c r="C127" s="12"/>
      <c r="D127" s="13"/>
      <c r="E127" s="13"/>
      <c r="F127" s="13"/>
      <c r="G127" s="13"/>
      <c r="H127" s="14" t="str">
        <f>IF($A127="","",(C127*D127))</f>
        <v/>
      </c>
      <c r="I127" s="14" t="str">
        <f>IF($A127="","",(MIN(G127,(E127+H127))-F127))</f>
        <v/>
      </c>
    </row>
    <row r="128" spans="1:9" x14ac:dyDescent="0.25">
      <c r="B128" s="11"/>
      <c r="C128" s="12"/>
      <c r="D128" s="13"/>
      <c r="E128" s="13"/>
      <c r="F128" s="13"/>
      <c r="G128" s="13"/>
      <c r="H128" s="14" t="str">
        <f>IF($A128="","",(C128*D128))</f>
        <v/>
      </c>
      <c r="I128" s="14" t="str">
        <f>IF($A128="","",(MIN(G128,(E128+H128))-F128))</f>
        <v/>
      </c>
    </row>
    <row r="129" spans="1:9" x14ac:dyDescent="0.25">
      <c r="B129" s="11"/>
      <c r="C129" s="12"/>
      <c r="D129" s="13"/>
      <c r="E129" s="13"/>
      <c r="F129" s="13"/>
      <c r="G129" s="13"/>
      <c r="H129" s="14" t="str">
        <f>IF($A129="","",(C129*D129))</f>
        <v/>
      </c>
      <c r="I129" s="14" t="str">
        <f>IF($A129="","",(MIN(G129,(E129+H129))-F129))</f>
        <v/>
      </c>
    </row>
    <row r="130" spans="1:9" x14ac:dyDescent="0.25">
      <c r="B130" s="11"/>
      <c r="C130" s="12"/>
      <c r="D130" s="13"/>
      <c r="E130" s="13"/>
      <c r="F130" s="13"/>
      <c r="G130" s="13"/>
      <c r="H130" s="14" t="str">
        <f>IF($A130="","",(C130*D130))</f>
        <v/>
      </c>
      <c r="I130" s="14" t="str">
        <f>IF($A130="","",(MIN(G130,(E130+H130))-F130))</f>
        <v/>
      </c>
    </row>
    <row r="131" spans="1:9" x14ac:dyDescent="0.25">
      <c r="B131" s="11"/>
      <c r="C131" s="12"/>
      <c r="D131" s="13"/>
      <c r="E131" s="13"/>
      <c r="F131" s="13"/>
      <c r="G131" s="13"/>
      <c r="H131" s="14" t="str">
        <f>IF($A131="","",(C131*D131))</f>
        <v/>
      </c>
      <c r="I131" s="14" t="str">
        <f>IF($A131="","",(MIN(G131,(E131+H131))-F131))</f>
        <v/>
      </c>
    </row>
    <row r="132" spans="1:9" x14ac:dyDescent="0.25">
      <c r="B132" s="11"/>
      <c r="C132" s="12"/>
      <c r="D132" s="13"/>
      <c r="E132" s="13"/>
      <c r="F132" s="13"/>
      <c r="G132" s="13"/>
      <c r="H132" s="14" t="str">
        <f>IF($A132="","",(C132*D132))</f>
        <v/>
      </c>
      <c r="I132" s="14" t="str">
        <f>IF($A132="","",(MIN(G132,(E132+H132))-F132))</f>
        <v/>
      </c>
    </row>
    <row r="133" spans="1:9" x14ac:dyDescent="0.25">
      <c r="B133" s="11"/>
      <c r="C133" s="12"/>
      <c r="D133" s="13"/>
      <c r="E133" s="13"/>
      <c r="F133" s="13"/>
      <c r="G133" s="13"/>
      <c r="H133" s="14" t="str">
        <f>IF($A133="","",(C133*D133))</f>
        <v/>
      </c>
      <c r="I133" s="14" t="str">
        <f>IF($A133="","",(MIN(G133,(E133+H133))-F133))</f>
        <v/>
      </c>
    </row>
    <row r="134" spans="1:9" x14ac:dyDescent="0.25">
      <c r="B134" s="11"/>
      <c r="C134" s="12"/>
      <c r="D134" s="13"/>
      <c r="E134" s="13"/>
      <c r="F134" s="13"/>
      <c r="G134" s="13"/>
      <c r="H134" s="14" t="str">
        <f>IF($A134="","",(C134*D134))</f>
        <v/>
      </c>
      <c r="I134" s="14" t="str">
        <f>IF($A134="","",(MIN(G134,(E134+H134))-F134))</f>
        <v/>
      </c>
    </row>
    <row r="135" spans="1:9" x14ac:dyDescent="0.25">
      <c r="B135" s="11"/>
      <c r="C135" s="12"/>
      <c r="D135" s="13"/>
      <c r="E135" s="13"/>
      <c r="F135" s="13"/>
      <c r="G135" s="13"/>
      <c r="H135" s="14" t="str">
        <f>IF($A135="","",(C135*D135))</f>
        <v/>
      </c>
      <c r="I135" s="14" t="str">
        <f>IF($A135="","",(MIN(G135,(E135+H135))-F135))</f>
        <v/>
      </c>
    </row>
    <row r="136" spans="1:9" x14ac:dyDescent="0.25">
      <c r="B136" s="11"/>
      <c r="C136" s="12"/>
      <c r="D136" s="13"/>
      <c r="E136" s="13"/>
      <c r="F136" s="13"/>
      <c r="G136" s="13"/>
      <c r="H136" s="14" t="str">
        <f>IF($A136="","",(C136*D136))</f>
        <v/>
      </c>
      <c r="I136" s="14" t="str">
        <f>IF($A136="","",(MIN(G136,(E136+H136))-F136))</f>
        <v/>
      </c>
    </row>
    <row r="137" spans="1:9" x14ac:dyDescent="0.25">
      <c r="B137" s="11"/>
      <c r="C137" s="12"/>
      <c r="D137" s="13"/>
      <c r="E137" s="13"/>
      <c r="F137" s="13"/>
      <c r="G137" s="13"/>
      <c r="H137" s="14" t="str">
        <f>IF($A137="","",(C137*D137))</f>
        <v/>
      </c>
      <c r="I137" s="14" t="str">
        <f>IF($A137="","",(MIN(G137,(E137+H137))-F137))</f>
        <v/>
      </c>
    </row>
    <row r="138" spans="1:9" x14ac:dyDescent="0.25">
      <c r="B138" s="11"/>
      <c r="C138" s="12"/>
      <c r="D138" s="13"/>
      <c r="E138" s="13"/>
      <c r="F138" s="13"/>
      <c r="G138" s="13"/>
      <c r="H138" s="14" t="str">
        <f>IF($A138="","",(C138*D138))</f>
        <v/>
      </c>
      <c r="I138" s="14" t="str">
        <f>IF($A138="","",(MIN(G138,(E138+H138))-F138))</f>
        <v/>
      </c>
    </row>
    <row r="139" spans="1:9" x14ac:dyDescent="0.25">
      <c r="B139" s="11"/>
      <c r="C139" s="12"/>
      <c r="D139" s="13"/>
      <c r="E139" s="13"/>
      <c r="F139" s="13"/>
      <c r="G139" s="13"/>
      <c r="H139" s="14" t="str">
        <f>IF($A139="","",(C139*D139))</f>
        <v/>
      </c>
      <c r="I139" s="14" t="str">
        <f>IF($A139="","",(MIN(G139,(E139+H139))-F139))</f>
        <v/>
      </c>
    </row>
    <row r="140" spans="1:9" x14ac:dyDescent="0.25">
      <c r="B140" s="11"/>
      <c r="C140" s="12"/>
      <c r="D140" s="13"/>
      <c r="E140" s="13"/>
      <c r="F140" s="13"/>
      <c r="G140" s="13"/>
      <c r="H140" s="14" t="str">
        <f>IF($A140="","",(C140*D140))</f>
        <v/>
      </c>
      <c r="I140" s="14" t="str">
        <f>IF($A140="","",(MIN(G140,(E140+H140))-F140))</f>
        <v/>
      </c>
    </row>
    <row r="141" spans="1:9" x14ac:dyDescent="0.25">
      <c r="B141" s="11"/>
      <c r="C141" s="12"/>
      <c r="D141" s="13"/>
      <c r="E141" s="13"/>
      <c r="F141" s="13"/>
      <c r="G141" s="13"/>
      <c r="H141" s="14" t="str">
        <f>IF($A141="","",(C141*D141))</f>
        <v/>
      </c>
      <c r="I141" s="14" t="str">
        <f>IF($A141="","",(MIN(G141,(E141+H141))-F141))</f>
        <v/>
      </c>
    </row>
    <row r="142" spans="1:9" x14ac:dyDescent="0.25">
      <c r="B142" s="11"/>
      <c r="C142" s="12"/>
      <c r="D142" s="13"/>
      <c r="E142" s="13"/>
      <c r="F142" s="13"/>
      <c r="G142" s="13"/>
      <c r="H142" s="14" t="str">
        <f>IF($A142="","",(C142*D142))</f>
        <v/>
      </c>
      <c r="I142" s="14" t="str">
        <f>IF($A142="","",(MIN(G142,(E142+H142))-F142))</f>
        <v/>
      </c>
    </row>
    <row r="143" spans="1:9" x14ac:dyDescent="0.25">
      <c r="B143" s="11"/>
      <c r="C143" s="12"/>
      <c r="D143" s="13"/>
      <c r="E143" s="13"/>
      <c r="F143" s="13"/>
      <c r="G143" s="13"/>
      <c r="H143" s="14" t="str">
        <f>IF($A143="","",(C143*D143))</f>
        <v/>
      </c>
      <c r="I143" s="14" t="str">
        <f>IF($A143="","",(MIN(G143,(E143+H143))-F143))</f>
        <v/>
      </c>
    </row>
    <row r="144" spans="1:9" x14ac:dyDescent="0.25">
      <c r="B144" s="11"/>
      <c r="C144" s="12"/>
      <c r="D144" s="13"/>
      <c r="E144" s="13"/>
      <c r="F144" s="13"/>
      <c r="G144" s="13"/>
      <c r="H144" s="14" t="str">
        <f>IF($A144="","",(C144*D144))</f>
        <v/>
      </c>
      <c r="I144" s="14" t="str">
        <f>IF($A144="","",(MIN(G144,(E144+H144))-F144))</f>
        <v/>
      </c>
    </row>
    <row r="145" spans="1:9" x14ac:dyDescent="0.25">
      <c r="B145" s="11"/>
      <c r="C145" s="12"/>
      <c r="D145" s="13"/>
      <c r="E145" s="13"/>
      <c r="F145" s="13"/>
      <c r="G145" s="13"/>
      <c r="H145" s="14" t="str">
        <f>IF($A145="","",(C145*D145))</f>
        <v/>
      </c>
      <c r="I145" s="14" t="str">
        <f>IF($A145="","",(MIN(G145,(E145+H145))-F145))</f>
        <v/>
      </c>
    </row>
    <row r="146" spans="1:9" x14ac:dyDescent="0.25">
      <c r="B146" s="11"/>
      <c r="C146" s="12"/>
      <c r="D146" s="13"/>
      <c r="E146" s="13"/>
      <c r="F146" s="13"/>
      <c r="G146" s="13"/>
      <c r="H146" s="14" t="str">
        <f>IF($A146="","",(C146*D146))</f>
        <v/>
      </c>
      <c r="I146" s="14" t="str">
        <f>IF($A146="","",(MIN(G146,(E146+H146))-F146))</f>
        <v/>
      </c>
    </row>
    <row r="147" spans="1:9" x14ac:dyDescent="0.25">
      <c r="B147" s="11"/>
      <c r="C147" s="12"/>
      <c r="D147" s="13"/>
      <c r="E147" s="13"/>
      <c r="F147" s="13"/>
      <c r="G147" s="13"/>
      <c r="H147" s="14" t="str">
        <f>IF($A147="","",(C147*D147))</f>
        <v/>
      </c>
      <c r="I147" s="14" t="str">
        <f>IF($A147="","",(MIN(G147,(E147+H147))-F147))</f>
        <v/>
      </c>
    </row>
    <row r="148" spans="1:9" x14ac:dyDescent="0.25">
      <c r="B148" s="11"/>
      <c r="C148" s="12"/>
      <c r="D148" s="13"/>
      <c r="E148" s="13"/>
      <c r="F148" s="13"/>
      <c r="G148" s="13"/>
      <c r="H148" s="14" t="str">
        <f>IF($A148="","",(C148*D148))</f>
        <v/>
      </c>
      <c r="I148" s="14" t="str">
        <f>IF($A148="","",(MIN(G148,(E148+H148))-F148))</f>
        <v/>
      </c>
    </row>
    <row r="149" spans="1:9" x14ac:dyDescent="0.25">
      <c r="B149" s="11"/>
      <c r="C149" s="12"/>
      <c r="D149" s="13"/>
      <c r="E149" s="13"/>
      <c r="F149" s="13"/>
      <c r="G149" s="13"/>
      <c r="H149" s="14" t="str">
        <f>IF($A149="","",(C149*D149))</f>
        <v/>
      </c>
      <c r="I149" s="14" t="str">
        <f>IF($A149="","",(MIN(G149,(E149+H149))-F149))</f>
        <v/>
      </c>
    </row>
    <row r="150" spans="1:9" x14ac:dyDescent="0.25">
      <c r="B150" s="11"/>
      <c r="C150" s="12"/>
      <c r="D150" s="13"/>
      <c r="E150" s="13"/>
      <c r="F150" s="13"/>
      <c r="G150" s="13"/>
      <c r="H150" s="14" t="str">
        <f>IF($A150="","",(C150*D150))</f>
        <v/>
      </c>
      <c r="I150" s="14" t="str">
        <f>IF($A150="","",(MIN(G150,(E150+H150))-F150))</f>
        <v/>
      </c>
    </row>
    <row r="151" spans="1:9" x14ac:dyDescent="0.25">
      <c r="B151" s="11"/>
      <c r="C151" s="12"/>
      <c r="D151" s="13"/>
      <c r="E151" s="13"/>
      <c r="F151" s="13"/>
      <c r="G151" s="13"/>
      <c r="H151" s="14" t="str">
        <f>IF($A151="","",(C151*D151))</f>
        <v/>
      </c>
      <c r="I151" s="14" t="str">
        <f>IF($A151="","",(MIN(G151,(E151+H151))-F151))</f>
        <v/>
      </c>
    </row>
    <row r="152" spans="1:9" x14ac:dyDescent="0.25">
      <c r="B152" s="11"/>
      <c r="C152" s="12"/>
      <c r="D152" s="13"/>
      <c r="E152" s="13"/>
      <c r="F152" s="13"/>
      <c r="G152" s="13"/>
      <c r="H152" s="14" t="str">
        <f>IF($A152="","",(C152*D152))</f>
        <v/>
      </c>
      <c r="I152" s="14" t="str">
        <f>IF($A152="","",(MIN(G152,(E152+H152))-F152))</f>
        <v/>
      </c>
    </row>
    <row r="153" spans="1:9" x14ac:dyDescent="0.25">
      <c r="B153" s="11"/>
      <c r="C153" s="12"/>
      <c r="D153" s="13"/>
      <c r="E153" s="13"/>
      <c r="F153" s="13"/>
      <c r="G153" s="13"/>
      <c r="H153" s="14" t="str">
        <f>IF($A153="","",(C153*D153))</f>
        <v/>
      </c>
      <c r="I153" s="14" t="str">
        <f>IF($A153="","",(MIN(G153,(E153+H153))-F153))</f>
        <v/>
      </c>
    </row>
    <row r="154" spans="1:9" x14ac:dyDescent="0.25">
      <c r="B154" s="11"/>
      <c r="C154" s="12"/>
      <c r="D154" s="13"/>
      <c r="E154" s="13"/>
      <c r="F154" s="13"/>
      <c r="G154" s="13"/>
      <c r="H154" s="14" t="str">
        <f>IF($A154="","",(C154*D154))</f>
        <v/>
      </c>
      <c r="I154" s="14" t="str">
        <f>IF($A154="","",(MIN(G154,(E154+H154))-F154))</f>
        <v/>
      </c>
    </row>
    <row r="155" spans="1:9" x14ac:dyDescent="0.25">
      <c r="B155" s="11"/>
      <c r="C155" s="12"/>
      <c r="D155" s="13"/>
      <c r="E155" s="13"/>
      <c r="F155" s="13"/>
      <c r="G155" s="13"/>
      <c r="H155" s="14" t="str">
        <f>IF($A155="","",(C155*D155))</f>
        <v/>
      </c>
      <c r="I155" s="14" t="str">
        <f>IF($A155="","",(MIN(G155,(E155+H155))-F155))</f>
        <v/>
      </c>
    </row>
    <row r="156" spans="1:9" x14ac:dyDescent="0.25">
      <c r="B156" s="11"/>
      <c r="C156" s="12"/>
      <c r="D156" s="13"/>
      <c r="E156" s="13"/>
      <c r="F156" s="13"/>
      <c r="G156" s="13"/>
      <c r="H156" s="14" t="str">
        <f>IF($A156="","",(C156*D156))</f>
        <v/>
      </c>
      <c r="I156" s="14" t="str">
        <f>IF($A156="","",(MIN(G156,(E156+H156))-F156))</f>
        <v/>
      </c>
    </row>
    <row r="157" spans="1:9" x14ac:dyDescent="0.25">
      <c r="B157" s="11"/>
      <c r="C157" s="12"/>
      <c r="D157" s="13"/>
      <c r="E157" s="13"/>
      <c r="F157" s="13"/>
      <c r="G157" s="13"/>
      <c r="H157" s="14" t="str">
        <f>IF($A157="","",(C157*D157))</f>
        <v/>
      </c>
      <c r="I157" s="14" t="str">
        <f>IF($A157="","",(MIN(G157,(E157+H157))-F157))</f>
        <v/>
      </c>
    </row>
    <row r="158" spans="1:9" x14ac:dyDescent="0.25">
      <c r="B158" s="11"/>
      <c r="C158" s="12"/>
      <c r="D158" s="13"/>
      <c r="E158" s="13"/>
      <c r="F158" s="13"/>
      <c r="G158" s="13"/>
      <c r="H158" s="14" t="str">
        <f>IF($A158="","",(C158*D158))</f>
        <v/>
      </c>
      <c r="I158" s="14" t="str">
        <f>IF($A158="","",(MIN(G158,(E158+H158))-F158))</f>
        <v/>
      </c>
    </row>
    <row r="159" spans="1:9" x14ac:dyDescent="0.25">
      <c r="B159" s="11"/>
      <c r="C159" s="12"/>
      <c r="D159" s="13"/>
      <c r="E159" s="13"/>
      <c r="F159" s="13"/>
      <c r="G159" s="13"/>
      <c r="H159" s="14" t="str">
        <f>IF($A159="","",(C159*D159))</f>
        <v/>
      </c>
      <c r="I159" s="14" t="str">
        <f>IF($A159="","",(MIN(G159,(E159+H159))-F159))</f>
        <v/>
      </c>
    </row>
    <row r="160" spans="1:9" x14ac:dyDescent="0.25">
      <c r="B160" s="11"/>
      <c r="C160" s="12"/>
      <c r="D160" s="13"/>
      <c r="E160" s="13"/>
      <c r="F160" s="13"/>
      <c r="G160" s="13"/>
      <c r="H160" s="14" t="str">
        <f>IF($A160="","",(C160*D160))</f>
        <v/>
      </c>
      <c r="I160" s="14" t="str">
        <f>IF($A160="","",(MIN(G160,(E160+H160))-F160))</f>
        <v/>
      </c>
    </row>
    <row r="161" spans="1:9" x14ac:dyDescent="0.25">
      <c r="B161" s="11"/>
      <c r="C161" s="12"/>
      <c r="D161" s="13"/>
      <c r="E161" s="13"/>
      <c r="F161" s="13"/>
      <c r="G161" s="13"/>
      <c r="H161" s="14" t="str">
        <f>IF($A161="","",(C161*D161))</f>
        <v/>
      </c>
      <c r="I161" s="14" t="str">
        <f>IF($A161="","",(MIN(G161,(E161+H161))-F161))</f>
        <v/>
      </c>
    </row>
    <row r="162" spans="1:9" x14ac:dyDescent="0.25">
      <c r="B162" s="11"/>
      <c r="C162" s="12"/>
      <c r="D162" s="13"/>
      <c r="E162" s="13"/>
      <c r="F162" s="13"/>
      <c r="G162" s="13"/>
      <c r="H162" s="14" t="str">
        <f>IF($A162="","",(C162*D162))</f>
        <v/>
      </c>
      <c r="I162" s="14" t="str">
        <f>IF($A162="","",(MIN(G162,(E162+H162))-F162))</f>
        <v/>
      </c>
    </row>
    <row r="163" spans="1:9" x14ac:dyDescent="0.25">
      <c r="B163" s="11"/>
      <c r="C163" s="12"/>
      <c r="D163" s="13"/>
      <c r="E163" s="13"/>
      <c r="F163" s="13"/>
      <c r="G163" s="13"/>
      <c r="H163" s="14" t="str">
        <f>IF($A163="","",(C163*D163))</f>
        <v/>
      </c>
      <c r="I163" s="14" t="str">
        <f>IF($A163="","",(MIN(G163,(E163+H163))-F163))</f>
        <v/>
      </c>
    </row>
    <row r="164" spans="1:9" x14ac:dyDescent="0.25">
      <c r="B164" s="11"/>
      <c r="C164" s="12"/>
      <c r="D164" s="13"/>
      <c r="E164" s="13"/>
      <c r="F164" s="13"/>
      <c r="G164" s="13"/>
      <c r="H164" s="14" t="str">
        <f>IF($A164="","",(C164*D164))</f>
        <v/>
      </c>
      <c r="I164" s="14" t="str">
        <f>IF($A164="","",(MIN(G164,(E164+H164))-F164))</f>
        <v/>
      </c>
    </row>
    <row r="165" spans="1:9" x14ac:dyDescent="0.25">
      <c r="B165" s="11"/>
      <c r="C165" s="12"/>
      <c r="D165" s="13"/>
      <c r="E165" s="13"/>
      <c r="F165" s="13"/>
      <c r="G165" s="13"/>
      <c r="H165" s="14" t="str">
        <f>IF($A165="","",(C165*D165))</f>
        <v/>
      </c>
      <c r="I165" s="14" t="str">
        <f>IF($A165="","",(MIN(G165,(E165+H165))-F165))</f>
        <v/>
      </c>
    </row>
    <row r="166" spans="1:9" x14ac:dyDescent="0.25">
      <c r="B166" s="11"/>
      <c r="C166" s="12"/>
      <c r="D166" s="13"/>
      <c r="E166" s="13"/>
      <c r="F166" s="13"/>
      <c r="G166" s="13"/>
      <c r="H166" s="14" t="str">
        <f>IF($A166="","",(C166*D166))</f>
        <v/>
      </c>
      <c r="I166" s="14" t="str">
        <f>IF($A166="","",(MIN(G166,(E166+H166))-F166))</f>
        <v/>
      </c>
    </row>
    <row r="167" spans="1:9" x14ac:dyDescent="0.25">
      <c r="B167" s="11"/>
      <c r="C167" s="12"/>
      <c r="D167" s="13"/>
      <c r="E167" s="13"/>
      <c r="F167" s="13"/>
      <c r="G167" s="13"/>
      <c r="H167" s="14" t="str">
        <f>IF($A167="","",(C167*D167))</f>
        <v/>
      </c>
      <c r="I167" s="14" t="str">
        <f>IF($A167="","",(MIN(G167,(E167+H167))-F167))</f>
        <v/>
      </c>
    </row>
    <row r="168" spans="1:9" x14ac:dyDescent="0.25">
      <c r="B168" s="11"/>
      <c r="C168" s="12"/>
      <c r="D168" s="13"/>
      <c r="E168" s="13"/>
      <c r="F168" s="13"/>
      <c r="G168" s="13"/>
      <c r="H168" s="14" t="str">
        <f>IF($A168="","",(C168*D168))</f>
        <v/>
      </c>
      <c r="I168" s="14" t="str">
        <f>IF($A168="","",(MIN(G168,(E168+H168))-F168))</f>
        <v/>
      </c>
    </row>
    <row r="169" spans="1:9" x14ac:dyDescent="0.25">
      <c r="B169" s="11"/>
      <c r="C169" s="12"/>
      <c r="D169" s="13"/>
      <c r="E169" s="13"/>
      <c r="F169" s="13"/>
      <c r="G169" s="13"/>
      <c r="H169" s="14" t="str">
        <f>IF($A169="","",(C169*D169))</f>
        <v/>
      </c>
      <c r="I169" s="14" t="str">
        <f>IF($A169="","",(MIN(G169,(E169+H169))-F169))</f>
        <v/>
      </c>
    </row>
    <row r="170" spans="1:9" x14ac:dyDescent="0.25">
      <c r="B170" s="11"/>
      <c r="C170" s="12"/>
      <c r="D170" s="13"/>
      <c r="E170" s="13"/>
      <c r="F170" s="13"/>
      <c r="G170" s="13"/>
      <c r="H170" s="14" t="str">
        <f>IF($A170="","",(C170*D170))</f>
        <v/>
      </c>
      <c r="I170" s="14" t="str">
        <f>IF($A170="","",(MIN(G170,(E170+H170))-F170))</f>
        <v/>
      </c>
    </row>
    <row r="171" spans="1:9" x14ac:dyDescent="0.25">
      <c r="B171" s="11"/>
      <c r="C171" s="12"/>
      <c r="D171" s="13"/>
      <c r="E171" s="13"/>
      <c r="F171" s="13"/>
      <c r="G171" s="13"/>
      <c r="H171" s="14" t="str">
        <f>IF($A171="","",(C171*D171))</f>
        <v/>
      </c>
      <c r="I171" s="14" t="str">
        <f>IF($A171="","",(MIN(G171,(E171+H171))-F171))</f>
        <v/>
      </c>
    </row>
    <row r="172" spans="1:9" x14ac:dyDescent="0.25">
      <c r="B172" s="11"/>
      <c r="C172" s="12"/>
      <c r="D172" s="13"/>
      <c r="E172" s="13"/>
      <c r="F172" s="13"/>
      <c r="G172" s="13"/>
      <c r="H172" s="14" t="str">
        <f>IF($A172="","",(C172*D172))</f>
        <v/>
      </c>
      <c r="I172" s="14" t="str">
        <f>IF($A172="","",(MIN(G172,(E172+H172))-F172))</f>
        <v/>
      </c>
    </row>
    <row r="173" spans="1:9" x14ac:dyDescent="0.25">
      <c r="B173" s="11"/>
      <c r="C173" s="12"/>
      <c r="D173" s="13"/>
      <c r="E173" s="13"/>
      <c r="F173" s="13"/>
      <c r="G173" s="13"/>
      <c r="H173" s="14" t="str">
        <f>IF($A173="","",(C173*D173))</f>
        <v/>
      </c>
      <c r="I173" s="14" t="str">
        <f>IF($A173="","",(MIN(G173,(E173+H173))-F173))</f>
        <v/>
      </c>
    </row>
    <row r="174" spans="1:9" x14ac:dyDescent="0.25">
      <c r="B174" s="11"/>
      <c r="C174" s="12"/>
      <c r="D174" s="13"/>
      <c r="E174" s="13"/>
      <c r="F174" s="13"/>
      <c r="G174" s="13"/>
      <c r="H174" s="14" t="str">
        <f>IF($A174="","",(C174*D174))</f>
        <v/>
      </c>
      <c r="I174" s="14" t="str">
        <f>IF($A174="","",(MIN(G174,(E174+H174))-F174))</f>
        <v/>
      </c>
    </row>
    <row r="175" spans="1:9" x14ac:dyDescent="0.25">
      <c r="B175" s="11"/>
      <c r="C175" s="12"/>
      <c r="D175" s="13"/>
      <c r="E175" s="13"/>
      <c r="F175" s="13"/>
      <c r="G175" s="13"/>
      <c r="H175" s="14" t="str">
        <f>IF($A175="","",(C175*D175))</f>
        <v/>
      </c>
      <c r="I175" s="14" t="str">
        <f>IF($A175="","",(MIN(G175,(E175+H175))-F175))</f>
        <v/>
      </c>
    </row>
    <row r="176" spans="1:9" x14ac:dyDescent="0.25">
      <c r="B176" s="11"/>
      <c r="C176" s="12"/>
      <c r="D176" s="13"/>
      <c r="E176" s="13"/>
      <c r="F176" s="13"/>
      <c r="G176" s="13"/>
      <c r="H176" s="14" t="str">
        <f>IF($A176="","",(C176*D176))</f>
        <v/>
      </c>
      <c r="I176" s="14" t="str">
        <f>IF($A176="","",(MIN(G176,(E176+H176))-F176))</f>
        <v/>
      </c>
    </row>
    <row r="177" spans="1:9" x14ac:dyDescent="0.25">
      <c r="B177" s="11"/>
      <c r="C177" s="12"/>
      <c r="D177" s="13"/>
      <c r="E177" s="13"/>
      <c r="F177" s="13"/>
      <c r="G177" s="13"/>
      <c r="H177" s="14" t="str">
        <f>IF($A177="","",(C177*D177))</f>
        <v/>
      </c>
      <c r="I177" s="14" t="str">
        <f>IF($A177="","",(MIN(G177,(E177+H177))-F177))</f>
        <v/>
      </c>
    </row>
    <row r="178" spans="1:9" x14ac:dyDescent="0.25">
      <c r="B178" s="11"/>
      <c r="C178" s="12"/>
      <c r="D178" s="13"/>
      <c r="E178" s="13"/>
      <c r="F178" s="13"/>
      <c r="G178" s="13"/>
      <c r="H178" s="14" t="str">
        <f>IF($A178="","",(C178*D178))</f>
        <v/>
      </c>
      <c r="I178" s="14" t="str">
        <f>IF($A178="","",(MIN(G178,(E178+H178))-F178))</f>
        <v/>
      </c>
    </row>
    <row r="179" spans="1:9" x14ac:dyDescent="0.25">
      <c r="B179" s="11"/>
      <c r="C179" s="12"/>
      <c r="D179" s="13"/>
      <c r="E179" s="13"/>
      <c r="F179" s="13"/>
      <c r="G179" s="13"/>
      <c r="H179" s="14" t="str">
        <f>IF($A179="","",(C179*D179))</f>
        <v/>
      </c>
      <c r="I179" s="14" t="str">
        <f>IF($A179="","",(MIN(G179,(E179+H179))-F179))</f>
        <v/>
      </c>
    </row>
    <row r="180" spans="1:9" x14ac:dyDescent="0.25">
      <c r="B180" s="11"/>
      <c r="C180" s="12"/>
      <c r="D180" s="13"/>
      <c r="E180" s="13"/>
      <c r="F180" s="13"/>
      <c r="G180" s="13"/>
      <c r="H180" s="14" t="str">
        <f>IF($A180="","",(C180*D180))</f>
        <v/>
      </c>
      <c r="I180" s="14" t="str">
        <f>IF($A180="","",(MIN(G180,(E180+H180))-F180))</f>
        <v/>
      </c>
    </row>
    <row r="181" spans="1:9" x14ac:dyDescent="0.25">
      <c r="B181" s="11"/>
      <c r="C181" s="12"/>
      <c r="D181" s="13"/>
      <c r="E181" s="13"/>
      <c r="F181" s="13"/>
      <c r="G181" s="13"/>
      <c r="H181" s="14" t="str">
        <f>IF($A181="","",(C181*D181))</f>
        <v/>
      </c>
      <c r="I181" s="14" t="str">
        <f>IF($A181="","",(MIN(G181,(E181+H181))-F181))</f>
        <v/>
      </c>
    </row>
    <row r="182" spans="1:9" x14ac:dyDescent="0.25">
      <c r="B182" s="11"/>
      <c r="C182" s="12"/>
      <c r="D182" s="13"/>
      <c r="E182" s="13"/>
      <c r="F182" s="13"/>
      <c r="G182" s="13"/>
      <c r="H182" s="14" t="str">
        <f>IF($A182="","",(C182*D182))</f>
        <v/>
      </c>
      <c r="I182" s="14" t="str">
        <f>IF($A182="","",(MIN(G182,(E182+H182))-F182))</f>
        <v/>
      </c>
    </row>
    <row r="183" spans="1:9" x14ac:dyDescent="0.25">
      <c r="B183" s="11"/>
      <c r="C183" s="12"/>
      <c r="D183" s="13"/>
      <c r="E183" s="13"/>
      <c r="F183" s="13"/>
      <c r="G183" s="13"/>
      <c r="H183" s="14" t="str">
        <f>IF($A183="","",(C183*D183))</f>
        <v/>
      </c>
      <c r="I183" s="14" t="str">
        <f>IF($A183="","",(MIN(G183,(E183+H183))-F183))</f>
        <v/>
      </c>
    </row>
    <row r="184" spans="1:9" x14ac:dyDescent="0.25">
      <c r="B184" s="11"/>
      <c r="C184" s="12"/>
      <c r="D184" s="13"/>
      <c r="E184" s="13"/>
      <c r="F184" s="13"/>
      <c r="G184" s="13"/>
      <c r="H184" s="14" t="str">
        <f>IF($A184="","",(C184*D184))</f>
        <v/>
      </c>
      <c r="I184" s="14" t="str">
        <f>IF($A184="","",(MIN(G184,(E184+H184))-F184))</f>
        <v/>
      </c>
    </row>
    <row r="185" spans="1:9" x14ac:dyDescent="0.25">
      <c r="B185" s="11"/>
      <c r="C185" s="12"/>
      <c r="D185" s="13"/>
      <c r="E185" s="13"/>
      <c r="F185" s="13"/>
      <c r="G185" s="13"/>
      <c r="H185" s="14" t="str">
        <f>IF($A185="","",(C185*D185))</f>
        <v/>
      </c>
      <c r="I185" s="14" t="str">
        <f>IF($A185="","",(MIN(G185,(E185+H185))-F185))</f>
        <v/>
      </c>
    </row>
    <row r="186" spans="1:9" x14ac:dyDescent="0.25">
      <c r="B186" s="11"/>
      <c r="C186" s="12"/>
      <c r="D186" s="13"/>
      <c r="E186" s="13"/>
      <c r="F186" s="13"/>
      <c r="G186" s="13"/>
      <c r="H186" s="14" t="str">
        <f>IF($A186="","",(C186*D186))</f>
        <v/>
      </c>
      <c r="I186" s="14" t="str">
        <f>IF($A186="","",(MIN(G186,(E186+H186))-F186))</f>
        <v/>
      </c>
    </row>
    <row r="187" spans="1:9" x14ac:dyDescent="0.25">
      <c r="B187" s="11"/>
      <c r="C187" s="12"/>
      <c r="D187" s="13"/>
      <c r="E187" s="13"/>
      <c r="F187" s="13"/>
      <c r="G187" s="13"/>
      <c r="H187" s="14" t="str">
        <f>IF($A187="","",(C187*D187))</f>
        <v/>
      </c>
      <c r="I187" s="14" t="str">
        <f>IF($A187="","",(MIN(G187,(E187+H187))-F187))</f>
        <v/>
      </c>
    </row>
    <row r="188" spans="1:9" x14ac:dyDescent="0.25">
      <c r="B188" s="11"/>
      <c r="C188" s="12"/>
      <c r="D188" s="13"/>
      <c r="E188" s="13"/>
      <c r="F188" s="13"/>
      <c r="G188" s="13"/>
      <c r="H188" s="14" t="str">
        <f>IF($A188="","",(C188*D188))</f>
        <v/>
      </c>
      <c r="I188" s="14" t="str">
        <f>IF($A188="","",(MIN(G188,(E188+H188))-F188))</f>
        <v/>
      </c>
    </row>
    <row r="189" spans="1:9" x14ac:dyDescent="0.25">
      <c r="B189" s="11"/>
      <c r="C189" s="12"/>
      <c r="D189" s="13"/>
      <c r="E189" s="13"/>
      <c r="F189" s="13"/>
      <c r="G189" s="13"/>
      <c r="H189" s="14" t="str">
        <f>IF($A189="","",(C189*D189))</f>
        <v/>
      </c>
      <c r="I189" s="14" t="str">
        <f>IF($A189="","",(MIN(G189,(E189+H189))-F189))</f>
        <v/>
      </c>
    </row>
    <row r="190" spans="1:9" x14ac:dyDescent="0.25">
      <c r="B190" s="11"/>
      <c r="C190" s="12"/>
      <c r="D190" s="13"/>
      <c r="E190" s="13"/>
      <c r="F190" s="13"/>
      <c r="G190" s="13"/>
      <c r="H190" s="14" t="str">
        <f>IF($A190="","",(C190*D190))</f>
        <v/>
      </c>
      <c r="I190" s="14" t="str">
        <f>IF($A190="","",(MIN(G190,(E190+H190))-F190))</f>
        <v/>
      </c>
    </row>
    <row r="191" spans="1:9" x14ac:dyDescent="0.25">
      <c r="B191" s="11"/>
      <c r="C191" s="12"/>
      <c r="D191" s="13"/>
      <c r="E191" s="13"/>
      <c r="F191" s="13"/>
      <c r="G191" s="13"/>
      <c r="H191" s="14" t="str">
        <f>IF($A191="","",(C191*D191))</f>
        <v/>
      </c>
      <c r="I191" s="14" t="str">
        <f>IF($A191="","",(MIN(G191,(E191+H191))-F191))</f>
        <v/>
      </c>
    </row>
    <row r="192" spans="1:9" x14ac:dyDescent="0.25">
      <c r="B192" s="11"/>
      <c r="C192" s="12"/>
      <c r="D192" s="13"/>
      <c r="E192" s="13"/>
      <c r="F192" s="13"/>
      <c r="G192" s="13"/>
      <c r="H192" s="14" t="str">
        <f>IF($A192="","",(C192*D192))</f>
        <v/>
      </c>
      <c r="I192" s="14" t="str">
        <f>IF($A192="","",(MIN(G192,(E192+H192))-F192))</f>
        <v/>
      </c>
    </row>
    <row r="193" spans="1:9" x14ac:dyDescent="0.25">
      <c r="B193" s="11"/>
      <c r="C193" s="12"/>
      <c r="D193" s="13"/>
      <c r="E193" s="13"/>
      <c r="F193" s="13"/>
      <c r="G193" s="13"/>
      <c r="H193" s="14" t="str">
        <f>IF($A193="","",(C193*D193))</f>
        <v/>
      </c>
      <c r="I193" s="14" t="str">
        <f>IF($A193="","",(MIN(G193,(E193+H193))-F193))</f>
        <v/>
      </c>
    </row>
    <row r="194" spans="1:9" x14ac:dyDescent="0.25">
      <c r="B194" s="11"/>
      <c r="C194" s="12"/>
      <c r="D194" s="13"/>
      <c r="E194" s="13"/>
      <c r="F194" s="13"/>
      <c r="G194" s="13"/>
      <c r="H194" s="14" t="str">
        <f>IF($A194="","",(C194*D194))</f>
        <v/>
      </c>
      <c r="I194" s="14" t="str">
        <f>IF($A194="","",(MIN(G194,(E194+H194))-F194))</f>
        <v/>
      </c>
    </row>
    <row r="195" spans="1:9" x14ac:dyDescent="0.25">
      <c r="B195" s="11"/>
      <c r="C195" s="12"/>
      <c r="D195" s="13"/>
      <c r="E195" s="13"/>
      <c r="F195" s="13"/>
      <c r="G195" s="13"/>
      <c r="H195" s="14" t="str">
        <f>IF($A195="","",(C195*D195))</f>
        <v/>
      </c>
      <c r="I195" s="14" t="str">
        <f>IF($A195="","",(MIN(G195,(E195+H195))-F195))</f>
        <v/>
      </c>
    </row>
    <row r="196" spans="1:9" x14ac:dyDescent="0.25">
      <c r="B196" s="11"/>
      <c r="C196" s="12"/>
      <c r="D196" s="13"/>
      <c r="E196" s="13"/>
      <c r="F196" s="13"/>
      <c r="G196" s="13"/>
      <c r="H196" s="14" t="str">
        <f>IF($A196="","",(C196*D196))</f>
        <v/>
      </c>
      <c r="I196" s="14" t="str">
        <f>IF($A196="","",(MIN(G196,(E196+H196))-F196))</f>
        <v/>
      </c>
    </row>
    <row r="197" spans="1:9" x14ac:dyDescent="0.25">
      <c r="B197" s="11"/>
      <c r="C197" s="12"/>
      <c r="D197" s="13"/>
      <c r="E197" s="13"/>
      <c r="F197" s="13"/>
      <c r="G197" s="13"/>
      <c r="H197" s="14" t="str">
        <f>IF($A197="","",(C197*D197))</f>
        <v/>
      </c>
      <c r="I197" s="14" t="str">
        <f>IF($A197="","",(MIN(G197,(E197+H197))-F197))</f>
        <v/>
      </c>
    </row>
    <row r="198" spans="1:9" x14ac:dyDescent="0.25">
      <c r="B198" s="11"/>
      <c r="C198" s="12"/>
      <c r="D198" s="13"/>
      <c r="E198" s="13"/>
      <c r="F198" s="13"/>
      <c r="G198" s="13"/>
      <c r="H198" s="14" t="str">
        <f>IF($A198="","",(C198*D198))</f>
        <v/>
      </c>
      <c r="I198" s="14" t="str">
        <f>IF($A198="","",(MIN(G198,(E198+H198))-F198))</f>
        <v/>
      </c>
    </row>
    <row r="199" spans="1:9" x14ac:dyDescent="0.25">
      <c r="B199" s="11"/>
      <c r="C199" s="12"/>
      <c r="D199" s="13"/>
      <c r="E199" s="13"/>
      <c r="F199" s="13"/>
      <c r="G199" s="13"/>
      <c r="H199" s="14" t="str">
        <f>IF($A199="","",(C199*D199))</f>
        <v/>
      </c>
      <c r="I199" s="14" t="str">
        <f>IF($A199="","",(MIN(G199,(E199+H199))-F199))</f>
        <v/>
      </c>
    </row>
    <row r="200" spans="1:9" x14ac:dyDescent="0.25">
      <c r="B200" s="11"/>
      <c r="C200" s="12"/>
      <c r="D200" s="13"/>
      <c r="E200" s="13"/>
      <c r="F200" s="13"/>
      <c r="G200" s="13"/>
      <c r="H200" s="14" t="str">
        <f>IF($A200="","",(C200*D200))</f>
        <v/>
      </c>
      <c r="I200" s="14" t="str">
        <f>IF($A200="","",(MIN(G200,(E200+H200))-F200))</f>
        <v/>
      </c>
    </row>
    <row r="201" spans="1:9" x14ac:dyDescent="0.25">
      <c r="B201" s="11"/>
      <c r="C201" s="12"/>
      <c r="D201" s="13"/>
      <c r="E201" s="13"/>
      <c r="F201" s="13"/>
      <c r="G201" s="13"/>
      <c r="H201" s="14" t="str">
        <f>IF($A201="","",(C201*D201))</f>
        <v/>
      </c>
      <c r="I201" s="14" t="str">
        <f>IF($A201="","",(MIN(G201,(E201+H201))-F201))</f>
        <v/>
      </c>
    </row>
  </sheetData>
  <autoFilter ref="A1:I1"/>
  <conditionalFormatting sqref="I2:I201">
    <cfRule type="expression" dxfId="0" priority="1">
      <formula>AND(I2&lt;&gt;"",I2&lt;0)</formula>
    </cfRule>
  </conditionalFormatting>
  <dataValidations count="6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3" x14ac:dyDescent="0.25">
      <c r="A3" t="s">
        <v>30</v>
      </c>
      <c r="B3" s="18">
        <f>SUM('Employees'!$I$2:$I$201)</f>
        <v>215.48</v>
      </c>
      <c r="C3" s="19" t="s">
        <v>31</v>
      </c>
    </row>
    <row r="4" spans="1:2" x14ac:dyDescent="0.25">
      <c r="A4" t="s">
        <v>32</v>
      </c>
      <c r="B4" s="20">
        <v>26</v>
      </c>
    </row>
    <row r="5" spans="1:2" x14ac:dyDescent="0.25">
      <c r="A5" t="s">
        <v>33</v>
      </c>
      <c r="B5" s="21">
        <f>ROUND(('Totals'!$B$3*'Totals'!$B$4),2)</f>
        <v>5602.48</v>
      </c>
    </row>
  </sheetData>
  <dataValidations count="1"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Employees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