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nk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<sst xmlns="http://schemas.openxmlformats.org/spreadsheetml/2006/main" count="51" uniqueCount="48">
  <si>
    <t>Propane Tank Inventory</t>
  </si>
  <si>
    <t>A free tank inventory for propane dealers: track tank size, ownership, location, and last-fill date per customer in Google Sheets and Excel.</t>
  </si>
  <si>
    <t>Quick start</t>
  </si>
  <si>
    <t>Open the Tanks tab and replace the sample rows with your own — one row per entry. Formulas fill in automatically for new rows.</t>
  </si>
  <si>
    <t>Tanks are filled to 80% and should be refilled before 30%; Usable gallons is the 50% between.</t>
  </si>
  <si>
    <t>Next fill estimates the date from daily usage and turns red when passed; adjust usage for winter heating.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</si>
  <si>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</si>
  <si>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</si>
  <si>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</si>
  <si>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</si>
  <si>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</si>
  <si>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</si>
  <si>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</si>
  <si>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Serial</t>
  </si>
  <si>
    <t>Size (gal)</t>
  </si>
  <si>
    <t>Customer</t>
  </si>
  <si>
    <t>Address</t>
  </si>
  <si>
    <t>Ownership</t>
  </si>
  <si>
    <t>Last fill</t>
  </si>
  <si>
    <t>Gallons per day (est.)</t>
  </si>
  <si>
    <t>Usable gallons</t>
  </si>
  <si>
    <t>Next fill</t>
  </si>
  <si>
    <t>PT-500-1182</t>
  </si>
  <si>
    <t>Holt</t>
  </si>
  <si>
    <t>31 Ivy Ln</t>
  </si>
  <si>
    <t>Company-owned</t>
  </si>
  <si>
    <t>PT-250-0921</t>
  </si>
  <si>
    <t>Sato</t>
  </si>
  <si>
    <t>7 Hilltop Ct</t>
  </si>
  <si>
    <t>PT-1000-0077</t>
  </si>
  <si>
    <t>Brookside Farm</t>
  </si>
  <si>
    <t>12 Mill Rd</t>
  </si>
  <si>
    <t>Customer-owned</t>
  </si>
  <si>
    <t>PT-120-3301</t>
  </si>
  <si>
    <t>Kline</t>
  </si>
  <si>
    <t>18 Elm St</t>
  </si>
  <si>
    <t>PT-500-1240</t>
  </si>
  <si>
    <t>Hilltop Church</t>
  </si>
  <si>
    <t>1 Chapel Rd</t>
  </si>
  <si>
    <t>Item</t>
  </si>
  <si>
    <t>Value</t>
  </si>
  <si>
    <t>Notes</t>
  </si>
  <si>
    <t>Overview</t>
  </si>
  <si>
    <t>Entries</t>
  </si>
  <si>
    <t>Overdue (next fill)</t>
  </si>
  <si>
    <t>Totals</t>
  </si>
  <si>
    <t>Total gallons per day (est.)</t>
  </si>
  <si>
    <t>Total usable 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</si>
</sst>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4" width="24" customWidth="1"/>
    <col min="5" max="5" width="16" customWidth="1"/>
    <col min="6" max="6" width="14" customWidth="1"/>
    <col min="7" max="7" width="25" customWidth="1"/>
    <col min="8" max="8" width="17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500</v>
      </c>
      <c r="C2" t="s">
        <v>23</v>
      </c>
      <c r="D2" t="s">
        <v>24</v>
      </c>
      <c r="E2" t="s">
        <v>25</v>
      </c>
      <c r="F2" s="12">
        <v>46248</v>
      </c>
      <c r="G2" s="13">
        <v>2.4</v>
      </c>
      <c r="H2" s="14">
        <f>IF($A2="","",(B2*(0.8-0.3)))</f>
        <v>250</v>
      </c>
      <c r="I2" s="15">
        <f>IF($A2="","",(F2+ROUNDDOWN((H2/G2),0)))</f>
        <v>46352</v>
      </c>
    </row>
    <row r="3" spans="1:9" x14ac:dyDescent="0.25">
      <c r="A3" t="s">
        <v>26</v>
      </c>
      <c r="B3" s="11">
        <v>250</v>
      </c>
      <c r="C3" t="s">
        <v>27</v>
      </c>
      <c r="D3" t="s">
        <v>28</v>
      </c>
      <c r="E3" t="s">
        <v>25</v>
      </c>
      <c r="F3" s="12">
        <v>46268</v>
      </c>
      <c r="G3" s="13">
        <v>2.1</v>
      </c>
      <c r="H3" s="14">
        <f>IF($A3="","",(B3*(0.8-0.3)))</f>
        <v>125</v>
      </c>
      <c r="I3" s="15">
        <f>IF($A3="","",(F3+ROUNDDOWN((H3/G3),0)))</f>
        <v>46327</v>
      </c>
    </row>
    <row r="4" spans="1:9" x14ac:dyDescent="0.25">
      <c r="A4" t="s">
        <v>29</v>
      </c>
      <c r="B4" s="11">
        <v>1000</v>
      </c>
      <c r="C4" t="s">
        <v>30</v>
      </c>
      <c r="D4" t="s">
        <v>31</v>
      </c>
      <c r="E4" t="s">
        <v>32</v>
      </c>
      <c r="F4" s="12">
        <v>46278</v>
      </c>
      <c r="G4" s="13">
        <v>9.5</v>
      </c>
      <c r="H4" s="14">
        <f>IF($A4="","",(B4*(0.8-0.3)))</f>
        <v>500</v>
      </c>
      <c r="I4" s="15">
        <f>IF($A4="","",(F4+ROUNDDOWN((H4/G4),0)))</f>
        <v>46330</v>
      </c>
    </row>
    <row r="5" spans="1:9" x14ac:dyDescent="0.25">
      <c r="A5" t="s">
        <v>33</v>
      </c>
      <c r="B5" s="11">
        <v>120</v>
      </c>
      <c r="C5" t="s">
        <v>34</v>
      </c>
      <c r="D5" t="s">
        <v>35</v>
      </c>
      <c r="E5" t="s">
        <v>25</v>
      </c>
      <c r="F5" s="12">
        <v>46283</v>
      </c>
      <c r="G5" s="13">
        <v>1.1</v>
      </c>
      <c r="H5" s="14">
        <f>IF($A5="","",(B5*(0.8-0.3)))</f>
        <v>60</v>
      </c>
      <c r="I5" s="15">
        <f>IF($A5="","",(F5+ROUNDDOWN((H5/G5),0)))</f>
        <v>46337</v>
      </c>
    </row>
    <row r="6" spans="1:9" x14ac:dyDescent="0.25">
      <c r="A6" t="s">
        <v>36</v>
      </c>
      <c r="B6" s="11">
        <v>500</v>
      </c>
      <c r="C6" t="s">
        <v>37</v>
      </c>
      <c r="D6" t="s">
        <v>38</v>
      </c>
      <c r="E6" t="s">
        <v>25</v>
      </c>
      <c r="F6" s="12">
        <v>46218</v>
      </c>
      <c r="G6" s="13">
        <v>1.8</v>
      </c>
      <c r="H6" s="14">
        <f>IF($A6="","",(B6*(0.8-0.3)))</f>
        <v>250</v>
      </c>
      <c r="I6" s="15">
        <f>IF($A6="","",(F6+ROUNDDOWN((H6/G6),0)))</f>
        <v>46356</v>
      </c>
    </row>
    <row r="7" spans="1:9" x14ac:dyDescent="0.25">
      <c r="B7" s="11"/>
      <c r="F7" s="12"/>
      <c r="G7" s="13"/>
      <c r="H7" s="14" t="str">
        <f>IF($A7="","",(B7*(0.8-0.3)))</f>
        <v/>
      </c>
      <c r="I7" s="15" t="str">
        <f>IF($A7="","",(F7+ROUNDDOWN((H7/G7),0)))</f>
        <v/>
      </c>
    </row>
    <row r="8" spans="1:9" x14ac:dyDescent="0.25">
      <c r="B8" s="11"/>
      <c r="F8" s="12"/>
      <c r="G8" s="13"/>
      <c r="H8" s="14" t="str">
        <f>IF($A8="","",(B8*(0.8-0.3)))</f>
        <v/>
      </c>
      <c r="I8" s="15" t="str">
        <f>IF($A8="","",(F8+ROUNDDOWN((H8/G8),0)))</f>
        <v/>
      </c>
    </row>
    <row r="9" spans="1:9" x14ac:dyDescent="0.25">
      <c r="B9" s="11"/>
      <c r="F9" s="12"/>
      <c r="G9" s="13"/>
      <c r="H9" s="14" t="str">
        <f>IF($A9="","",(B9*(0.8-0.3)))</f>
        <v/>
      </c>
      <c r="I9" s="15" t="str">
        <f>IF($A9="","",(F9+ROUNDDOWN((H9/G9),0)))</f>
        <v/>
      </c>
    </row>
    <row r="10" spans="1:9" x14ac:dyDescent="0.25">
      <c r="B10" s="11"/>
      <c r="F10" s="12"/>
      <c r="G10" s="13"/>
      <c r="H10" s="14" t="str">
        <f>IF($A10="","",(B10*(0.8-0.3)))</f>
        <v/>
      </c>
      <c r="I10" s="15" t="str">
        <f>IF($A10="","",(F10+ROUNDDOWN((H10/G10),0)))</f>
        <v/>
      </c>
    </row>
    <row r="11" spans="1:9" x14ac:dyDescent="0.25">
      <c r="B11" s="11"/>
      <c r="F11" s="12"/>
      <c r="G11" s="13"/>
      <c r="H11" s="14" t="str">
        <f>IF($A11="","",(B11*(0.8-0.3)))</f>
        <v/>
      </c>
      <c r="I11" s="15" t="str">
        <f>IF($A11="","",(F11+ROUNDDOWN((H11/G11),0)))</f>
        <v/>
      </c>
    </row>
    <row r="12" spans="1:9" x14ac:dyDescent="0.25">
      <c r="B12" s="11"/>
      <c r="F12" s="12"/>
      <c r="G12" s="13"/>
      <c r="H12" s="14" t="str">
        <f>IF($A12="","",(B12*(0.8-0.3)))</f>
        <v/>
      </c>
      <c r="I12" s="15" t="str">
        <f>IF($A12="","",(F12+ROUNDDOWN((H12/G12),0)))</f>
        <v/>
      </c>
    </row>
    <row r="13" spans="1:9" x14ac:dyDescent="0.25">
      <c r="B13" s="11"/>
      <c r="F13" s="12"/>
      <c r="G13" s="13"/>
      <c r="H13" s="14" t="str">
        <f>IF($A13="","",(B13*(0.8-0.3)))</f>
        <v/>
      </c>
      <c r="I13" s="15" t="str">
        <f>IF($A13="","",(F13+ROUNDDOWN((H13/G13),0)))</f>
        <v/>
      </c>
    </row>
    <row r="14" spans="1:9" x14ac:dyDescent="0.25">
      <c r="B14" s="11"/>
      <c r="F14" s="12"/>
      <c r="G14" s="13"/>
      <c r="H14" s="14" t="str">
        <f>IF($A14="","",(B14*(0.8-0.3)))</f>
        <v/>
      </c>
      <c r="I14" s="15" t="str">
        <f>IF($A14="","",(F14+ROUNDDOWN((H14/G14),0)))</f>
        <v/>
      </c>
    </row>
    <row r="15" spans="1:9" x14ac:dyDescent="0.25">
      <c r="B15" s="11"/>
      <c r="F15" s="12"/>
      <c r="G15" s="13"/>
      <c r="H15" s="14" t="str">
        <f>IF($A15="","",(B15*(0.8-0.3)))</f>
        <v/>
      </c>
      <c r="I15" s="15" t="str">
        <f>IF($A15="","",(F15+ROUNDDOWN((H15/G15),0)))</f>
        <v/>
      </c>
    </row>
    <row r="16" spans="1:9" x14ac:dyDescent="0.25">
      <c r="B16" s="11"/>
      <c r="F16" s="12"/>
      <c r="G16" s="13"/>
      <c r="H16" s="14" t="str">
        <f>IF($A16="","",(B16*(0.8-0.3)))</f>
        <v/>
      </c>
      <c r="I16" s="15" t="str">
        <f>IF($A16="","",(F16+ROUNDDOWN((H16/G16),0)))</f>
        <v/>
      </c>
    </row>
    <row r="17" spans="1:9" x14ac:dyDescent="0.25">
      <c r="B17" s="11"/>
      <c r="F17" s="12"/>
      <c r="G17" s="13"/>
      <c r="H17" s="14" t="str">
        <f>IF($A17="","",(B17*(0.8-0.3)))</f>
        <v/>
      </c>
      <c r="I17" s="15" t="str">
        <f>IF($A17="","",(F17+ROUNDDOWN((H17/G17),0)))</f>
        <v/>
      </c>
    </row>
    <row r="18" spans="1:9" x14ac:dyDescent="0.25">
      <c r="B18" s="11"/>
      <c r="F18" s="12"/>
      <c r="G18" s="13"/>
      <c r="H18" s="14" t="str">
        <f>IF($A18="","",(B18*(0.8-0.3)))</f>
        <v/>
      </c>
      <c r="I18" s="15" t="str">
        <f>IF($A18="","",(F18+ROUNDDOWN((H18/G18),0)))</f>
        <v/>
      </c>
    </row>
    <row r="19" spans="1:9" x14ac:dyDescent="0.25">
      <c r="B19" s="11"/>
      <c r="F19" s="12"/>
      <c r="G19" s="13"/>
      <c r="H19" s="14" t="str">
        <f>IF($A19="","",(B19*(0.8-0.3)))</f>
        <v/>
      </c>
      <c r="I19" s="15" t="str">
        <f>IF($A19="","",(F19+ROUNDDOWN((H19/G19),0)))</f>
        <v/>
      </c>
    </row>
    <row r="20" spans="1:9" x14ac:dyDescent="0.25">
      <c r="B20" s="11"/>
      <c r="F20" s="12"/>
      <c r="G20" s="13"/>
      <c r="H20" s="14" t="str">
        <f>IF($A20="","",(B20*(0.8-0.3)))</f>
        <v/>
      </c>
      <c r="I20" s="15" t="str">
        <f>IF($A20="","",(F20+ROUNDDOWN((H20/G20),0)))</f>
        <v/>
      </c>
    </row>
    <row r="21" spans="1:9" x14ac:dyDescent="0.25">
      <c r="B21" s="11"/>
      <c r="F21" s="12"/>
      <c r="G21" s="13"/>
      <c r="H21" s="14" t="str">
        <f>IF($A21="","",(B21*(0.8-0.3)))</f>
        <v/>
      </c>
      <c r="I21" s="15" t="str">
        <f>IF($A21="","",(F21+ROUNDDOWN((H21/G21),0)))</f>
        <v/>
      </c>
    </row>
    <row r="22" spans="1:9" x14ac:dyDescent="0.25">
      <c r="B22" s="11"/>
      <c r="F22" s="12"/>
      <c r="G22" s="13"/>
      <c r="H22" s="14" t="str">
        <f>IF($A22="","",(B22*(0.8-0.3)))</f>
        <v/>
      </c>
      <c r="I22" s="15" t="str">
        <f>IF($A22="","",(F22+ROUNDDOWN((H22/G22),0)))</f>
        <v/>
      </c>
    </row>
    <row r="23" spans="1:9" x14ac:dyDescent="0.25">
      <c r="B23" s="11"/>
      <c r="F23" s="12"/>
      <c r="G23" s="13"/>
      <c r="H23" s="14" t="str">
        <f>IF($A23="","",(B23*(0.8-0.3)))</f>
        <v/>
      </c>
      <c r="I23" s="15" t="str">
        <f>IF($A23="","",(F23+ROUNDDOWN((H23/G23),0)))</f>
        <v/>
      </c>
    </row>
    <row r="24" spans="1:9" x14ac:dyDescent="0.25">
      <c r="B24" s="11"/>
      <c r="F24" s="12"/>
      <c r="G24" s="13"/>
      <c r="H24" s="14" t="str">
        <f>IF($A24="","",(B24*(0.8-0.3)))</f>
        <v/>
      </c>
      <c r="I24" s="15" t="str">
        <f>IF($A24="","",(F24+ROUNDDOWN((H24/G24),0)))</f>
        <v/>
      </c>
    </row>
    <row r="25" spans="1:9" x14ac:dyDescent="0.25">
      <c r="B25" s="11"/>
      <c r="F25" s="12"/>
      <c r="G25" s="13"/>
      <c r="H25" s="14" t="str">
        <f>IF($A25="","",(B25*(0.8-0.3)))</f>
        <v/>
      </c>
      <c r="I25" s="15" t="str">
        <f>IF($A25="","",(F25+ROUNDDOWN((H25/G25),0)))</f>
        <v/>
      </c>
    </row>
    <row r="26" spans="1:9" x14ac:dyDescent="0.25">
      <c r="B26" s="11"/>
      <c r="F26" s="12"/>
      <c r="G26" s="13"/>
      <c r="H26" s="14" t="str">
        <f>IF($A26="","",(B26*(0.8-0.3)))</f>
        <v/>
      </c>
      <c r="I26" s="15" t="str">
        <f>IF($A26="","",(F26+ROUNDDOWN((H26/G26),0)))</f>
        <v/>
      </c>
    </row>
    <row r="27" spans="1:9" x14ac:dyDescent="0.25">
      <c r="B27" s="11"/>
      <c r="F27" s="12"/>
      <c r="G27" s="13"/>
      <c r="H27" s="14" t="str">
        <f>IF($A27="","",(B27*(0.8-0.3)))</f>
        <v/>
      </c>
      <c r="I27" s="15" t="str">
        <f>IF($A27="","",(F27+ROUNDDOWN((H27/G27),0)))</f>
        <v/>
      </c>
    </row>
    <row r="28" spans="1:9" x14ac:dyDescent="0.25">
      <c r="B28" s="11"/>
      <c r="F28" s="12"/>
      <c r="G28" s="13"/>
      <c r="H28" s="14" t="str">
        <f>IF($A28="","",(B28*(0.8-0.3)))</f>
        <v/>
      </c>
      <c r="I28" s="15" t="str">
        <f>IF($A28="","",(F28+ROUNDDOWN((H28/G28),0)))</f>
        <v/>
      </c>
    </row>
    <row r="29" spans="1:9" x14ac:dyDescent="0.25">
      <c r="B29" s="11"/>
      <c r="F29" s="12"/>
      <c r="G29" s="13"/>
      <c r="H29" s="14" t="str">
        <f>IF($A29="","",(B29*(0.8-0.3)))</f>
        <v/>
      </c>
      <c r="I29" s="15" t="str">
        <f>IF($A29="","",(F29+ROUNDDOWN((H29/G29),0)))</f>
        <v/>
      </c>
    </row>
    <row r="30" spans="1:9" x14ac:dyDescent="0.25">
      <c r="B30" s="11"/>
      <c r="F30" s="12"/>
      <c r="G30" s="13"/>
      <c r="H30" s="14" t="str">
        <f>IF($A30="","",(B30*(0.8-0.3)))</f>
        <v/>
      </c>
      <c r="I30" s="15" t="str">
        <f>IF($A30="","",(F30+ROUNDDOWN((H30/G30),0)))</f>
        <v/>
      </c>
    </row>
    <row r="31" spans="1:9" x14ac:dyDescent="0.25">
      <c r="B31" s="11"/>
      <c r="F31" s="12"/>
      <c r="G31" s="13"/>
      <c r="H31" s="14" t="str">
        <f>IF($A31="","",(B31*(0.8-0.3)))</f>
        <v/>
      </c>
      <c r="I31" s="15" t="str">
        <f>IF($A31="","",(F31+ROUNDDOWN((H31/G31),0)))</f>
        <v/>
      </c>
    </row>
    <row r="32" spans="1:9" x14ac:dyDescent="0.25">
      <c r="B32" s="11"/>
      <c r="F32" s="12"/>
      <c r="G32" s="13"/>
      <c r="H32" s="14" t="str">
        <f>IF($A32="","",(B32*(0.8-0.3)))</f>
        <v/>
      </c>
      <c r="I32" s="15" t="str">
        <f>IF($A32="","",(F32+ROUNDDOWN((H32/G32),0)))</f>
        <v/>
      </c>
    </row>
    <row r="33" spans="1:9" x14ac:dyDescent="0.25">
      <c r="B33" s="11"/>
      <c r="F33" s="12"/>
      <c r="G33" s="13"/>
      <c r="H33" s="14" t="str">
        <f>IF($A33="","",(B33*(0.8-0.3)))</f>
        <v/>
      </c>
      <c r="I33" s="15" t="str">
        <f>IF($A33="","",(F33+ROUNDDOWN((H33/G33),0)))</f>
        <v/>
      </c>
    </row>
    <row r="34" spans="1:9" x14ac:dyDescent="0.25">
      <c r="B34" s="11"/>
      <c r="F34" s="12"/>
      <c r="G34" s="13"/>
      <c r="H34" s="14" t="str">
        <f>IF($A34="","",(B34*(0.8-0.3)))</f>
        <v/>
      </c>
      <c r="I34" s="15" t="str">
        <f>IF($A34="","",(F34+ROUNDDOWN((H34/G34),0)))</f>
        <v/>
      </c>
    </row>
    <row r="35" spans="1:9" x14ac:dyDescent="0.25">
      <c r="B35" s="11"/>
      <c r="F35" s="12"/>
      <c r="G35" s="13"/>
      <c r="H35" s="14" t="str">
        <f>IF($A35="","",(B35*(0.8-0.3)))</f>
        <v/>
      </c>
      <c r="I35" s="15" t="str">
        <f>IF($A35="","",(F35+ROUNDDOWN((H35/G35),0)))</f>
        <v/>
      </c>
    </row>
    <row r="36" spans="1:9" x14ac:dyDescent="0.25">
      <c r="B36" s="11"/>
      <c r="F36" s="12"/>
      <c r="G36" s="13"/>
      <c r="H36" s="14" t="str">
        <f>IF($A36="","",(B36*(0.8-0.3)))</f>
        <v/>
      </c>
      <c r="I36" s="15" t="str">
        <f>IF($A36="","",(F36+ROUNDDOWN((H36/G36),0)))</f>
        <v/>
      </c>
    </row>
    <row r="37" spans="1:9" x14ac:dyDescent="0.25">
      <c r="B37" s="11"/>
      <c r="F37" s="12"/>
      <c r="G37" s="13"/>
      <c r="H37" s="14" t="str">
        <f>IF($A37="","",(B37*(0.8-0.3)))</f>
        <v/>
      </c>
      <c r="I37" s="15" t="str">
        <f>IF($A37="","",(F37+ROUNDDOWN((H37/G37),0)))</f>
        <v/>
      </c>
    </row>
    <row r="38" spans="1:9" x14ac:dyDescent="0.25">
      <c r="B38" s="11"/>
      <c r="F38" s="12"/>
      <c r="G38" s="13"/>
      <c r="H38" s="14" t="str">
        <f>IF($A38="","",(B38*(0.8-0.3)))</f>
        <v/>
      </c>
      <c r="I38" s="15" t="str">
        <f>IF($A38="","",(F38+ROUNDDOWN((H38/G38),0)))</f>
        <v/>
      </c>
    </row>
    <row r="39" spans="1:9" x14ac:dyDescent="0.25">
      <c r="B39" s="11"/>
      <c r="F39" s="12"/>
      <c r="G39" s="13"/>
      <c r="H39" s="14" t="str">
        <f>IF($A39="","",(B39*(0.8-0.3)))</f>
        <v/>
      </c>
      <c r="I39" s="15" t="str">
        <f>IF($A39="","",(F39+ROUNDDOWN((H39/G39),0)))</f>
        <v/>
      </c>
    </row>
    <row r="40" spans="1:9" x14ac:dyDescent="0.25">
      <c r="B40" s="11"/>
      <c r="F40" s="12"/>
      <c r="G40" s="13"/>
      <c r="H40" s="14" t="str">
        <f>IF($A40="","",(B40*(0.8-0.3)))</f>
        <v/>
      </c>
      <c r="I40" s="15" t="str">
        <f>IF($A40="","",(F40+ROUNDDOWN((H40/G40),0)))</f>
        <v/>
      </c>
    </row>
    <row r="41" spans="1:9" x14ac:dyDescent="0.25">
      <c r="B41" s="11"/>
      <c r="F41" s="12"/>
      <c r="G41" s="13"/>
      <c r="H41" s="14" t="str">
        <f>IF($A41="","",(B41*(0.8-0.3)))</f>
        <v/>
      </c>
      <c r="I41" s="15" t="str">
        <f>IF($A41="","",(F41+ROUNDDOWN((H41/G41),0)))</f>
        <v/>
      </c>
    </row>
    <row r="42" spans="1:9" x14ac:dyDescent="0.25">
      <c r="B42" s="11"/>
      <c r="F42" s="12"/>
      <c r="G42" s="13"/>
      <c r="H42" s="14" t="str">
        <f>IF($A42="","",(B42*(0.8-0.3)))</f>
        <v/>
      </c>
      <c r="I42" s="15" t="str">
        <f>IF($A42="","",(F42+ROUNDDOWN((H42/G42),0)))</f>
        <v/>
      </c>
    </row>
    <row r="43" spans="1:9" x14ac:dyDescent="0.25">
      <c r="B43" s="11"/>
      <c r="F43" s="12"/>
      <c r="G43" s="13"/>
      <c r="H43" s="14" t="str">
        <f>IF($A43="","",(B43*(0.8-0.3)))</f>
        <v/>
      </c>
      <c r="I43" s="15" t="str">
        <f>IF($A43="","",(F43+ROUNDDOWN((H43/G43),0)))</f>
        <v/>
      </c>
    </row>
    <row r="44" spans="1:9" x14ac:dyDescent="0.25">
      <c r="B44" s="11"/>
      <c r="F44" s="12"/>
      <c r="G44" s="13"/>
      <c r="H44" s="14" t="str">
        <f>IF($A44="","",(B44*(0.8-0.3)))</f>
        <v/>
      </c>
      <c r="I44" s="15" t="str">
        <f>IF($A44="","",(F44+ROUNDDOWN((H44/G44),0)))</f>
        <v/>
      </c>
    </row>
    <row r="45" spans="1:9" x14ac:dyDescent="0.25">
      <c r="B45" s="11"/>
      <c r="F45" s="12"/>
      <c r="G45" s="13"/>
      <c r="H45" s="14" t="str">
        <f>IF($A45="","",(B45*(0.8-0.3)))</f>
        <v/>
      </c>
      <c r="I45" s="15" t="str">
        <f>IF($A45="","",(F45+ROUNDDOWN((H45/G45),0)))</f>
        <v/>
      </c>
    </row>
    <row r="46" spans="1:9" x14ac:dyDescent="0.25">
      <c r="B46" s="11"/>
      <c r="F46" s="12"/>
      <c r="G46" s="13"/>
      <c r="H46" s="14" t="str">
        <f>IF($A46="","",(B46*(0.8-0.3)))</f>
        <v/>
      </c>
      <c r="I46" s="15" t="str">
        <f>IF($A46="","",(F46+ROUNDDOWN((H46/G46),0)))</f>
        <v/>
      </c>
    </row>
    <row r="47" spans="1:9" x14ac:dyDescent="0.25">
      <c r="B47" s="11"/>
      <c r="F47" s="12"/>
      <c r="G47" s="13"/>
      <c r="H47" s="14" t="str">
        <f>IF($A47="","",(B47*(0.8-0.3)))</f>
        <v/>
      </c>
      <c r="I47" s="15" t="str">
        <f>IF($A47="","",(F47+ROUNDDOWN((H47/G47),0)))</f>
        <v/>
      </c>
    </row>
    <row r="48" spans="1:9" x14ac:dyDescent="0.25">
      <c r="B48" s="11"/>
      <c r="F48" s="12"/>
      <c r="G48" s="13"/>
      <c r="H48" s="14" t="str">
        <f>IF($A48="","",(B48*(0.8-0.3)))</f>
        <v/>
      </c>
      <c r="I48" s="15" t="str">
        <f>IF($A48="","",(F48+ROUNDDOWN((H48/G48),0)))</f>
        <v/>
      </c>
    </row>
    <row r="49" spans="1:9" x14ac:dyDescent="0.25">
      <c r="B49" s="11"/>
      <c r="F49" s="12"/>
      <c r="G49" s="13"/>
      <c r="H49" s="14" t="str">
        <f>IF($A49="","",(B49*(0.8-0.3)))</f>
        <v/>
      </c>
      <c r="I49" s="15" t="str">
        <f>IF($A49="","",(F49+ROUNDDOWN((H49/G49),0)))</f>
        <v/>
      </c>
    </row>
    <row r="50" spans="1:9" x14ac:dyDescent="0.25">
      <c r="B50" s="11"/>
      <c r="F50" s="12"/>
      <c r="G50" s="13"/>
      <c r="H50" s="14" t="str">
        <f>IF($A50="","",(B50*(0.8-0.3)))</f>
        <v/>
      </c>
      <c r="I50" s="15" t="str">
        <f>IF($A50="","",(F50+ROUNDDOWN((H50/G50),0)))</f>
        <v/>
      </c>
    </row>
    <row r="51" spans="1:9" x14ac:dyDescent="0.25">
      <c r="B51" s="11"/>
      <c r="F51" s="12"/>
      <c r="G51" s="13"/>
      <c r="H51" s="14" t="str">
        <f>IF($A51="","",(B51*(0.8-0.3)))</f>
        <v/>
      </c>
      <c r="I51" s="15" t="str">
        <f>IF($A51="","",(F51+ROUNDDOWN((H51/G51),0)))</f>
        <v/>
      </c>
    </row>
    <row r="52" spans="1:9" x14ac:dyDescent="0.25">
      <c r="B52" s="11"/>
      <c r="F52" s="12"/>
      <c r="G52" s="13"/>
      <c r="H52" s="14" t="str">
        <f>IF($A52="","",(B52*(0.8-0.3)))</f>
        <v/>
      </c>
      <c r="I52" s="15" t="str">
        <f>IF($A52="","",(F52+ROUNDDOWN((H52/G52),0)))</f>
        <v/>
      </c>
    </row>
    <row r="53" spans="1:9" x14ac:dyDescent="0.25">
      <c r="B53" s="11"/>
      <c r="F53" s="12"/>
      <c r="G53" s="13"/>
      <c r="H53" s="14" t="str">
        <f>IF($A53="","",(B53*(0.8-0.3)))</f>
        <v/>
      </c>
      <c r="I53" s="15" t="str">
        <f>IF($A53="","",(F53+ROUNDDOWN((H53/G53),0)))</f>
        <v/>
      </c>
    </row>
    <row r="54" spans="1:9" x14ac:dyDescent="0.25">
      <c r="B54" s="11"/>
      <c r="F54" s="12"/>
      <c r="G54" s="13"/>
      <c r="H54" s="14" t="str">
        <f>IF($A54="","",(B54*(0.8-0.3)))</f>
        <v/>
      </c>
      <c r="I54" s="15" t="str">
        <f>IF($A54="","",(F54+ROUNDDOWN((H54/G54),0)))</f>
        <v/>
      </c>
    </row>
    <row r="55" spans="1:9" x14ac:dyDescent="0.25">
      <c r="B55" s="11"/>
      <c r="F55" s="12"/>
      <c r="G55" s="13"/>
      <c r="H55" s="14" t="str">
        <f>IF($A55="","",(B55*(0.8-0.3)))</f>
        <v/>
      </c>
      <c r="I55" s="15" t="str">
        <f>IF($A55="","",(F55+ROUNDDOWN((H55/G55),0)))</f>
        <v/>
      </c>
    </row>
    <row r="56" spans="1:9" x14ac:dyDescent="0.25">
      <c r="B56" s="11"/>
      <c r="F56" s="12"/>
      <c r="G56" s="13"/>
      <c r="H56" s="14" t="str">
        <f>IF($A56="","",(B56*(0.8-0.3)))</f>
        <v/>
      </c>
      <c r="I56" s="15" t="str">
        <f>IF($A56="","",(F56+ROUNDDOWN((H56/G56),0)))</f>
        <v/>
      </c>
    </row>
    <row r="57" spans="1:9" x14ac:dyDescent="0.25">
      <c r="B57" s="11"/>
      <c r="F57" s="12"/>
      <c r="G57" s="13"/>
      <c r="H57" s="14" t="str">
        <f>IF($A57="","",(B57*(0.8-0.3)))</f>
        <v/>
      </c>
      <c r="I57" s="15" t="str">
        <f>IF($A57="","",(F57+ROUNDDOWN((H57/G57),0)))</f>
        <v/>
      </c>
    </row>
    <row r="58" spans="1:9" x14ac:dyDescent="0.25">
      <c r="B58" s="11"/>
      <c r="F58" s="12"/>
      <c r="G58" s="13"/>
      <c r="H58" s="14" t="str">
        <f>IF($A58="","",(B58*(0.8-0.3)))</f>
        <v/>
      </c>
      <c r="I58" s="15" t="str">
        <f>IF($A58="","",(F58+ROUNDDOWN((H58/G58),0)))</f>
        <v/>
      </c>
    </row>
    <row r="59" spans="1:9" x14ac:dyDescent="0.25">
      <c r="B59" s="11"/>
      <c r="F59" s="12"/>
      <c r="G59" s="13"/>
      <c r="H59" s="14" t="str">
        <f>IF($A59="","",(B59*(0.8-0.3)))</f>
        <v/>
      </c>
      <c r="I59" s="15" t="str">
        <f>IF($A59="","",(F59+ROUNDDOWN((H59/G59),0)))</f>
        <v/>
      </c>
    </row>
    <row r="60" spans="1:9" x14ac:dyDescent="0.25">
      <c r="B60" s="11"/>
      <c r="F60" s="12"/>
      <c r="G60" s="13"/>
      <c r="H60" s="14" t="str">
        <f>IF($A60="","",(B60*(0.8-0.3)))</f>
        <v/>
      </c>
      <c r="I60" s="15" t="str">
        <f>IF($A60="","",(F60+ROUNDDOWN((H60/G60),0)))</f>
        <v/>
      </c>
    </row>
    <row r="61" spans="1:9" x14ac:dyDescent="0.25">
      <c r="B61" s="11"/>
      <c r="F61" s="12"/>
      <c r="G61" s="13"/>
      <c r="H61" s="14" t="str">
        <f>IF($A61="","",(B61*(0.8-0.3)))</f>
        <v/>
      </c>
      <c r="I61" s="15" t="str">
        <f>IF($A61="","",(F61+ROUNDDOWN((H61/G61),0)))</f>
        <v/>
      </c>
    </row>
    <row r="62" spans="1:9" x14ac:dyDescent="0.25">
      <c r="B62" s="11"/>
      <c r="F62" s="12"/>
      <c r="G62" s="13"/>
      <c r="H62" s="14" t="str">
        <f>IF($A62="","",(B62*(0.8-0.3)))</f>
        <v/>
      </c>
      <c r="I62" s="15" t="str">
        <f>IF($A62="","",(F62+ROUNDDOWN((H62/G62),0)))</f>
        <v/>
      </c>
    </row>
    <row r="63" spans="1:9" x14ac:dyDescent="0.25">
      <c r="B63" s="11"/>
      <c r="F63" s="12"/>
      <c r="G63" s="13"/>
      <c r="H63" s="14" t="str">
        <f>IF($A63="","",(B63*(0.8-0.3)))</f>
        <v/>
      </c>
      <c r="I63" s="15" t="str">
        <f>IF($A63="","",(F63+ROUNDDOWN((H63/G63),0)))</f>
        <v/>
      </c>
    </row>
    <row r="64" spans="1:9" x14ac:dyDescent="0.25">
      <c r="B64" s="11"/>
      <c r="F64" s="12"/>
      <c r="G64" s="13"/>
      <c r="H64" s="14" t="str">
        <f>IF($A64="","",(B64*(0.8-0.3)))</f>
        <v/>
      </c>
      <c r="I64" s="15" t="str">
        <f>IF($A64="","",(F64+ROUNDDOWN((H64/G64),0)))</f>
        <v/>
      </c>
    </row>
    <row r="65" spans="1:9" x14ac:dyDescent="0.25">
      <c r="B65" s="11"/>
      <c r="F65" s="12"/>
      <c r="G65" s="13"/>
      <c r="H65" s="14" t="str">
        <f>IF($A65="","",(B65*(0.8-0.3)))</f>
        <v/>
      </c>
      <c r="I65" s="15" t="str">
        <f>IF($A65="","",(F65+ROUNDDOWN((H65/G65),0)))</f>
        <v/>
      </c>
    </row>
    <row r="66" spans="1:9" x14ac:dyDescent="0.25">
      <c r="B66" s="11"/>
      <c r="F66" s="12"/>
      <c r="G66" s="13"/>
      <c r="H66" s="14" t="str">
        <f>IF($A66="","",(B66*(0.8-0.3)))</f>
        <v/>
      </c>
      <c r="I66" s="15" t="str">
        <f>IF($A66="","",(F66+ROUNDDOWN((H66/G66),0)))</f>
        <v/>
      </c>
    </row>
    <row r="67" spans="1:9" x14ac:dyDescent="0.25">
      <c r="B67" s="11"/>
      <c r="F67" s="12"/>
      <c r="G67" s="13"/>
      <c r="H67" s="14" t="str">
        <f>IF($A67="","",(B67*(0.8-0.3)))</f>
        <v/>
      </c>
      <c r="I67" s="15" t="str">
        <f>IF($A67="","",(F67+ROUNDDOWN((H67/G67),0)))</f>
        <v/>
      </c>
    </row>
    <row r="68" spans="1:9" x14ac:dyDescent="0.25">
      <c r="B68" s="11"/>
      <c r="F68" s="12"/>
      <c r="G68" s="13"/>
      <c r="H68" s="14" t="str">
        <f>IF($A68="","",(B68*(0.8-0.3)))</f>
        <v/>
      </c>
      <c r="I68" s="15" t="str">
        <f>IF($A68="","",(F68+ROUNDDOWN((H68/G68),0)))</f>
        <v/>
      </c>
    </row>
    <row r="69" spans="1:9" x14ac:dyDescent="0.25">
      <c r="B69" s="11"/>
      <c r="F69" s="12"/>
      <c r="G69" s="13"/>
      <c r="H69" s="14" t="str">
        <f>IF($A69="","",(B69*(0.8-0.3)))</f>
        <v/>
      </c>
      <c r="I69" s="15" t="str">
        <f>IF($A69="","",(F69+ROUNDDOWN((H69/G69),0)))</f>
        <v/>
      </c>
    </row>
    <row r="70" spans="1:9" x14ac:dyDescent="0.25">
      <c r="B70" s="11"/>
      <c r="F70" s="12"/>
      <c r="G70" s="13"/>
      <c r="H70" s="14" t="str">
        <f>IF($A70="","",(B70*(0.8-0.3)))</f>
        <v/>
      </c>
      <c r="I70" s="15" t="str">
        <f>IF($A70="","",(F70+ROUNDDOWN((H70/G70),0)))</f>
        <v/>
      </c>
    </row>
    <row r="71" spans="1:9" x14ac:dyDescent="0.25">
      <c r="B71" s="11"/>
      <c r="F71" s="12"/>
      <c r="G71" s="13"/>
      <c r="H71" s="14" t="str">
        <f>IF($A71="","",(B71*(0.8-0.3)))</f>
        <v/>
      </c>
      <c r="I71" s="15" t="str">
        <f>IF($A71="","",(F71+ROUNDDOWN((H71/G71),0)))</f>
        <v/>
      </c>
    </row>
    <row r="72" spans="1:9" x14ac:dyDescent="0.25">
      <c r="B72" s="11"/>
      <c r="F72" s="12"/>
      <c r="G72" s="13"/>
      <c r="H72" s="14" t="str">
        <f>IF($A72="","",(B72*(0.8-0.3)))</f>
        <v/>
      </c>
      <c r="I72" s="15" t="str">
        <f>IF($A72="","",(F72+ROUNDDOWN((H72/G72),0)))</f>
        <v/>
      </c>
    </row>
    <row r="73" spans="1:9" x14ac:dyDescent="0.25">
      <c r="B73" s="11"/>
      <c r="F73" s="12"/>
      <c r="G73" s="13"/>
      <c r="H73" s="14" t="str">
        <f>IF($A73="","",(B73*(0.8-0.3)))</f>
        <v/>
      </c>
      <c r="I73" s="15" t="str">
        <f>IF($A73="","",(F73+ROUNDDOWN((H73/G73),0)))</f>
        <v/>
      </c>
    </row>
    <row r="74" spans="1:9" x14ac:dyDescent="0.25">
      <c r="B74" s="11"/>
      <c r="F74" s="12"/>
      <c r="G74" s="13"/>
      <c r="H74" s="14" t="str">
        <f>IF($A74="","",(B74*(0.8-0.3)))</f>
        <v/>
      </c>
      <c r="I74" s="15" t="str">
        <f>IF($A74="","",(F74+ROUNDDOWN((H74/G74),0)))</f>
        <v/>
      </c>
    </row>
    <row r="75" spans="1:9" x14ac:dyDescent="0.25">
      <c r="B75" s="11"/>
      <c r="F75" s="12"/>
      <c r="G75" s="13"/>
      <c r="H75" s="14" t="str">
        <f>IF($A75="","",(B75*(0.8-0.3)))</f>
        <v/>
      </c>
      <c r="I75" s="15" t="str">
        <f>IF($A75="","",(F75+ROUNDDOWN((H75/G75),0)))</f>
        <v/>
      </c>
    </row>
    <row r="76" spans="1:9" x14ac:dyDescent="0.25">
      <c r="B76" s="11"/>
      <c r="F76" s="12"/>
      <c r="G76" s="13"/>
      <c r="H76" s="14" t="str">
        <f>IF($A76="","",(B76*(0.8-0.3)))</f>
        <v/>
      </c>
      <c r="I76" s="15" t="str">
        <f>IF($A76="","",(F76+ROUNDDOWN((H76/G76),0)))</f>
        <v/>
      </c>
    </row>
    <row r="77" spans="1:9" x14ac:dyDescent="0.25">
      <c r="B77" s="11"/>
      <c r="F77" s="12"/>
      <c r="G77" s="13"/>
      <c r="H77" s="14" t="str">
        <f>IF($A77="","",(B77*(0.8-0.3)))</f>
        <v/>
      </c>
      <c r="I77" s="15" t="str">
        <f>IF($A77="","",(F77+ROUNDDOWN((H77/G77),0)))</f>
        <v/>
      </c>
    </row>
    <row r="78" spans="1:9" x14ac:dyDescent="0.25">
      <c r="B78" s="11"/>
      <c r="F78" s="12"/>
      <c r="G78" s="13"/>
      <c r="H78" s="14" t="str">
        <f>IF($A78="","",(B78*(0.8-0.3)))</f>
        <v/>
      </c>
      <c r="I78" s="15" t="str">
        <f>IF($A78="","",(F78+ROUNDDOWN((H78/G78),0)))</f>
        <v/>
      </c>
    </row>
    <row r="79" spans="1:9" x14ac:dyDescent="0.25">
      <c r="B79" s="11"/>
      <c r="F79" s="12"/>
      <c r="G79" s="13"/>
      <c r="H79" s="14" t="str">
        <f>IF($A79="","",(B79*(0.8-0.3)))</f>
        <v/>
      </c>
      <c r="I79" s="15" t="str">
        <f>IF($A79="","",(F79+ROUNDDOWN((H79/G79),0)))</f>
        <v/>
      </c>
    </row>
    <row r="80" spans="1:9" x14ac:dyDescent="0.25">
      <c r="B80" s="11"/>
      <c r="F80" s="12"/>
      <c r="G80" s="13"/>
      <c r="H80" s="14" t="str">
        <f>IF($A80="","",(B80*(0.8-0.3)))</f>
        <v/>
      </c>
      <c r="I80" s="15" t="str">
        <f>IF($A80="","",(F80+ROUNDDOWN((H80/G80),0)))</f>
        <v/>
      </c>
    </row>
    <row r="81" spans="1:9" x14ac:dyDescent="0.25">
      <c r="B81" s="11"/>
      <c r="F81" s="12"/>
      <c r="G81" s="13"/>
      <c r="H81" s="14" t="str">
        <f>IF($A81="","",(B81*(0.8-0.3)))</f>
        <v/>
      </c>
      <c r="I81" s="15" t="str">
        <f>IF($A81="","",(F81+ROUNDDOWN((H81/G81),0)))</f>
        <v/>
      </c>
    </row>
    <row r="82" spans="1:9" x14ac:dyDescent="0.25">
      <c r="B82" s="11"/>
      <c r="F82" s="12"/>
      <c r="G82" s="13"/>
      <c r="H82" s="14" t="str">
        <f>IF($A82="","",(B82*(0.8-0.3)))</f>
        <v/>
      </c>
      <c r="I82" s="15" t="str">
        <f>IF($A82="","",(F82+ROUNDDOWN((H82/G82),0)))</f>
        <v/>
      </c>
    </row>
    <row r="83" spans="1:9" x14ac:dyDescent="0.25">
      <c r="B83" s="11"/>
      <c r="F83" s="12"/>
      <c r="G83" s="13"/>
      <c r="H83" s="14" t="str">
        <f>IF($A83="","",(B83*(0.8-0.3)))</f>
        <v/>
      </c>
      <c r="I83" s="15" t="str">
        <f>IF($A83="","",(F83+ROUNDDOWN((H83/G83),0)))</f>
        <v/>
      </c>
    </row>
    <row r="84" spans="1:9" x14ac:dyDescent="0.25">
      <c r="B84" s="11"/>
      <c r="F84" s="12"/>
      <c r="G84" s="13"/>
      <c r="H84" s="14" t="str">
        <f>IF($A84="","",(B84*(0.8-0.3)))</f>
        <v/>
      </c>
      <c r="I84" s="15" t="str">
        <f>IF($A84="","",(F84+ROUNDDOWN((H84/G84),0)))</f>
        <v/>
      </c>
    </row>
    <row r="85" spans="1:9" x14ac:dyDescent="0.25">
      <c r="B85" s="11"/>
      <c r="F85" s="12"/>
      <c r="G85" s="13"/>
      <c r="H85" s="14" t="str">
        <f>IF($A85="","",(B85*(0.8-0.3)))</f>
        <v/>
      </c>
      <c r="I85" s="15" t="str">
        <f>IF($A85="","",(F85+ROUNDDOWN((H85/G85),0)))</f>
        <v/>
      </c>
    </row>
    <row r="86" spans="1:9" x14ac:dyDescent="0.25">
      <c r="B86" s="11"/>
      <c r="F86" s="12"/>
      <c r="G86" s="13"/>
      <c r="H86" s="14" t="str">
        <f>IF($A86="","",(B86*(0.8-0.3)))</f>
        <v/>
      </c>
      <c r="I86" s="15" t="str">
        <f>IF($A86="","",(F86+ROUNDDOWN((H86/G86),0)))</f>
        <v/>
      </c>
    </row>
    <row r="87" spans="1:9" x14ac:dyDescent="0.25">
      <c r="B87" s="11"/>
      <c r="F87" s="12"/>
      <c r="G87" s="13"/>
      <c r="H87" s="14" t="str">
        <f>IF($A87="","",(B87*(0.8-0.3)))</f>
        <v/>
      </c>
      <c r="I87" s="15" t="str">
        <f>IF($A87="","",(F87+ROUNDDOWN((H87/G87),0)))</f>
        <v/>
      </c>
    </row>
    <row r="88" spans="1:9" x14ac:dyDescent="0.25">
      <c r="B88" s="11"/>
      <c r="F88" s="12"/>
      <c r="G88" s="13"/>
      <c r="H88" s="14" t="str">
        <f>IF($A88="","",(B88*(0.8-0.3)))</f>
        <v/>
      </c>
      <c r="I88" s="15" t="str">
        <f>IF($A88="","",(F88+ROUNDDOWN((H88/G88),0)))</f>
        <v/>
      </c>
    </row>
    <row r="89" spans="1:9" x14ac:dyDescent="0.25">
      <c r="B89" s="11"/>
      <c r="F89" s="12"/>
      <c r="G89" s="13"/>
      <c r="H89" s="14" t="str">
        <f>IF($A89="","",(B89*(0.8-0.3)))</f>
        <v/>
      </c>
      <c r="I89" s="15" t="str">
        <f>IF($A89="","",(F89+ROUNDDOWN((H89/G89),0)))</f>
        <v/>
      </c>
    </row>
    <row r="90" spans="1:9" x14ac:dyDescent="0.25">
      <c r="B90" s="11"/>
      <c r="F90" s="12"/>
      <c r="G90" s="13"/>
      <c r="H90" s="14" t="str">
        <f>IF($A90="","",(B90*(0.8-0.3)))</f>
        <v/>
      </c>
      <c r="I90" s="15" t="str">
        <f>IF($A90="","",(F90+ROUNDDOWN((H90/G90),0)))</f>
        <v/>
      </c>
    </row>
    <row r="91" spans="1:9" x14ac:dyDescent="0.25">
      <c r="B91" s="11"/>
      <c r="F91" s="12"/>
      <c r="G91" s="13"/>
      <c r="H91" s="14" t="str">
        <f>IF($A91="","",(B91*(0.8-0.3)))</f>
        <v/>
      </c>
      <c r="I91" s="15" t="str">
        <f>IF($A91="","",(F91+ROUNDDOWN((H91/G91),0)))</f>
        <v/>
      </c>
    </row>
    <row r="92" spans="1:9" x14ac:dyDescent="0.25">
      <c r="B92" s="11"/>
      <c r="F92" s="12"/>
      <c r="G92" s="13"/>
      <c r="H92" s="14" t="str">
        <f>IF($A92="","",(B92*(0.8-0.3)))</f>
        <v/>
      </c>
      <c r="I92" s="15" t="str">
        <f>IF($A92="","",(F92+ROUNDDOWN((H92/G92),0)))</f>
        <v/>
      </c>
    </row>
    <row r="93" spans="1:9" x14ac:dyDescent="0.25">
      <c r="B93" s="11"/>
      <c r="F93" s="12"/>
      <c r="G93" s="13"/>
      <c r="H93" s="14" t="str">
        <f>IF($A93="","",(B93*(0.8-0.3)))</f>
        <v/>
      </c>
      <c r="I93" s="15" t="str">
        <f>IF($A93="","",(F93+ROUNDDOWN((H93/G93),0)))</f>
        <v/>
      </c>
    </row>
    <row r="94" spans="1:9" x14ac:dyDescent="0.25">
      <c r="B94" s="11"/>
      <c r="F94" s="12"/>
      <c r="G94" s="13"/>
      <c r="H94" s="14" t="str">
        <f>IF($A94="","",(B94*(0.8-0.3)))</f>
        <v/>
      </c>
      <c r="I94" s="15" t="str">
        <f>IF($A94="","",(F94+ROUNDDOWN((H94/G94),0)))</f>
        <v/>
      </c>
    </row>
    <row r="95" spans="1:9" x14ac:dyDescent="0.25">
      <c r="B95" s="11"/>
      <c r="F95" s="12"/>
      <c r="G95" s="13"/>
      <c r="H95" s="14" t="str">
        <f>IF($A95="","",(B95*(0.8-0.3)))</f>
        <v/>
      </c>
      <c r="I95" s="15" t="str">
        <f>IF($A95="","",(F95+ROUNDDOWN((H95/G95),0)))</f>
        <v/>
      </c>
    </row>
    <row r="96" spans="1:9" x14ac:dyDescent="0.25">
      <c r="B96" s="11"/>
      <c r="F96" s="12"/>
      <c r="G96" s="13"/>
      <c r="H96" s="14" t="str">
        <f>IF($A96="","",(B96*(0.8-0.3)))</f>
        <v/>
      </c>
      <c r="I96" s="15" t="str">
        <f>IF($A96="","",(F96+ROUNDDOWN((H96/G96),0)))</f>
        <v/>
      </c>
    </row>
    <row r="97" spans="1:9" x14ac:dyDescent="0.25">
      <c r="B97" s="11"/>
      <c r="F97" s="12"/>
      <c r="G97" s="13"/>
      <c r="H97" s="14" t="str">
        <f>IF($A97="","",(B97*(0.8-0.3)))</f>
        <v/>
      </c>
      <c r="I97" s="15" t="str">
        <f>IF($A97="","",(F97+ROUNDDOWN((H97/G97),0)))</f>
        <v/>
      </c>
    </row>
    <row r="98" spans="1:9" x14ac:dyDescent="0.25">
      <c r="B98" s="11"/>
      <c r="F98" s="12"/>
      <c r="G98" s="13"/>
      <c r="H98" s="14" t="str">
        <f>IF($A98="","",(B98*(0.8-0.3)))</f>
        <v/>
      </c>
      <c r="I98" s="15" t="str">
        <f>IF($A98="","",(F98+ROUNDDOWN((H98/G98),0)))</f>
        <v/>
      </c>
    </row>
    <row r="99" spans="1:9" x14ac:dyDescent="0.25">
      <c r="B99" s="11"/>
      <c r="F99" s="12"/>
      <c r="G99" s="13"/>
      <c r="H99" s="14" t="str">
        <f>IF($A99="","",(B99*(0.8-0.3)))</f>
        <v/>
      </c>
      <c r="I99" s="15" t="str">
        <f>IF($A99="","",(F99+ROUNDDOWN((H99/G99),0)))</f>
        <v/>
      </c>
    </row>
    <row r="100" spans="1:9" x14ac:dyDescent="0.25">
      <c r="B100" s="11"/>
      <c r="F100" s="12"/>
      <c r="G100" s="13"/>
      <c r="H100" s="14" t="str">
        <f>IF($A100="","",(B100*(0.8-0.3)))</f>
        <v/>
      </c>
      <c r="I100" s="15" t="str">
        <f>IF($A100="","",(F100+ROUNDDOWN((H100/G100),0)))</f>
        <v/>
      </c>
    </row>
    <row r="101" spans="1:9" x14ac:dyDescent="0.25">
      <c r="B101" s="11"/>
      <c r="F101" s="12"/>
      <c r="G101" s="13"/>
      <c r="H101" s="14" t="str">
        <f>IF($A101="","",(B101*(0.8-0.3)))</f>
        <v/>
      </c>
      <c r="I101" s="15" t="str">
        <f>IF($A101="","",(F101+ROUNDDOWN((H101/G101),0)))</f>
        <v/>
      </c>
    </row>
    <row r="102" spans="1:9" x14ac:dyDescent="0.25">
      <c r="B102" s="11"/>
      <c r="F102" s="12"/>
      <c r="G102" s="13"/>
      <c r="H102" s="14" t="str">
        <f>IF($A102="","",(B102*(0.8-0.3)))</f>
        <v/>
      </c>
      <c r="I102" s="15" t="str">
        <f>IF($A102="","",(F102+ROUNDDOWN((H102/G102),0)))</f>
        <v/>
      </c>
    </row>
    <row r="103" spans="1:9" x14ac:dyDescent="0.25">
      <c r="B103" s="11"/>
      <c r="F103" s="12"/>
      <c r="G103" s="13"/>
      <c r="H103" s="14" t="str">
        <f>IF($A103="","",(B103*(0.8-0.3)))</f>
        <v/>
      </c>
      <c r="I103" s="15" t="str">
        <f>IF($A103="","",(F103+ROUNDDOWN((H103/G103),0)))</f>
        <v/>
      </c>
    </row>
    <row r="104" spans="1:9" x14ac:dyDescent="0.25">
      <c r="B104" s="11"/>
      <c r="F104" s="12"/>
      <c r="G104" s="13"/>
      <c r="H104" s="14" t="str">
        <f>IF($A104="","",(B104*(0.8-0.3)))</f>
        <v/>
      </c>
      <c r="I104" s="15" t="str">
        <f>IF($A104="","",(F104+ROUNDDOWN((H104/G104),0)))</f>
        <v/>
      </c>
    </row>
    <row r="105" spans="1:9" x14ac:dyDescent="0.25">
      <c r="B105" s="11"/>
      <c r="F105" s="12"/>
      <c r="G105" s="13"/>
      <c r="H105" s="14" t="str">
        <f>IF($A105="","",(B105*(0.8-0.3)))</f>
        <v/>
      </c>
      <c r="I105" s="15" t="str">
        <f>IF($A105="","",(F105+ROUNDDOWN((H105/G105),0)))</f>
        <v/>
      </c>
    </row>
    <row r="106" spans="1:9" x14ac:dyDescent="0.25">
      <c r="B106" s="11"/>
      <c r="F106" s="12"/>
      <c r="G106" s="13"/>
      <c r="H106" s="14" t="str">
        <f>IF($A106="","",(B106*(0.8-0.3)))</f>
        <v/>
      </c>
      <c r="I106" s="15" t="str">
        <f>IF($A106="","",(F106+ROUNDDOWN((H106/G106),0)))</f>
        <v/>
      </c>
    </row>
    <row r="107" spans="1:9" x14ac:dyDescent="0.25">
      <c r="B107" s="11"/>
      <c r="F107" s="12"/>
      <c r="G107" s="13"/>
      <c r="H107" s="14" t="str">
        <f>IF($A107="","",(B107*(0.8-0.3)))</f>
        <v/>
      </c>
      <c r="I107" s="15" t="str">
        <f>IF($A107="","",(F107+ROUNDDOWN((H107/G107),0)))</f>
        <v/>
      </c>
    </row>
    <row r="108" spans="1:9" x14ac:dyDescent="0.25">
      <c r="B108" s="11"/>
      <c r="F108" s="12"/>
      <c r="G108" s="13"/>
      <c r="H108" s="14" t="str">
        <f>IF($A108="","",(B108*(0.8-0.3)))</f>
        <v/>
      </c>
      <c r="I108" s="15" t="str">
        <f>IF($A108="","",(F108+ROUNDDOWN((H108/G108),0)))</f>
        <v/>
      </c>
    </row>
    <row r="109" spans="1:9" x14ac:dyDescent="0.25">
      <c r="B109" s="11"/>
      <c r="F109" s="12"/>
      <c r="G109" s="13"/>
      <c r="H109" s="14" t="str">
        <f>IF($A109="","",(B109*(0.8-0.3)))</f>
        <v/>
      </c>
      <c r="I109" s="15" t="str">
        <f>IF($A109="","",(F109+ROUNDDOWN((H109/G109),0)))</f>
        <v/>
      </c>
    </row>
    <row r="110" spans="1:9" x14ac:dyDescent="0.25">
      <c r="B110" s="11"/>
      <c r="F110" s="12"/>
      <c r="G110" s="13"/>
      <c r="H110" s="14" t="str">
        <f>IF($A110="","",(B110*(0.8-0.3)))</f>
        <v/>
      </c>
      <c r="I110" s="15" t="str">
        <f>IF($A110="","",(F110+ROUNDDOWN((H110/G110),0)))</f>
        <v/>
      </c>
    </row>
    <row r="111" spans="1:9" x14ac:dyDescent="0.25">
      <c r="B111" s="11"/>
      <c r="F111" s="12"/>
      <c r="G111" s="13"/>
      <c r="H111" s="14" t="str">
        <f>IF($A111="","",(B111*(0.8-0.3)))</f>
        <v/>
      </c>
      <c r="I111" s="15" t="str">
        <f>IF($A111="","",(F111+ROUNDDOWN((H111/G111),0)))</f>
        <v/>
      </c>
    </row>
    <row r="112" spans="1:9" x14ac:dyDescent="0.25">
      <c r="B112" s="11"/>
      <c r="F112" s="12"/>
      <c r="G112" s="13"/>
      <c r="H112" s="14" t="str">
        <f>IF($A112="","",(B112*(0.8-0.3)))</f>
        <v/>
      </c>
      <c r="I112" s="15" t="str">
        <f>IF($A112="","",(F112+ROUNDDOWN((H112/G112),0)))</f>
        <v/>
      </c>
    </row>
    <row r="113" spans="1:9" x14ac:dyDescent="0.25">
      <c r="B113" s="11"/>
      <c r="F113" s="12"/>
      <c r="G113" s="13"/>
      <c r="H113" s="14" t="str">
        <f>IF($A113="","",(B113*(0.8-0.3)))</f>
        <v/>
      </c>
      <c r="I113" s="15" t="str">
        <f>IF($A113="","",(F113+ROUNDDOWN((H113/G113),0)))</f>
        <v/>
      </c>
    </row>
    <row r="114" spans="1:9" x14ac:dyDescent="0.25">
      <c r="B114" s="11"/>
      <c r="F114" s="12"/>
      <c r="G114" s="13"/>
      <c r="H114" s="14" t="str">
        <f>IF($A114="","",(B114*(0.8-0.3)))</f>
        <v/>
      </c>
      <c r="I114" s="15" t="str">
        <f>IF($A114="","",(F114+ROUNDDOWN((H114/G114),0)))</f>
        <v/>
      </c>
    </row>
    <row r="115" spans="1:9" x14ac:dyDescent="0.25">
      <c r="B115" s="11"/>
      <c r="F115" s="12"/>
      <c r="G115" s="13"/>
      <c r="H115" s="14" t="str">
        <f>IF($A115="","",(B115*(0.8-0.3)))</f>
        <v/>
      </c>
      <c r="I115" s="15" t="str">
        <f>IF($A115="","",(F115+ROUNDDOWN((H115/G115),0)))</f>
        <v/>
      </c>
    </row>
    <row r="116" spans="1:9" x14ac:dyDescent="0.25">
      <c r="B116" s="11"/>
      <c r="F116" s="12"/>
      <c r="G116" s="13"/>
      <c r="H116" s="14" t="str">
        <f>IF($A116="","",(B116*(0.8-0.3)))</f>
        <v/>
      </c>
      <c r="I116" s="15" t="str">
        <f>IF($A116="","",(F116+ROUNDDOWN((H116/G116),0)))</f>
        <v/>
      </c>
    </row>
    <row r="117" spans="1:9" x14ac:dyDescent="0.25">
      <c r="B117" s="11"/>
      <c r="F117" s="12"/>
      <c r="G117" s="13"/>
      <c r="H117" s="14" t="str">
        <f>IF($A117="","",(B117*(0.8-0.3)))</f>
        <v/>
      </c>
      <c r="I117" s="15" t="str">
        <f>IF($A117="","",(F117+ROUNDDOWN((H117/G117),0)))</f>
        <v/>
      </c>
    </row>
    <row r="118" spans="1:9" x14ac:dyDescent="0.25">
      <c r="B118" s="11"/>
      <c r="F118" s="12"/>
      <c r="G118" s="13"/>
      <c r="H118" s="14" t="str">
        <f>IF($A118="","",(B118*(0.8-0.3)))</f>
        <v/>
      </c>
      <c r="I118" s="15" t="str">
        <f>IF($A118="","",(F118+ROUNDDOWN((H118/G118),0)))</f>
        <v/>
      </c>
    </row>
    <row r="119" spans="1:9" x14ac:dyDescent="0.25">
      <c r="B119" s="11"/>
      <c r="F119" s="12"/>
      <c r="G119" s="13"/>
      <c r="H119" s="14" t="str">
        <f>IF($A119="","",(B119*(0.8-0.3)))</f>
        <v/>
      </c>
      <c r="I119" s="15" t="str">
        <f>IF($A119="","",(F119+ROUNDDOWN((H119/G119),0)))</f>
        <v/>
      </c>
    </row>
    <row r="120" spans="1:9" x14ac:dyDescent="0.25">
      <c r="B120" s="11"/>
      <c r="F120" s="12"/>
      <c r="G120" s="13"/>
      <c r="H120" s="14" t="str">
        <f>IF($A120="","",(B120*(0.8-0.3)))</f>
        <v/>
      </c>
      <c r="I120" s="15" t="str">
        <f>IF($A120="","",(F120+ROUNDDOWN((H120/G120),0)))</f>
        <v/>
      </c>
    </row>
    <row r="121" spans="1:9" x14ac:dyDescent="0.25">
      <c r="B121" s="11"/>
      <c r="F121" s="12"/>
      <c r="G121" s="13"/>
      <c r="H121" s="14" t="str">
        <f>IF($A121="","",(B121*(0.8-0.3)))</f>
        <v/>
      </c>
      <c r="I121" s="15" t="str">
        <f>IF($A121="","",(F121+ROUNDDOWN((H121/G121),0)))</f>
        <v/>
      </c>
    </row>
    <row r="122" spans="1:9" x14ac:dyDescent="0.25">
      <c r="B122" s="11"/>
      <c r="F122" s="12"/>
      <c r="G122" s="13"/>
      <c r="H122" s="14" t="str">
        <f>IF($A122="","",(B122*(0.8-0.3)))</f>
        <v/>
      </c>
      <c r="I122" s="15" t="str">
        <f>IF($A122="","",(F122+ROUNDDOWN((H122/G122),0)))</f>
        <v/>
      </c>
    </row>
    <row r="123" spans="1:9" x14ac:dyDescent="0.25">
      <c r="B123" s="11"/>
      <c r="F123" s="12"/>
      <c r="G123" s="13"/>
      <c r="H123" s="14" t="str">
        <f>IF($A123="","",(B123*(0.8-0.3)))</f>
        <v/>
      </c>
      <c r="I123" s="15" t="str">
        <f>IF($A123="","",(F123+ROUNDDOWN((H123/G123),0)))</f>
        <v/>
      </c>
    </row>
    <row r="124" spans="1:9" x14ac:dyDescent="0.25">
      <c r="B124" s="11"/>
      <c r="F124" s="12"/>
      <c r="G124" s="13"/>
      <c r="H124" s="14" t="str">
        <f>IF($A124="","",(B124*(0.8-0.3)))</f>
        <v/>
      </c>
      <c r="I124" s="15" t="str">
        <f>IF($A124="","",(F124+ROUNDDOWN((H124/G124),0)))</f>
        <v/>
      </c>
    </row>
    <row r="125" spans="1:9" x14ac:dyDescent="0.25">
      <c r="B125" s="11"/>
      <c r="F125" s="12"/>
      <c r="G125" s="13"/>
      <c r="H125" s="14" t="str">
        <f>IF($A125="","",(B125*(0.8-0.3)))</f>
        <v/>
      </c>
      <c r="I125" s="15" t="str">
        <f>IF($A125="","",(F125+ROUNDDOWN((H125/G125),0)))</f>
        <v/>
      </c>
    </row>
    <row r="126" spans="1:9" x14ac:dyDescent="0.25">
      <c r="B126" s="11"/>
      <c r="F126" s="12"/>
      <c r="G126" s="13"/>
      <c r="H126" s="14" t="str">
        <f>IF($A126="","",(B126*(0.8-0.3)))</f>
        <v/>
      </c>
      <c r="I126" s="15" t="str">
        <f>IF($A126="","",(F126+ROUNDDOWN((H126/G126),0)))</f>
        <v/>
      </c>
    </row>
    <row r="127" spans="1:9" x14ac:dyDescent="0.25">
      <c r="B127" s="11"/>
      <c r="F127" s="12"/>
      <c r="G127" s="13"/>
      <c r="H127" s="14" t="str">
        <f>IF($A127="","",(B127*(0.8-0.3)))</f>
        <v/>
      </c>
      <c r="I127" s="15" t="str">
        <f>IF($A127="","",(F127+ROUNDDOWN((H127/G127),0)))</f>
        <v/>
      </c>
    </row>
    <row r="128" spans="1:9" x14ac:dyDescent="0.25">
      <c r="B128" s="11"/>
      <c r="F128" s="12"/>
      <c r="G128" s="13"/>
      <c r="H128" s="14" t="str">
        <f>IF($A128="","",(B128*(0.8-0.3)))</f>
        <v/>
      </c>
      <c r="I128" s="15" t="str">
        <f>IF($A128="","",(F128+ROUNDDOWN((H128/G128),0)))</f>
        <v/>
      </c>
    </row>
    <row r="129" spans="1:9" x14ac:dyDescent="0.25">
      <c r="B129" s="11"/>
      <c r="F129" s="12"/>
      <c r="G129" s="13"/>
      <c r="H129" s="14" t="str">
        <f>IF($A129="","",(B129*(0.8-0.3)))</f>
        <v/>
      </c>
      <c r="I129" s="15" t="str">
        <f>IF($A129="","",(F129+ROUNDDOWN((H129/G129),0)))</f>
        <v/>
      </c>
    </row>
    <row r="130" spans="1:9" x14ac:dyDescent="0.25">
      <c r="B130" s="11"/>
      <c r="F130" s="12"/>
      <c r="G130" s="13"/>
      <c r="H130" s="14" t="str">
        <f>IF($A130="","",(B130*(0.8-0.3)))</f>
        <v/>
      </c>
      <c r="I130" s="15" t="str">
        <f>IF($A130="","",(F130+ROUNDDOWN((H130/G130),0)))</f>
        <v/>
      </c>
    </row>
    <row r="131" spans="1:9" x14ac:dyDescent="0.25">
      <c r="B131" s="11"/>
      <c r="F131" s="12"/>
      <c r="G131" s="13"/>
      <c r="H131" s="14" t="str">
        <f>IF($A131="","",(B131*(0.8-0.3)))</f>
        <v/>
      </c>
      <c r="I131" s="15" t="str">
        <f>IF($A131="","",(F131+ROUNDDOWN((H131/G131),0)))</f>
        <v/>
      </c>
    </row>
    <row r="132" spans="1:9" x14ac:dyDescent="0.25">
      <c r="B132" s="11"/>
      <c r="F132" s="12"/>
      <c r="G132" s="13"/>
      <c r="H132" s="14" t="str">
        <f>IF($A132="","",(B132*(0.8-0.3)))</f>
        <v/>
      </c>
      <c r="I132" s="15" t="str">
        <f>IF($A132="","",(F132+ROUNDDOWN((H132/G132),0)))</f>
        <v/>
      </c>
    </row>
    <row r="133" spans="1:9" x14ac:dyDescent="0.25">
      <c r="B133" s="11"/>
      <c r="F133" s="12"/>
      <c r="G133" s="13"/>
      <c r="H133" s="14" t="str">
        <f>IF($A133="","",(B133*(0.8-0.3)))</f>
        <v/>
      </c>
      <c r="I133" s="15" t="str">
        <f>IF($A133="","",(F133+ROUNDDOWN((H133/G133),0)))</f>
        <v/>
      </c>
    </row>
    <row r="134" spans="1:9" x14ac:dyDescent="0.25">
      <c r="B134" s="11"/>
      <c r="F134" s="12"/>
      <c r="G134" s="13"/>
      <c r="H134" s="14" t="str">
        <f>IF($A134="","",(B134*(0.8-0.3)))</f>
        <v/>
      </c>
      <c r="I134" s="15" t="str">
        <f>IF($A134="","",(F134+ROUNDDOWN((H134/G134),0)))</f>
        <v/>
      </c>
    </row>
    <row r="135" spans="1:9" x14ac:dyDescent="0.25">
      <c r="B135" s="11"/>
      <c r="F135" s="12"/>
      <c r="G135" s="13"/>
      <c r="H135" s="14" t="str">
        <f>IF($A135="","",(B135*(0.8-0.3)))</f>
        <v/>
      </c>
      <c r="I135" s="15" t="str">
        <f>IF($A135="","",(F135+ROUNDDOWN((H135/G135),0)))</f>
        <v/>
      </c>
    </row>
    <row r="136" spans="1:9" x14ac:dyDescent="0.25">
      <c r="B136" s="11"/>
      <c r="F136" s="12"/>
      <c r="G136" s="13"/>
      <c r="H136" s="14" t="str">
        <f>IF($A136="","",(B136*(0.8-0.3)))</f>
        <v/>
      </c>
      <c r="I136" s="15" t="str">
        <f>IF($A136="","",(F136+ROUNDDOWN((H136/G136),0)))</f>
        <v/>
      </c>
    </row>
    <row r="137" spans="1:9" x14ac:dyDescent="0.25">
      <c r="B137" s="11"/>
      <c r="F137" s="12"/>
      <c r="G137" s="13"/>
      <c r="H137" s="14" t="str">
        <f>IF($A137="","",(B137*(0.8-0.3)))</f>
        <v/>
      </c>
      <c r="I137" s="15" t="str">
        <f>IF($A137="","",(F137+ROUNDDOWN((H137/G137),0)))</f>
        <v/>
      </c>
    </row>
    <row r="138" spans="1:9" x14ac:dyDescent="0.25">
      <c r="B138" s="11"/>
      <c r="F138" s="12"/>
      <c r="G138" s="13"/>
      <c r="H138" s="14" t="str">
        <f>IF($A138="","",(B138*(0.8-0.3)))</f>
        <v/>
      </c>
      <c r="I138" s="15" t="str">
        <f>IF($A138="","",(F138+ROUNDDOWN((H138/G138),0)))</f>
        <v/>
      </c>
    </row>
    <row r="139" spans="1:9" x14ac:dyDescent="0.25">
      <c r="B139" s="11"/>
      <c r="F139" s="12"/>
      <c r="G139" s="13"/>
      <c r="H139" s="14" t="str">
        <f>IF($A139="","",(B139*(0.8-0.3)))</f>
        <v/>
      </c>
      <c r="I139" s="15" t="str">
        <f>IF($A139="","",(F139+ROUNDDOWN((H139/G139),0)))</f>
        <v/>
      </c>
    </row>
    <row r="140" spans="1:9" x14ac:dyDescent="0.25">
      <c r="B140" s="11"/>
      <c r="F140" s="12"/>
      <c r="G140" s="13"/>
      <c r="H140" s="14" t="str">
        <f>IF($A140="","",(B140*(0.8-0.3)))</f>
        <v/>
      </c>
      <c r="I140" s="15" t="str">
        <f>IF($A140="","",(F140+ROUNDDOWN((H140/G140),0)))</f>
        <v/>
      </c>
    </row>
    <row r="141" spans="1:9" x14ac:dyDescent="0.25">
      <c r="B141" s="11"/>
      <c r="F141" s="12"/>
      <c r="G141" s="13"/>
      <c r="H141" s="14" t="str">
        <f>IF($A141="","",(B141*(0.8-0.3)))</f>
        <v/>
      </c>
      <c r="I141" s="15" t="str">
        <f>IF($A141="","",(F141+ROUNDDOWN((H141/G141),0)))</f>
        <v/>
      </c>
    </row>
    <row r="142" spans="1:9" x14ac:dyDescent="0.25">
      <c r="B142" s="11"/>
      <c r="F142" s="12"/>
      <c r="G142" s="13"/>
      <c r="H142" s="14" t="str">
        <f>IF($A142="","",(B142*(0.8-0.3)))</f>
        <v/>
      </c>
      <c r="I142" s="15" t="str">
        <f>IF($A142="","",(F142+ROUNDDOWN((H142/G142),0)))</f>
        <v/>
      </c>
    </row>
    <row r="143" spans="1:9" x14ac:dyDescent="0.25">
      <c r="B143" s="11"/>
      <c r="F143" s="12"/>
      <c r="G143" s="13"/>
      <c r="H143" s="14" t="str">
        <f>IF($A143="","",(B143*(0.8-0.3)))</f>
        <v/>
      </c>
      <c r="I143" s="15" t="str">
        <f>IF($A143="","",(F143+ROUNDDOWN((H143/G143),0)))</f>
        <v/>
      </c>
    </row>
    <row r="144" spans="1:9" x14ac:dyDescent="0.25">
      <c r="B144" s="11"/>
      <c r="F144" s="12"/>
      <c r="G144" s="13"/>
      <c r="H144" s="14" t="str">
        <f>IF($A144="","",(B144*(0.8-0.3)))</f>
        <v/>
      </c>
      <c r="I144" s="15" t="str">
        <f>IF($A144="","",(F144+ROUNDDOWN((H144/G144),0)))</f>
        <v/>
      </c>
    </row>
    <row r="145" spans="1:9" x14ac:dyDescent="0.25">
      <c r="B145" s="11"/>
      <c r="F145" s="12"/>
      <c r="G145" s="13"/>
      <c r="H145" s="14" t="str">
        <f>IF($A145="","",(B145*(0.8-0.3)))</f>
        <v/>
      </c>
      <c r="I145" s="15" t="str">
        <f>IF($A145="","",(F145+ROUNDDOWN((H145/G145),0)))</f>
        <v/>
      </c>
    </row>
    <row r="146" spans="1:9" x14ac:dyDescent="0.25">
      <c r="B146" s="11"/>
      <c r="F146" s="12"/>
      <c r="G146" s="13"/>
      <c r="H146" s="14" t="str">
        <f>IF($A146="","",(B146*(0.8-0.3)))</f>
        <v/>
      </c>
      <c r="I146" s="15" t="str">
        <f>IF($A146="","",(F146+ROUNDDOWN((H146/G146),0)))</f>
        <v/>
      </c>
    </row>
    <row r="147" spans="1:9" x14ac:dyDescent="0.25">
      <c r="B147" s="11"/>
      <c r="F147" s="12"/>
      <c r="G147" s="13"/>
      <c r="H147" s="14" t="str">
        <f>IF($A147="","",(B147*(0.8-0.3)))</f>
        <v/>
      </c>
      <c r="I147" s="15" t="str">
        <f>IF($A147="","",(F147+ROUNDDOWN((H147/G147),0)))</f>
        <v/>
      </c>
    </row>
    <row r="148" spans="1:9" x14ac:dyDescent="0.25">
      <c r="B148" s="11"/>
      <c r="F148" s="12"/>
      <c r="G148" s="13"/>
      <c r="H148" s="14" t="str">
        <f>IF($A148="","",(B148*(0.8-0.3)))</f>
        <v/>
      </c>
      <c r="I148" s="15" t="str">
        <f>IF($A148="","",(F148+ROUNDDOWN((H148/G148),0)))</f>
        <v/>
      </c>
    </row>
    <row r="149" spans="1:9" x14ac:dyDescent="0.25">
      <c r="B149" s="11"/>
      <c r="F149" s="12"/>
      <c r="G149" s="13"/>
      <c r="H149" s="14" t="str">
        <f>IF($A149="","",(B149*(0.8-0.3)))</f>
        <v/>
      </c>
      <c r="I149" s="15" t="str">
        <f>IF($A149="","",(F149+ROUNDDOWN((H149/G149),0)))</f>
        <v/>
      </c>
    </row>
    <row r="150" spans="1:9" x14ac:dyDescent="0.25">
      <c r="B150" s="11"/>
      <c r="F150" s="12"/>
      <c r="G150" s="13"/>
      <c r="H150" s="14" t="str">
        <f>IF($A150="","",(B150*(0.8-0.3)))</f>
        <v/>
      </c>
      <c r="I150" s="15" t="str">
        <f>IF($A150="","",(F150+ROUNDDOWN((H150/G150),0)))</f>
        <v/>
      </c>
    </row>
    <row r="151" spans="1:9" x14ac:dyDescent="0.25">
      <c r="B151" s="11"/>
      <c r="F151" s="12"/>
      <c r="G151" s="13"/>
      <c r="H151" s="14" t="str">
        <f>IF($A151="","",(B151*(0.8-0.3)))</f>
        <v/>
      </c>
      <c r="I151" s="15" t="str">
        <f>IF($A151="","",(F151+ROUNDDOWN((H151/G151),0)))</f>
        <v/>
      </c>
    </row>
    <row r="152" spans="1:9" x14ac:dyDescent="0.25">
      <c r="B152" s="11"/>
      <c r="F152" s="12"/>
      <c r="G152" s="13"/>
      <c r="H152" s="14" t="str">
        <f>IF($A152="","",(B152*(0.8-0.3)))</f>
        <v/>
      </c>
      <c r="I152" s="15" t="str">
        <f>IF($A152="","",(F152+ROUNDDOWN((H152/G152),0)))</f>
        <v/>
      </c>
    </row>
    <row r="153" spans="1:9" x14ac:dyDescent="0.25">
      <c r="B153" s="11"/>
      <c r="F153" s="12"/>
      <c r="G153" s="13"/>
      <c r="H153" s="14" t="str">
        <f>IF($A153="","",(B153*(0.8-0.3)))</f>
        <v/>
      </c>
      <c r="I153" s="15" t="str">
        <f>IF($A153="","",(F153+ROUNDDOWN((H153/G153),0)))</f>
        <v/>
      </c>
    </row>
    <row r="154" spans="1:9" x14ac:dyDescent="0.25">
      <c r="B154" s="11"/>
      <c r="F154" s="12"/>
      <c r="G154" s="13"/>
      <c r="H154" s="14" t="str">
        <f>IF($A154="","",(B154*(0.8-0.3)))</f>
        <v/>
      </c>
      <c r="I154" s="15" t="str">
        <f>IF($A154="","",(F154+ROUNDDOWN((H154/G154),0)))</f>
        <v/>
      </c>
    </row>
    <row r="155" spans="1:9" x14ac:dyDescent="0.25">
      <c r="B155" s="11"/>
      <c r="F155" s="12"/>
      <c r="G155" s="13"/>
      <c r="H155" s="14" t="str">
        <f>IF($A155="","",(B155*(0.8-0.3)))</f>
        <v/>
      </c>
      <c r="I155" s="15" t="str">
        <f>IF($A155="","",(F155+ROUNDDOWN((H155/G155),0)))</f>
        <v/>
      </c>
    </row>
    <row r="156" spans="1:9" x14ac:dyDescent="0.25">
      <c r="B156" s="11"/>
      <c r="F156" s="12"/>
      <c r="G156" s="13"/>
      <c r="H156" s="14" t="str">
        <f>IF($A156="","",(B156*(0.8-0.3)))</f>
        <v/>
      </c>
      <c r="I156" s="15" t="str">
        <f>IF($A156="","",(F156+ROUNDDOWN((H156/G156),0)))</f>
        <v/>
      </c>
    </row>
    <row r="157" spans="1:9" x14ac:dyDescent="0.25">
      <c r="B157" s="11"/>
      <c r="F157" s="12"/>
      <c r="G157" s="13"/>
      <c r="H157" s="14" t="str">
        <f>IF($A157="","",(B157*(0.8-0.3)))</f>
        <v/>
      </c>
      <c r="I157" s="15" t="str">
        <f>IF($A157="","",(F157+ROUNDDOWN((H157/G157),0)))</f>
        <v/>
      </c>
    </row>
    <row r="158" spans="1:9" x14ac:dyDescent="0.25">
      <c r="B158" s="11"/>
      <c r="F158" s="12"/>
      <c r="G158" s="13"/>
      <c r="H158" s="14" t="str">
        <f>IF($A158="","",(B158*(0.8-0.3)))</f>
        <v/>
      </c>
      <c r="I158" s="15" t="str">
        <f>IF($A158="","",(F158+ROUNDDOWN((H158/G158),0)))</f>
        <v/>
      </c>
    </row>
    <row r="159" spans="1:9" x14ac:dyDescent="0.25">
      <c r="B159" s="11"/>
      <c r="F159" s="12"/>
      <c r="G159" s="13"/>
      <c r="H159" s="14" t="str">
        <f>IF($A159="","",(B159*(0.8-0.3)))</f>
        <v/>
      </c>
      <c r="I159" s="15" t="str">
        <f>IF($A159="","",(F159+ROUNDDOWN((H159/G159),0)))</f>
        <v/>
      </c>
    </row>
    <row r="160" spans="1:9" x14ac:dyDescent="0.25">
      <c r="B160" s="11"/>
      <c r="F160" s="12"/>
      <c r="G160" s="13"/>
      <c r="H160" s="14" t="str">
        <f>IF($A160="","",(B160*(0.8-0.3)))</f>
        <v/>
      </c>
      <c r="I160" s="15" t="str">
        <f>IF($A160="","",(F160+ROUNDDOWN((H160/G160),0)))</f>
        <v/>
      </c>
    </row>
    <row r="161" spans="1:9" x14ac:dyDescent="0.25">
      <c r="B161" s="11"/>
      <c r="F161" s="12"/>
      <c r="G161" s="13"/>
      <c r="H161" s="14" t="str">
        <f>IF($A161="","",(B161*(0.8-0.3)))</f>
        <v/>
      </c>
      <c r="I161" s="15" t="str">
        <f>IF($A161="","",(F161+ROUNDDOWN((H161/G161),0)))</f>
        <v/>
      </c>
    </row>
    <row r="162" spans="1:9" x14ac:dyDescent="0.25">
      <c r="B162" s="11"/>
      <c r="F162" s="12"/>
      <c r="G162" s="13"/>
      <c r="H162" s="14" t="str">
        <f>IF($A162="","",(B162*(0.8-0.3)))</f>
        <v/>
      </c>
      <c r="I162" s="15" t="str">
        <f>IF($A162="","",(F162+ROUNDDOWN((H162/G162),0)))</f>
        <v/>
      </c>
    </row>
    <row r="163" spans="1:9" x14ac:dyDescent="0.25">
      <c r="B163" s="11"/>
      <c r="F163" s="12"/>
      <c r="G163" s="13"/>
      <c r="H163" s="14" t="str">
        <f>IF($A163="","",(B163*(0.8-0.3)))</f>
        <v/>
      </c>
      <c r="I163" s="15" t="str">
        <f>IF($A163="","",(F163+ROUNDDOWN((H163/G163),0)))</f>
        <v/>
      </c>
    </row>
    <row r="164" spans="1:9" x14ac:dyDescent="0.25">
      <c r="B164" s="11"/>
      <c r="F164" s="12"/>
      <c r="G164" s="13"/>
      <c r="H164" s="14" t="str">
        <f>IF($A164="","",(B164*(0.8-0.3)))</f>
        <v/>
      </c>
      <c r="I164" s="15" t="str">
        <f>IF($A164="","",(F164+ROUNDDOWN((H164/G164),0)))</f>
        <v/>
      </c>
    </row>
    <row r="165" spans="1:9" x14ac:dyDescent="0.25">
      <c r="B165" s="11"/>
      <c r="F165" s="12"/>
      <c r="G165" s="13"/>
      <c r="H165" s="14" t="str">
        <f>IF($A165="","",(B165*(0.8-0.3)))</f>
        <v/>
      </c>
      <c r="I165" s="15" t="str">
        <f>IF($A165="","",(F165+ROUNDDOWN((H165/G165),0)))</f>
        <v/>
      </c>
    </row>
    <row r="166" spans="1:9" x14ac:dyDescent="0.25">
      <c r="B166" s="11"/>
      <c r="F166" s="12"/>
      <c r="G166" s="13"/>
      <c r="H166" s="14" t="str">
        <f>IF($A166="","",(B166*(0.8-0.3)))</f>
        <v/>
      </c>
      <c r="I166" s="15" t="str">
        <f>IF($A166="","",(F166+ROUNDDOWN((H166/G166),0)))</f>
        <v/>
      </c>
    </row>
    <row r="167" spans="1:9" x14ac:dyDescent="0.25">
      <c r="B167" s="11"/>
      <c r="F167" s="12"/>
      <c r="G167" s="13"/>
      <c r="H167" s="14" t="str">
        <f>IF($A167="","",(B167*(0.8-0.3)))</f>
        <v/>
      </c>
      <c r="I167" s="15" t="str">
        <f>IF($A167="","",(F167+ROUNDDOWN((H167/G167),0)))</f>
        <v/>
      </c>
    </row>
    <row r="168" spans="1:9" x14ac:dyDescent="0.25">
      <c r="B168" s="11"/>
      <c r="F168" s="12"/>
      <c r="G168" s="13"/>
      <c r="H168" s="14" t="str">
        <f>IF($A168="","",(B168*(0.8-0.3)))</f>
        <v/>
      </c>
      <c r="I168" s="15" t="str">
        <f>IF($A168="","",(F168+ROUNDDOWN((H168/G168),0)))</f>
        <v/>
      </c>
    </row>
    <row r="169" spans="1:9" x14ac:dyDescent="0.25">
      <c r="B169" s="11"/>
      <c r="F169" s="12"/>
      <c r="G169" s="13"/>
      <c r="H169" s="14" t="str">
        <f>IF($A169="","",(B169*(0.8-0.3)))</f>
        <v/>
      </c>
      <c r="I169" s="15" t="str">
        <f>IF($A169="","",(F169+ROUNDDOWN((H169/G169),0)))</f>
        <v/>
      </c>
    </row>
    <row r="170" spans="1:9" x14ac:dyDescent="0.25">
      <c r="B170" s="11"/>
      <c r="F170" s="12"/>
      <c r="G170" s="13"/>
      <c r="H170" s="14" t="str">
        <f>IF($A170="","",(B170*(0.8-0.3)))</f>
        <v/>
      </c>
      <c r="I170" s="15" t="str">
        <f>IF($A170="","",(F170+ROUNDDOWN((H170/G170),0)))</f>
        <v/>
      </c>
    </row>
    <row r="171" spans="1:9" x14ac:dyDescent="0.25">
      <c r="B171" s="11"/>
      <c r="F171" s="12"/>
      <c r="G171" s="13"/>
      <c r="H171" s="14" t="str">
        <f>IF($A171="","",(B171*(0.8-0.3)))</f>
        <v/>
      </c>
      <c r="I171" s="15" t="str">
        <f>IF($A171="","",(F171+ROUNDDOWN((H171/G171),0)))</f>
        <v/>
      </c>
    </row>
    <row r="172" spans="1:9" x14ac:dyDescent="0.25">
      <c r="B172" s="11"/>
      <c r="F172" s="12"/>
      <c r="G172" s="13"/>
      <c r="H172" s="14" t="str">
        <f>IF($A172="","",(B172*(0.8-0.3)))</f>
        <v/>
      </c>
      <c r="I172" s="15" t="str">
        <f>IF($A172="","",(F172+ROUNDDOWN((H172/G172),0)))</f>
        <v/>
      </c>
    </row>
    <row r="173" spans="1:9" x14ac:dyDescent="0.25">
      <c r="B173" s="11"/>
      <c r="F173" s="12"/>
      <c r="G173" s="13"/>
      <c r="H173" s="14" t="str">
        <f>IF($A173="","",(B173*(0.8-0.3)))</f>
        <v/>
      </c>
      <c r="I173" s="15" t="str">
        <f>IF($A173="","",(F173+ROUNDDOWN((H173/G173),0)))</f>
        <v/>
      </c>
    </row>
    <row r="174" spans="1:9" x14ac:dyDescent="0.25">
      <c r="B174" s="11"/>
      <c r="F174" s="12"/>
      <c r="G174" s="13"/>
      <c r="H174" s="14" t="str">
        <f>IF($A174="","",(B174*(0.8-0.3)))</f>
        <v/>
      </c>
      <c r="I174" s="15" t="str">
        <f>IF($A174="","",(F174+ROUNDDOWN((H174/G174),0)))</f>
        <v/>
      </c>
    </row>
    <row r="175" spans="1:9" x14ac:dyDescent="0.25">
      <c r="B175" s="11"/>
      <c r="F175" s="12"/>
      <c r="G175" s="13"/>
      <c r="H175" s="14" t="str">
        <f>IF($A175="","",(B175*(0.8-0.3)))</f>
        <v/>
      </c>
      <c r="I175" s="15" t="str">
        <f>IF($A175="","",(F175+ROUNDDOWN((H175/G175),0)))</f>
        <v/>
      </c>
    </row>
    <row r="176" spans="1:9" x14ac:dyDescent="0.25">
      <c r="B176" s="11"/>
      <c r="F176" s="12"/>
      <c r="G176" s="13"/>
      <c r="H176" s="14" t="str">
        <f>IF($A176="","",(B176*(0.8-0.3)))</f>
        <v/>
      </c>
      <c r="I176" s="15" t="str">
        <f>IF($A176="","",(F176+ROUNDDOWN((H176/G176),0)))</f>
        <v/>
      </c>
    </row>
    <row r="177" spans="1:9" x14ac:dyDescent="0.25">
      <c r="B177" s="11"/>
      <c r="F177" s="12"/>
      <c r="G177" s="13"/>
      <c r="H177" s="14" t="str">
        <f>IF($A177="","",(B177*(0.8-0.3)))</f>
        <v/>
      </c>
      <c r="I177" s="15" t="str">
        <f>IF($A177="","",(F177+ROUNDDOWN((H177/G177),0)))</f>
        <v/>
      </c>
    </row>
    <row r="178" spans="1:9" x14ac:dyDescent="0.25">
      <c r="B178" s="11"/>
      <c r="F178" s="12"/>
      <c r="G178" s="13"/>
      <c r="H178" s="14" t="str">
        <f>IF($A178="","",(B178*(0.8-0.3)))</f>
        <v/>
      </c>
      <c r="I178" s="15" t="str">
        <f>IF($A178="","",(F178+ROUNDDOWN((H178/G178),0)))</f>
        <v/>
      </c>
    </row>
    <row r="179" spans="1:9" x14ac:dyDescent="0.25">
      <c r="B179" s="11"/>
      <c r="F179" s="12"/>
      <c r="G179" s="13"/>
      <c r="H179" s="14" t="str">
        <f>IF($A179="","",(B179*(0.8-0.3)))</f>
        <v/>
      </c>
      <c r="I179" s="15" t="str">
        <f>IF($A179="","",(F179+ROUNDDOWN((H179/G179),0)))</f>
        <v/>
      </c>
    </row>
    <row r="180" spans="1:9" x14ac:dyDescent="0.25">
      <c r="B180" s="11"/>
      <c r="F180" s="12"/>
      <c r="G180" s="13"/>
      <c r="H180" s="14" t="str">
        <f>IF($A180="","",(B180*(0.8-0.3)))</f>
        <v/>
      </c>
      <c r="I180" s="15" t="str">
        <f>IF($A180="","",(F180+ROUNDDOWN((H180/G180),0)))</f>
        <v/>
      </c>
    </row>
    <row r="181" spans="1:9" x14ac:dyDescent="0.25">
      <c r="B181" s="11"/>
      <c r="F181" s="12"/>
      <c r="G181" s="13"/>
      <c r="H181" s="14" t="str">
        <f>IF($A181="","",(B181*(0.8-0.3)))</f>
        <v/>
      </c>
      <c r="I181" s="15" t="str">
        <f>IF($A181="","",(F181+ROUNDDOWN((H181/G181),0)))</f>
        <v/>
      </c>
    </row>
    <row r="182" spans="1:9" x14ac:dyDescent="0.25">
      <c r="B182" s="11"/>
      <c r="F182" s="12"/>
      <c r="G182" s="13"/>
      <c r="H182" s="14" t="str">
        <f>IF($A182="","",(B182*(0.8-0.3)))</f>
        <v/>
      </c>
      <c r="I182" s="15" t="str">
        <f>IF($A182="","",(F182+ROUNDDOWN((H182/G182),0)))</f>
        <v/>
      </c>
    </row>
    <row r="183" spans="1:9" x14ac:dyDescent="0.25">
      <c r="B183" s="11"/>
      <c r="F183" s="12"/>
      <c r="G183" s="13"/>
      <c r="H183" s="14" t="str">
        <f>IF($A183="","",(B183*(0.8-0.3)))</f>
        <v/>
      </c>
      <c r="I183" s="15" t="str">
        <f>IF($A183="","",(F183+ROUNDDOWN((H183/G183),0)))</f>
        <v/>
      </c>
    </row>
    <row r="184" spans="1:9" x14ac:dyDescent="0.25">
      <c r="B184" s="11"/>
      <c r="F184" s="12"/>
      <c r="G184" s="13"/>
      <c r="H184" s="14" t="str">
        <f>IF($A184="","",(B184*(0.8-0.3)))</f>
        <v/>
      </c>
      <c r="I184" s="15" t="str">
        <f>IF($A184="","",(F184+ROUNDDOWN((H184/G184),0)))</f>
        <v/>
      </c>
    </row>
    <row r="185" spans="1:9" x14ac:dyDescent="0.25">
      <c r="B185" s="11"/>
      <c r="F185" s="12"/>
      <c r="G185" s="13"/>
      <c r="H185" s="14" t="str">
        <f>IF($A185="","",(B185*(0.8-0.3)))</f>
        <v/>
      </c>
      <c r="I185" s="15" t="str">
        <f>IF($A185="","",(F185+ROUNDDOWN((H185/G185),0)))</f>
        <v/>
      </c>
    </row>
    <row r="186" spans="1:9" x14ac:dyDescent="0.25">
      <c r="B186" s="11"/>
      <c r="F186" s="12"/>
      <c r="G186" s="13"/>
      <c r="H186" s="14" t="str">
        <f>IF($A186="","",(B186*(0.8-0.3)))</f>
        <v/>
      </c>
      <c r="I186" s="15" t="str">
        <f>IF($A186="","",(F186+ROUNDDOWN((H186/G186),0)))</f>
        <v/>
      </c>
    </row>
    <row r="187" spans="1:9" x14ac:dyDescent="0.25">
      <c r="B187" s="11"/>
      <c r="F187" s="12"/>
      <c r="G187" s="13"/>
      <c r="H187" s="14" t="str">
        <f>IF($A187="","",(B187*(0.8-0.3)))</f>
        <v/>
      </c>
      <c r="I187" s="15" t="str">
        <f>IF($A187="","",(F187+ROUNDDOWN((H187/G187),0)))</f>
        <v/>
      </c>
    </row>
    <row r="188" spans="1:9" x14ac:dyDescent="0.25">
      <c r="B188" s="11"/>
      <c r="F188" s="12"/>
      <c r="G188" s="13"/>
      <c r="H188" s="14" t="str">
        <f>IF($A188="","",(B188*(0.8-0.3)))</f>
        <v/>
      </c>
      <c r="I188" s="15" t="str">
        <f>IF($A188="","",(F188+ROUNDDOWN((H188/G188),0)))</f>
        <v/>
      </c>
    </row>
    <row r="189" spans="1:9" x14ac:dyDescent="0.25">
      <c r="B189" s="11"/>
      <c r="F189" s="12"/>
      <c r="G189" s="13"/>
      <c r="H189" s="14" t="str">
        <f>IF($A189="","",(B189*(0.8-0.3)))</f>
        <v/>
      </c>
      <c r="I189" s="15" t="str">
        <f>IF($A189="","",(F189+ROUNDDOWN((H189/G189),0)))</f>
        <v/>
      </c>
    </row>
    <row r="190" spans="1:9" x14ac:dyDescent="0.25">
      <c r="B190" s="11"/>
      <c r="F190" s="12"/>
      <c r="G190" s="13"/>
      <c r="H190" s="14" t="str">
        <f>IF($A190="","",(B190*(0.8-0.3)))</f>
        <v/>
      </c>
      <c r="I190" s="15" t="str">
        <f>IF($A190="","",(F190+ROUNDDOWN((H190/G190),0)))</f>
        <v/>
      </c>
    </row>
    <row r="191" spans="1:9" x14ac:dyDescent="0.25">
      <c r="B191" s="11"/>
      <c r="F191" s="12"/>
      <c r="G191" s="13"/>
      <c r="H191" s="14" t="str">
        <f>IF($A191="","",(B191*(0.8-0.3)))</f>
        <v/>
      </c>
      <c r="I191" s="15" t="str">
        <f>IF($A191="","",(F191+ROUNDDOWN((H191/G191),0)))</f>
        <v/>
      </c>
    </row>
    <row r="192" spans="1:9" x14ac:dyDescent="0.25">
      <c r="B192" s="11"/>
      <c r="F192" s="12"/>
      <c r="G192" s="13"/>
      <c r="H192" s="14" t="str">
        <f>IF($A192="","",(B192*(0.8-0.3)))</f>
        <v/>
      </c>
      <c r="I192" s="15" t="str">
        <f>IF($A192="","",(F192+ROUNDDOWN((H192/G192),0)))</f>
        <v/>
      </c>
    </row>
    <row r="193" spans="1:9" x14ac:dyDescent="0.25">
      <c r="B193" s="11"/>
      <c r="F193" s="12"/>
      <c r="G193" s="13"/>
      <c r="H193" s="14" t="str">
        <f>IF($A193="","",(B193*(0.8-0.3)))</f>
        <v/>
      </c>
      <c r="I193" s="15" t="str">
        <f>IF($A193="","",(F193+ROUNDDOWN((H193/G193),0)))</f>
        <v/>
      </c>
    </row>
    <row r="194" spans="1:9" x14ac:dyDescent="0.25">
      <c r="B194" s="11"/>
      <c r="F194" s="12"/>
      <c r="G194" s="13"/>
      <c r="H194" s="14" t="str">
        <f>IF($A194="","",(B194*(0.8-0.3)))</f>
        <v/>
      </c>
      <c r="I194" s="15" t="str">
        <f>IF($A194="","",(F194+ROUNDDOWN((H194/G194),0)))</f>
        <v/>
      </c>
    </row>
    <row r="195" spans="1:9" x14ac:dyDescent="0.25">
      <c r="B195" s="11"/>
      <c r="F195" s="12"/>
      <c r="G195" s="13"/>
      <c r="H195" s="14" t="str">
        <f>IF($A195="","",(B195*(0.8-0.3)))</f>
        <v/>
      </c>
      <c r="I195" s="15" t="str">
        <f>IF($A195="","",(F195+ROUNDDOWN((H195/G195),0)))</f>
        <v/>
      </c>
    </row>
    <row r="196" spans="1:9" x14ac:dyDescent="0.25">
      <c r="B196" s="11"/>
      <c r="F196" s="12"/>
      <c r="G196" s="13"/>
      <c r="H196" s="14" t="str">
        <f>IF($A196="","",(B196*(0.8-0.3)))</f>
        <v/>
      </c>
      <c r="I196" s="15" t="str">
        <f>IF($A196="","",(F196+ROUNDDOWN((H196/G196),0)))</f>
        <v/>
      </c>
    </row>
    <row r="197" spans="1:9" x14ac:dyDescent="0.25">
      <c r="B197" s="11"/>
      <c r="F197" s="12"/>
      <c r="G197" s="13"/>
      <c r="H197" s="14" t="str">
        <f>IF($A197="","",(B197*(0.8-0.3)))</f>
        <v/>
      </c>
      <c r="I197" s="15" t="str">
        <f>IF($A197="","",(F197+ROUNDDOWN((H197/G197),0)))</f>
        <v/>
      </c>
    </row>
    <row r="198" spans="1:9" x14ac:dyDescent="0.25">
      <c r="B198" s="11"/>
      <c r="F198" s="12"/>
      <c r="G198" s="13"/>
      <c r="H198" s="14" t="str">
        <f>IF($A198="","",(B198*(0.8-0.3)))</f>
        <v/>
      </c>
      <c r="I198" s="15" t="str">
        <f>IF($A198="","",(F198+ROUNDDOWN((H198/G198),0)))</f>
        <v/>
      </c>
    </row>
    <row r="199" spans="1:9" x14ac:dyDescent="0.25">
      <c r="B199" s="11"/>
      <c r="F199" s="12"/>
      <c r="G199" s="13"/>
      <c r="H199" s="14" t="str">
        <f>IF($A199="","",(B199*(0.8-0.3)))</f>
        <v/>
      </c>
      <c r="I199" s="15" t="str">
        <f>IF($A199="","",(F199+ROUNDDOWN((H199/G199),0)))</f>
        <v/>
      </c>
    </row>
    <row r="200" spans="1:9" x14ac:dyDescent="0.25">
      <c r="B200" s="11"/>
      <c r="F200" s="12"/>
      <c r="G200" s="13"/>
      <c r="H200" s="14" t="str">
        <f>IF($A200="","",(B200*(0.8-0.3)))</f>
        <v/>
      </c>
      <c r="I200" s="15" t="str">
        <f>IF($A200="","",(F200+ROUNDDOWN((H200/G200),0)))</f>
        <v/>
      </c>
    </row>
    <row r="201" spans="1:9" x14ac:dyDescent="0.25">
      <c r="B201" s="11"/>
      <c r="F201" s="12"/>
      <c r="G201" s="13"/>
      <c r="H201" s="14" t="str">
        <f>IF($A201="","",(B201*(0.8-0.3)))</f>
        <v/>
      </c>
      <c r="I201" s="15" t="str">
        <f>IF($A201="","",(F201+ROUNDDOWN((H201/G201),0)))</f>
        <v/>
      </c>
    </row>
  </sheetData>
  <autoFilter ref="A1:I1"/>
  <conditionalFormatting sqref="I2:I201">
    <cfRule type="expression" dxfId="0" priority="1">
      <formula>AND(I2&lt;&gt;"",I2&lt;TODAY())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Company-owned, Customer-owned" sqref="E2:E201">
      <formula1>"Company-owned,Customer-owned"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COUNTA('Tanks'!$A$2:$A$201)</f>
        <v>5</v>
      </c>
    </row>
    <row r="4" spans="1:2" x14ac:dyDescent="0.25">
      <c r="A4" t="s">
        <v>44</v>
      </c>
      <c r="B4" s="19">
        <f>COUNTIFS('Tanks'!$I$2:$I$201,("&lt;"&amp;TODAY()))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SUM('Tanks'!$G$2:$G$201)</f>
        <v>16.9</v>
      </c>
    </row>
    <row r="7" spans="1:2" x14ac:dyDescent="0.25">
      <c r="A7" t="s">
        <v>47</v>
      </c>
      <c r="B7" s="19">
        <f>SUM('Tanks'!$H$2:$H$201)</f>
        <v>1185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Tanks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