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Budget lines" state="visible" r:id="rId5"/>
    <sheet sheetId="3" name="Roll-up" state="visible" r:id="rId6"/>
  </sheets>
  <calcPr calcId="171027" fullCalcOnLoad="1"/>
</workbook>
</file>

<file path=xl/sharedStrings.xml><?xml version="1.0" encoding="utf-8"?>
<sst xmlns="http://schemas.openxmlformats.org/spreadsheetml/2006/main" count="54" uniqueCount="48">
  <si>
    <t>Project Budget Tracker</t>
  </si>
  <si>
    <t>A free project budget spreadsheet: track budget vs. actual with variance and percent-spent alerts by line item in Google Sheets and Excel.</t>
  </si>
  <si>
    <t>Quick start</t>
  </si>
  <si>
    <t>Open the Budget lines tab and replace the sample rows with your own — one row per entry. Formulas fill in automatically for new rows.</t>
  </si>
  <si>
    <t>Enter the approved budget per line, then update Actual from invoices and timesheets.</t>
  </si>
  <si>
    <t>Variance turns red when a line is over budget and % spent goes amber at 85%. The Roll-up tab totals by category.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</si>
  <si>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</si>
  <si>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</si>
  <si>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</si>
  <si>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</si>
  <si>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</si>
  <si>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</si>
  <si>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</si>
  <si>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Category</t>
  </si>
  <si>
    <t>Line item</t>
  </si>
  <si>
    <t>Owner</t>
  </si>
  <si>
    <t>Budget</t>
  </si>
  <si>
    <t>Actual</t>
  </si>
  <si>
    <t>Variance</t>
  </si>
  <si>
    <t>% spent</t>
  </si>
  <si>
    <t>Labor</t>
  </si>
  <si>
    <t>Internal team (3 FTE × 4 mo)</t>
  </si>
  <si>
    <t>PMO</t>
  </si>
  <si>
    <t>Contractors</t>
  </si>
  <si>
    <t>UX research agency</t>
  </si>
  <si>
    <t>Design</t>
  </si>
  <si>
    <t>Software</t>
  </si>
  <si>
    <t>Licenses – analytics stack</t>
  </si>
  <si>
    <t>IT</t>
  </si>
  <si>
    <t>Hardware</t>
  </si>
  <si>
    <t>Test devices</t>
  </si>
  <si>
    <t>QA</t>
  </si>
  <si>
    <t>Travel</t>
  </si>
  <si>
    <t>Customer site visits</t>
  </si>
  <si>
    <t>Product</t>
  </si>
  <si>
    <t>Other</t>
  </si>
  <si>
    <t>Launch event</t>
  </si>
  <si>
    <t>Marketing</t>
  </si>
  <si>
    <t>Item</t>
  </si>
  <si>
    <t>Value</t>
  </si>
  <si>
    <t>Notes</t>
  </si>
  <si>
    <t>Actual by category</t>
  </si>
  <si>
    <t>Actual spend by category.</t>
  </si>
  <si>
    <t>Project</t>
  </si>
  <si>
    <t>Total budget</t>
  </si>
  <si>
    <t>Total spent</t>
  </si>
  <si>
    <t>Remaining</t>
  </si>
  <si>
    <t>Overall % spent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</si>
</sst>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4" fontId="0" fillId="3" borderId="0" xfId="0" applyNumberFormat="1" applyFill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5" fillId="3" borderId="1" xfId="0" applyNumberFormat="1" applyFont="1" applyFill="1" applyBorder="1"/>
    <xf numFmtId="0" fontId="6" fillId="0" borderId="0" xfId="0" applyFont="1" applyAlignment="1">
      <alignment wrapText="1"/>
    </xf>
    <xf numFmtId="165" fontId="5" fillId="3" borderId="1" xfId="0" applyNumberFormat="1" applyFont="1" applyFill="1" applyBorder="1"/>
  </cellXfs>
  <cellStyles count="1">
    <cellStyle name="Normal" xfId="0" builtinId="0"/>
  </cellStyles>
  <dxfs count="3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6" customWidth="1"/>
    <col min="2" max="3" width="24" customWidth="1"/>
    <col min="4" max="6" width="14" customWidth="1"/>
    <col min="7" max="7" width="11" customWidth="1"/>
  </cols>
  <sheetData>
    <row r="1" ht="22" customHeight="1" spans="1:7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</row>
    <row r="2" spans="1:7" x14ac:dyDescent="0.25">
      <c r="A2" t="s">
        <v>20</v>
      </c>
      <c r="B2" t="s">
        <v>21</v>
      </c>
      <c r="C2" t="s">
        <v>22</v>
      </c>
      <c r="D2" s="11">
        <v>96000</v>
      </c>
      <c r="E2" s="11">
        <v>71500</v>
      </c>
      <c r="F2" s="12">
        <f>IF($A2="","",(D2-E2))</f>
        <v>24500</v>
      </c>
      <c r="G2" s="13">
        <f>IF($A2="","",IFERROR((E2/D2),0))</f>
        <v>0.7447916666666666</v>
      </c>
    </row>
    <row r="3" spans="1:7" x14ac:dyDescent="0.25">
      <c r="A3" t="s">
        <v>23</v>
      </c>
      <c r="B3" t="s">
        <v>24</v>
      </c>
      <c r="C3" t="s">
        <v>25</v>
      </c>
      <c r="D3" s="11">
        <v>18000</v>
      </c>
      <c r="E3" s="11">
        <v>18900</v>
      </c>
      <c r="F3" s="12">
        <f>IF($A3="","",(D3-E3))</f>
        <v>-900</v>
      </c>
      <c r="G3" s="13">
        <f>IF($A3="","",IFERROR((E3/D3),0))</f>
        <v>1.05</v>
      </c>
    </row>
    <row r="4" spans="1:7" x14ac:dyDescent="0.25">
      <c r="A4" t="s">
        <v>26</v>
      </c>
      <c r="B4" t="s">
        <v>27</v>
      </c>
      <c r="C4" t="s">
        <v>28</v>
      </c>
      <c r="D4" s="11">
        <v>12400</v>
      </c>
      <c r="E4" s="11">
        <v>9800</v>
      </c>
      <c r="F4" s="12">
        <f>IF($A4="","",(D4-E4))</f>
        <v>2600</v>
      </c>
      <c r="G4" s="13">
        <f>IF($A4="","",IFERROR((E4/D4),0))</f>
        <v>0.7903225806451613</v>
      </c>
    </row>
    <row r="5" spans="1:7" x14ac:dyDescent="0.25">
      <c r="A5" t="s">
        <v>29</v>
      </c>
      <c r="B5" t="s">
        <v>30</v>
      </c>
      <c r="C5" t="s">
        <v>31</v>
      </c>
      <c r="D5" s="11">
        <v>4500</v>
      </c>
      <c r="E5" s="11">
        <v>3950</v>
      </c>
      <c r="F5" s="12">
        <f>IF($A5="","",(D5-E5))</f>
        <v>550</v>
      </c>
      <c r="G5" s="13">
        <f>IF($A5="","",IFERROR((E5/D5),0))</f>
        <v>0.8777777777777778</v>
      </c>
    </row>
    <row r="6" spans="1:7" x14ac:dyDescent="0.25">
      <c r="A6" t="s">
        <v>32</v>
      </c>
      <c r="B6" t="s">
        <v>33</v>
      </c>
      <c r="C6" t="s">
        <v>34</v>
      </c>
      <c r="D6" s="11">
        <v>6000</v>
      </c>
      <c r="E6" s="11">
        <v>2100</v>
      </c>
      <c r="F6" s="12">
        <f>IF($A6="","",(D6-E6))</f>
        <v>3900</v>
      </c>
      <c r="G6" s="13">
        <f>IF($A6="","",IFERROR((E6/D6),0))</f>
        <v>0.35</v>
      </c>
    </row>
    <row r="7" spans="1:7" x14ac:dyDescent="0.25">
      <c r="A7" t="s">
        <v>35</v>
      </c>
      <c r="B7" t="s">
        <v>36</v>
      </c>
      <c r="C7" t="s">
        <v>37</v>
      </c>
      <c r="D7" s="11">
        <v>8000</v>
      </c>
      <c r="E7" s="11">
        <v>0</v>
      </c>
      <c r="F7" s="12">
        <f>IF($A7="","",(D7-E7))</f>
        <v>8000</v>
      </c>
      <c r="G7" s="13">
        <f>IF($A7="","",IFERROR((E7/D7),0))</f>
        <v>0</v>
      </c>
    </row>
    <row r="8" spans="1:7" x14ac:dyDescent="0.25">
      <c r="D8" s="11"/>
      <c r="E8" s="11"/>
      <c r="F8" s="12" t="str">
        <f>IF($A8="","",(D8-E8))</f>
        <v/>
      </c>
      <c r="G8" s="13" t="str">
        <f>IF($A8="","",IFERROR((E8/D8),0))</f>
        <v/>
      </c>
    </row>
    <row r="9" spans="1:7" x14ac:dyDescent="0.25">
      <c r="D9" s="11"/>
      <c r="E9" s="11"/>
      <c r="F9" s="12" t="str">
        <f>IF($A9="","",(D9-E9))</f>
        <v/>
      </c>
      <c r="G9" s="13" t="str">
        <f>IF($A9="","",IFERROR((E9/D9),0))</f>
        <v/>
      </c>
    </row>
    <row r="10" spans="1:7" x14ac:dyDescent="0.25">
      <c r="D10" s="11"/>
      <c r="E10" s="11"/>
      <c r="F10" s="12" t="str">
        <f>IF($A10="","",(D10-E10))</f>
        <v/>
      </c>
      <c r="G10" s="13" t="str">
        <f>IF($A10="","",IFERROR((E10/D10),0))</f>
        <v/>
      </c>
    </row>
    <row r="11" spans="1:7" x14ac:dyDescent="0.25">
      <c r="D11" s="11"/>
      <c r="E11" s="11"/>
      <c r="F11" s="12" t="str">
        <f>IF($A11="","",(D11-E11))</f>
        <v/>
      </c>
      <c r="G11" s="13" t="str">
        <f>IF($A11="","",IFERROR((E11/D11),0))</f>
        <v/>
      </c>
    </row>
    <row r="12" spans="1:7" x14ac:dyDescent="0.25">
      <c r="D12" s="11"/>
      <c r="E12" s="11"/>
      <c r="F12" s="12" t="str">
        <f>IF($A12="","",(D12-E12))</f>
        <v/>
      </c>
      <c r="G12" s="13" t="str">
        <f>IF($A12="","",IFERROR((E12/D12),0))</f>
        <v/>
      </c>
    </row>
    <row r="13" spans="1:7" x14ac:dyDescent="0.25">
      <c r="D13" s="11"/>
      <c r="E13" s="11"/>
      <c r="F13" s="12" t="str">
        <f>IF($A13="","",(D13-E13))</f>
        <v/>
      </c>
      <c r="G13" s="13" t="str">
        <f>IF($A13="","",IFERROR((E13/D13),0))</f>
        <v/>
      </c>
    </row>
    <row r="14" spans="1:7" x14ac:dyDescent="0.25">
      <c r="D14" s="11"/>
      <c r="E14" s="11"/>
      <c r="F14" s="12" t="str">
        <f>IF($A14="","",(D14-E14))</f>
        <v/>
      </c>
      <c r="G14" s="13" t="str">
        <f>IF($A14="","",IFERROR((E14/D14),0))</f>
        <v/>
      </c>
    </row>
    <row r="15" spans="1:7" x14ac:dyDescent="0.25">
      <c r="D15" s="11"/>
      <c r="E15" s="11"/>
      <c r="F15" s="12" t="str">
        <f>IF($A15="","",(D15-E15))</f>
        <v/>
      </c>
      <c r="G15" s="13" t="str">
        <f>IF($A15="","",IFERROR((E15/D15),0))</f>
        <v/>
      </c>
    </row>
    <row r="16" spans="1:7" x14ac:dyDescent="0.25">
      <c r="D16" s="11"/>
      <c r="E16" s="11"/>
      <c r="F16" s="12" t="str">
        <f>IF($A16="","",(D16-E16))</f>
        <v/>
      </c>
      <c r="G16" s="13" t="str">
        <f>IF($A16="","",IFERROR((E16/D16),0))</f>
        <v/>
      </c>
    </row>
    <row r="17" spans="1:7" x14ac:dyDescent="0.25">
      <c r="D17" s="11"/>
      <c r="E17" s="11"/>
      <c r="F17" s="12" t="str">
        <f>IF($A17="","",(D17-E17))</f>
        <v/>
      </c>
      <c r="G17" s="13" t="str">
        <f>IF($A17="","",IFERROR((E17/D17),0))</f>
        <v/>
      </c>
    </row>
    <row r="18" spans="1:7" x14ac:dyDescent="0.25">
      <c r="D18" s="11"/>
      <c r="E18" s="11"/>
      <c r="F18" s="12" t="str">
        <f>IF($A18="","",(D18-E18))</f>
        <v/>
      </c>
      <c r="G18" s="13" t="str">
        <f>IF($A18="","",IFERROR((E18/D18),0))</f>
        <v/>
      </c>
    </row>
    <row r="19" spans="1:7" x14ac:dyDescent="0.25">
      <c r="D19" s="11"/>
      <c r="E19" s="11"/>
      <c r="F19" s="12" t="str">
        <f>IF($A19="","",(D19-E19))</f>
        <v/>
      </c>
      <c r="G19" s="13" t="str">
        <f>IF($A19="","",IFERROR((E19/D19),0))</f>
        <v/>
      </c>
    </row>
    <row r="20" spans="1:7" x14ac:dyDescent="0.25">
      <c r="D20" s="11"/>
      <c r="E20" s="11"/>
      <c r="F20" s="12" t="str">
        <f>IF($A20="","",(D20-E20))</f>
        <v/>
      </c>
      <c r="G20" s="13" t="str">
        <f>IF($A20="","",IFERROR((E20/D20),0))</f>
        <v/>
      </c>
    </row>
    <row r="21" spans="1:7" x14ac:dyDescent="0.25">
      <c r="D21" s="11"/>
      <c r="E21" s="11"/>
      <c r="F21" s="12" t="str">
        <f>IF($A21="","",(D21-E21))</f>
        <v/>
      </c>
      <c r="G21" s="13" t="str">
        <f>IF($A21="","",IFERROR((E21/D21),0))</f>
        <v/>
      </c>
    </row>
    <row r="22" spans="1:7" x14ac:dyDescent="0.25">
      <c r="D22" s="11"/>
      <c r="E22" s="11"/>
      <c r="F22" s="12" t="str">
        <f>IF($A22="","",(D22-E22))</f>
        <v/>
      </c>
      <c r="G22" s="13" t="str">
        <f>IF($A22="","",IFERROR((E22/D22),0))</f>
        <v/>
      </c>
    </row>
    <row r="23" spans="1:7" x14ac:dyDescent="0.25">
      <c r="D23" s="11"/>
      <c r="E23" s="11"/>
      <c r="F23" s="12" t="str">
        <f>IF($A23="","",(D23-E23))</f>
        <v/>
      </c>
      <c r="G23" s="13" t="str">
        <f>IF($A23="","",IFERROR((E23/D23),0))</f>
        <v/>
      </c>
    </row>
    <row r="24" spans="1:7" x14ac:dyDescent="0.25">
      <c r="D24" s="11"/>
      <c r="E24" s="11"/>
      <c r="F24" s="12" t="str">
        <f>IF($A24="","",(D24-E24))</f>
        <v/>
      </c>
      <c r="G24" s="13" t="str">
        <f>IF($A24="","",IFERROR((E24/D24),0))</f>
        <v/>
      </c>
    </row>
    <row r="25" spans="1:7" x14ac:dyDescent="0.25">
      <c r="D25" s="11"/>
      <c r="E25" s="11"/>
      <c r="F25" s="12" t="str">
        <f>IF($A25="","",(D25-E25))</f>
        <v/>
      </c>
      <c r="G25" s="13" t="str">
        <f>IF($A25="","",IFERROR((E25/D25),0))</f>
        <v/>
      </c>
    </row>
    <row r="26" spans="1:7" x14ac:dyDescent="0.25">
      <c r="D26" s="11"/>
      <c r="E26" s="11"/>
      <c r="F26" s="12" t="str">
        <f>IF($A26="","",(D26-E26))</f>
        <v/>
      </c>
      <c r="G26" s="13" t="str">
        <f>IF($A26="","",IFERROR((E26/D26),0))</f>
        <v/>
      </c>
    </row>
    <row r="27" spans="1:7" x14ac:dyDescent="0.25">
      <c r="D27" s="11"/>
      <c r="E27" s="11"/>
      <c r="F27" s="12" t="str">
        <f>IF($A27="","",(D27-E27))</f>
        <v/>
      </c>
      <c r="G27" s="13" t="str">
        <f>IF($A27="","",IFERROR((E27/D27),0))</f>
        <v/>
      </c>
    </row>
    <row r="28" spans="1:7" x14ac:dyDescent="0.25">
      <c r="D28" s="11"/>
      <c r="E28" s="11"/>
      <c r="F28" s="12" t="str">
        <f>IF($A28="","",(D28-E28))</f>
        <v/>
      </c>
      <c r="G28" s="13" t="str">
        <f>IF($A28="","",IFERROR((E28/D28),0))</f>
        <v/>
      </c>
    </row>
    <row r="29" spans="1:7" x14ac:dyDescent="0.25">
      <c r="D29" s="11"/>
      <c r="E29" s="11"/>
      <c r="F29" s="12" t="str">
        <f>IF($A29="","",(D29-E29))</f>
        <v/>
      </c>
      <c r="G29" s="13" t="str">
        <f>IF($A29="","",IFERROR((E29/D29),0))</f>
        <v/>
      </c>
    </row>
    <row r="30" spans="1:7" x14ac:dyDescent="0.25">
      <c r="D30" s="11"/>
      <c r="E30" s="11"/>
      <c r="F30" s="12" t="str">
        <f>IF($A30="","",(D30-E30))</f>
        <v/>
      </c>
      <c r="G30" s="13" t="str">
        <f>IF($A30="","",IFERROR((E30/D30),0))</f>
        <v/>
      </c>
    </row>
    <row r="31" spans="1:7" x14ac:dyDescent="0.25">
      <c r="D31" s="11"/>
      <c r="E31" s="11"/>
      <c r="F31" s="12" t="str">
        <f>IF($A31="","",(D31-E31))</f>
        <v/>
      </c>
      <c r="G31" s="13" t="str">
        <f>IF($A31="","",IFERROR((E31/D31),0))</f>
        <v/>
      </c>
    </row>
    <row r="32" spans="1:7" x14ac:dyDescent="0.25">
      <c r="D32" s="11"/>
      <c r="E32" s="11"/>
      <c r="F32" s="12" t="str">
        <f>IF($A32="","",(D32-E32))</f>
        <v/>
      </c>
      <c r="G32" s="13" t="str">
        <f>IF($A32="","",IFERROR((E32/D32),0))</f>
        <v/>
      </c>
    </row>
    <row r="33" spans="1:7" x14ac:dyDescent="0.25">
      <c r="D33" s="11"/>
      <c r="E33" s="11"/>
      <c r="F33" s="12" t="str">
        <f>IF($A33="","",(D33-E33))</f>
        <v/>
      </c>
      <c r="G33" s="13" t="str">
        <f>IF($A33="","",IFERROR((E33/D33),0))</f>
        <v/>
      </c>
    </row>
    <row r="34" spans="1:7" x14ac:dyDescent="0.25">
      <c r="D34" s="11"/>
      <c r="E34" s="11"/>
      <c r="F34" s="12" t="str">
        <f>IF($A34="","",(D34-E34))</f>
        <v/>
      </c>
      <c r="G34" s="13" t="str">
        <f>IF($A34="","",IFERROR((E34/D34),0))</f>
        <v/>
      </c>
    </row>
    <row r="35" spans="1:7" x14ac:dyDescent="0.25">
      <c r="D35" s="11"/>
      <c r="E35" s="11"/>
      <c r="F35" s="12" t="str">
        <f>IF($A35="","",(D35-E35))</f>
        <v/>
      </c>
      <c r="G35" s="13" t="str">
        <f>IF($A35="","",IFERROR((E35/D35),0))</f>
        <v/>
      </c>
    </row>
    <row r="36" spans="1:7" x14ac:dyDescent="0.25">
      <c r="D36" s="11"/>
      <c r="E36" s="11"/>
      <c r="F36" s="12" t="str">
        <f>IF($A36="","",(D36-E36))</f>
        <v/>
      </c>
      <c r="G36" s="13" t="str">
        <f>IF($A36="","",IFERROR((E36/D36),0))</f>
        <v/>
      </c>
    </row>
    <row r="37" spans="1:7" x14ac:dyDescent="0.25">
      <c r="D37" s="11"/>
      <c r="E37" s="11"/>
      <c r="F37" s="12" t="str">
        <f>IF($A37="","",(D37-E37))</f>
        <v/>
      </c>
      <c r="G37" s="13" t="str">
        <f>IF($A37="","",IFERROR((E37/D37),0))</f>
        <v/>
      </c>
    </row>
    <row r="38" spans="1:7" x14ac:dyDescent="0.25">
      <c r="D38" s="11"/>
      <c r="E38" s="11"/>
      <c r="F38" s="12" t="str">
        <f>IF($A38="","",(D38-E38))</f>
        <v/>
      </c>
      <c r="G38" s="13" t="str">
        <f>IF($A38="","",IFERROR((E38/D38),0))</f>
        <v/>
      </c>
    </row>
    <row r="39" spans="1:7" x14ac:dyDescent="0.25">
      <c r="D39" s="11"/>
      <c r="E39" s="11"/>
      <c r="F39" s="12" t="str">
        <f>IF($A39="","",(D39-E39))</f>
        <v/>
      </c>
      <c r="G39" s="13" t="str">
        <f>IF($A39="","",IFERROR((E39/D39),0))</f>
        <v/>
      </c>
    </row>
    <row r="40" spans="1:7" x14ac:dyDescent="0.25">
      <c r="D40" s="11"/>
      <c r="E40" s="11"/>
      <c r="F40" s="12" t="str">
        <f>IF($A40="","",(D40-E40))</f>
        <v/>
      </c>
      <c r="G40" s="13" t="str">
        <f>IF($A40="","",IFERROR((E40/D40),0))</f>
        <v/>
      </c>
    </row>
    <row r="41" spans="1:7" x14ac:dyDescent="0.25">
      <c r="D41" s="11"/>
      <c r="E41" s="11"/>
      <c r="F41" s="12" t="str">
        <f>IF($A41="","",(D41-E41))</f>
        <v/>
      </c>
      <c r="G41" s="13" t="str">
        <f>IF($A41="","",IFERROR((E41/D41),0))</f>
        <v/>
      </c>
    </row>
    <row r="42" spans="1:7" x14ac:dyDescent="0.25">
      <c r="D42" s="11"/>
      <c r="E42" s="11"/>
      <c r="F42" s="12" t="str">
        <f>IF($A42="","",(D42-E42))</f>
        <v/>
      </c>
      <c r="G42" s="13" t="str">
        <f>IF($A42="","",IFERROR((E42/D42),0))</f>
        <v/>
      </c>
    </row>
    <row r="43" spans="1:7" x14ac:dyDescent="0.25">
      <c r="D43" s="11"/>
      <c r="E43" s="11"/>
      <c r="F43" s="12" t="str">
        <f>IF($A43="","",(D43-E43))</f>
        <v/>
      </c>
      <c r="G43" s="13" t="str">
        <f>IF($A43="","",IFERROR((E43/D43),0))</f>
        <v/>
      </c>
    </row>
    <row r="44" spans="1:7" x14ac:dyDescent="0.25">
      <c r="D44" s="11"/>
      <c r="E44" s="11"/>
      <c r="F44" s="12" t="str">
        <f>IF($A44="","",(D44-E44))</f>
        <v/>
      </c>
      <c r="G44" s="13" t="str">
        <f>IF($A44="","",IFERROR((E44/D44),0))</f>
        <v/>
      </c>
    </row>
    <row r="45" spans="1:7" x14ac:dyDescent="0.25">
      <c r="D45" s="11"/>
      <c r="E45" s="11"/>
      <c r="F45" s="12" t="str">
        <f>IF($A45="","",(D45-E45))</f>
        <v/>
      </c>
      <c r="G45" s="13" t="str">
        <f>IF($A45="","",IFERROR((E45/D45),0))</f>
        <v/>
      </c>
    </row>
    <row r="46" spans="1:7" x14ac:dyDescent="0.25">
      <c r="D46" s="11"/>
      <c r="E46" s="11"/>
      <c r="F46" s="12" t="str">
        <f>IF($A46="","",(D46-E46))</f>
        <v/>
      </c>
      <c r="G46" s="13" t="str">
        <f>IF($A46="","",IFERROR((E46/D46),0))</f>
        <v/>
      </c>
    </row>
    <row r="47" spans="1:7" x14ac:dyDescent="0.25">
      <c r="D47" s="11"/>
      <c r="E47" s="11"/>
      <c r="F47" s="12" t="str">
        <f>IF($A47="","",(D47-E47))</f>
        <v/>
      </c>
      <c r="G47" s="13" t="str">
        <f>IF($A47="","",IFERROR((E47/D47),0))</f>
        <v/>
      </c>
    </row>
    <row r="48" spans="1:7" x14ac:dyDescent="0.25">
      <c r="D48" s="11"/>
      <c r="E48" s="11"/>
      <c r="F48" s="12" t="str">
        <f>IF($A48="","",(D48-E48))</f>
        <v/>
      </c>
      <c r="G48" s="13" t="str">
        <f>IF($A48="","",IFERROR((E48/D48),0))</f>
        <v/>
      </c>
    </row>
    <row r="49" spans="1:7" x14ac:dyDescent="0.25">
      <c r="D49" s="11"/>
      <c r="E49" s="11"/>
      <c r="F49" s="12" t="str">
        <f>IF($A49="","",(D49-E49))</f>
        <v/>
      </c>
      <c r="G49" s="13" t="str">
        <f>IF($A49="","",IFERROR((E49/D49),0))</f>
        <v/>
      </c>
    </row>
    <row r="50" spans="1:7" x14ac:dyDescent="0.25">
      <c r="D50" s="11"/>
      <c r="E50" s="11"/>
      <c r="F50" s="12" t="str">
        <f>IF($A50="","",(D50-E50))</f>
        <v/>
      </c>
      <c r="G50" s="13" t="str">
        <f>IF($A50="","",IFERROR((E50/D50),0))</f>
        <v/>
      </c>
    </row>
    <row r="51" spans="1:7" x14ac:dyDescent="0.25">
      <c r="D51" s="11"/>
      <c r="E51" s="11"/>
      <c r="F51" s="12" t="str">
        <f>IF($A51="","",(D51-E51))</f>
        <v/>
      </c>
      <c r="G51" s="13" t="str">
        <f>IF($A51="","",IFERROR((E51/D51),0))</f>
        <v/>
      </c>
    </row>
    <row r="52" spans="1:7" x14ac:dyDescent="0.25">
      <c r="D52" s="11"/>
      <c r="E52" s="11"/>
      <c r="F52" s="12" t="str">
        <f>IF($A52="","",(D52-E52))</f>
        <v/>
      </c>
      <c r="G52" s="13" t="str">
        <f>IF($A52="","",IFERROR((E52/D52),0))</f>
        <v/>
      </c>
    </row>
    <row r="53" spans="1:7" x14ac:dyDescent="0.25">
      <c r="D53" s="11"/>
      <c r="E53" s="11"/>
      <c r="F53" s="12" t="str">
        <f>IF($A53="","",(D53-E53))</f>
        <v/>
      </c>
      <c r="G53" s="13" t="str">
        <f>IF($A53="","",IFERROR((E53/D53),0))</f>
        <v/>
      </c>
    </row>
    <row r="54" spans="1:7" x14ac:dyDescent="0.25">
      <c r="D54" s="11"/>
      <c r="E54" s="11"/>
      <c r="F54" s="12" t="str">
        <f>IF($A54="","",(D54-E54))</f>
        <v/>
      </c>
      <c r="G54" s="13" t="str">
        <f>IF($A54="","",IFERROR((E54/D54),0))</f>
        <v/>
      </c>
    </row>
    <row r="55" spans="1:7" x14ac:dyDescent="0.25">
      <c r="D55" s="11"/>
      <c r="E55" s="11"/>
      <c r="F55" s="12" t="str">
        <f>IF($A55="","",(D55-E55))</f>
        <v/>
      </c>
      <c r="G55" s="13" t="str">
        <f>IF($A55="","",IFERROR((E55/D55),0))</f>
        <v/>
      </c>
    </row>
    <row r="56" spans="1:7" x14ac:dyDescent="0.25">
      <c r="D56" s="11"/>
      <c r="E56" s="11"/>
      <c r="F56" s="12" t="str">
        <f>IF($A56="","",(D56-E56))</f>
        <v/>
      </c>
      <c r="G56" s="13" t="str">
        <f>IF($A56="","",IFERROR((E56/D56),0))</f>
        <v/>
      </c>
    </row>
    <row r="57" spans="1:7" x14ac:dyDescent="0.25">
      <c r="D57" s="11"/>
      <c r="E57" s="11"/>
      <c r="F57" s="12" t="str">
        <f>IF($A57="","",(D57-E57))</f>
        <v/>
      </c>
      <c r="G57" s="13" t="str">
        <f>IF($A57="","",IFERROR((E57/D57),0))</f>
        <v/>
      </c>
    </row>
    <row r="58" spans="1:7" x14ac:dyDescent="0.25">
      <c r="D58" s="11"/>
      <c r="E58" s="11"/>
      <c r="F58" s="12" t="str">
        <f>IF($A58="","",(D58-E58))</f>
        <v/>
      </c>
      <c r="G58" s="13" t="str">
        <f>IF($A58="","",IFERROR((E58/D58),0))</f>
        <v/>
      </c>
    </row>
    <row r="59" spans="1:7" x14ac:dyDescent="0.25">
      <c r="D59" s="11"/>
      <c r="E59" s="11"/>
      <c r="F59" s="12" t="str">
        <f>IF($A59="","",(D59-E59))</f>
        <v/>
      </c>
      <c r="G59" s="13" t="str">
        <f>IF($A59="","",IFERROR((E59/D59),0))</f>
        <v/>
      </c>
    </row>
    <row r="60" spans="1:7" x14ac:dyDescent="0.25">
      <c r="D60" s="11"/>
      <c r="E60" s="11"/>
      <c r="F60" s="12" t="str">
        <f>IF($A60="","",(D60-E60))</f>
        <v/>
      </c>
      <c r="G60" s="13" t="str">
        <f>IF($A60="","",IFERROR((E60/D60),0))</f>
        <v/>
      </c>
    </row>
    <row r="61" spans="1:7" x14ac:dyDescent="0.25">
      <c r="D61" s="11"/>
      <c r="E61" s="11"/>
      <c r="F61" s="12" t="str">
        <f>IF($A61="","",(D61-E61))</f>
        <v/>
      </c>
      <c r="G61" s="13" t="str">
        <f>IF($A61="","",IFERROR((E61/D61),0))</f>
        <v/>
      </c>
    </row>
    <row r="62" spans="1:7" x14ac:dyDescent="0.25">
      <c r="D62" s="11"/>
      <c r="E62" s="11"/>
      <c r="F62" s="12" t="str">
        <f>IF($A62="","",(D62-E62))</f>
        <v/>
      </c>
      <c r="G62" s="13" t="str">
        <f>IF($A62="","",IFERROR((E62/D62),0))</f>
        <v/>
      </c>
    </row>
    <row r="63" spans="1:7" x14ac:dyDescent="0.25">
      <c r="D63" s="11"/>
      <c r="E63" s="11"/>
      <c r="F63" s="12" t="str">
        <f>IF($A63="","",(D63-E63))</f>
        <v/>
      </c>
      <c r="G63" s="13" t="str">
        <f>IF($A63="","",IFERROR((E63/D63),0))</f>
        <v/>
      </c>
    </row>
    <row r="64" spans="1:7" x14ac:dyDescent="0.25">
      <c r="D64" s="11"/>
      <c r="E64" s="11"/>
      <c r="F64" s="12" t="str">
        <f>IF($A64="","",(D64-E64))</f>
        <v/>
      </c>
      <c r="G64" s="13" t="str">
        <f>IF($A64="","",IFERROR((E64/D64),0))</f>
        <v/>
      </c>
    </row>
    <row r="65" spans="1:7" x14ac:dyDescent="0.25">
      <c r="D65" s="11"/>
      <c r="E65" s="11"/>
      <c r="F65" s="12" t="str">
        <f>IF($A65="","",(D65-E65))</f>
        <v/>
      </c>
      <c r="G65" s="13" t="str">
        <f>IF($A65="","",IFERROR((E65/D65),0))</f>
        <v/>
      </c>
    </row>
    <row r="66" spans="1:7" x14ac:dyDescent="0.25">
      <c r="D66" s="11"/>
      <c r="E66" s="11"/>
      <c r="F66" s="12" t="str">
        <f>IF($A66="","",(D66-E66))</f>
        <v/>
      </c>
      <c r="G66" s="13" t="str">
        <f>IF($A66="","",IFERROR((E66/D66),0))</f>
        <v/>
      </c>
    </row>
    <row r="67" spans="1:7" x14ac:dyDescent="0.25">
      <c r="D67" s="11"/>
      <c r="E67" s="11"/>
      <c r="F67" s="12" t="str">
        <f>IF($A67="","",(D67-E67))</f>
        <v/>
      </c>
      <c r="G67" s="13" t="str">
        <f>IF($A67="","",IFERROR((E67/D67),0))</f>
        <v/>
      </c>
    </row>
    <row r="68" spans="1:7" x14ac:dyDescent="0.25">
      <c r="D68" s="11"/>
      <c r="E68" s="11"/>
      <c r="F68" s="12" t="str">
        <f>IF($A68="","",(D68-E68))</f>
        <v/>
      </c>
      <c r="G68" s="13" t="str">
        <f>IF($A68="","",IFERROR((E68/D68),0))</f>
        <v/>
      </c>
    </row>
    <row r="69" spans="1:7" x14ac:dyDescent="0.25">
      <c r="D69" s="11"/>
      <c r="E69" s="11"/>
      <c r="F69" s="12" t="str">
        <f>IF($A69="","",(D69-E69))</f>
        <v/>
      </c>
      <c r="G69" s="13" t="str">
        <f>IF($A69="","",IFERROR((E69/D69),0))</f>
        <v/>
      </c>
    </row>
    <row r="70" spans="1:7" x14ac:dyDescent="0.25">
      <c r="D70" s="11"/>
      <c r="E70" s="11"/>
      <c r="F70" s="12" t="str">
        <f>IF($A70="","",(D70-E70))</f>
        <v/>
      </c>
      <c r="G70" s="13" t="str">
        <f>IF($A70="","",IFERROR((E70/D70),0))</f>
        <v/>
      </c>
    </row>
    <row r="71" spans="1:7" x14ac:dyDescent="0.25">
      <c r="D71" s="11"/>
      <c r="E71" s="11"/>
      <c r="F71" s="12" t="str">
        <f>IF($A71="","",(D71-E71))</f>
        <v/>
      </c>
      <c r="G71" s="13" t="str">
        <f>IF($A71="","",IFERROR((E71/D71),0))</f>
        <v/>
      </c>
    </row>
    <row r="72" spans="1:7" x14ac:dyDescent="0.25">
      <c r="D72" s="11"/>
      <c r="E72" s="11"/>
      <c r="F72" s="12" t="str">
        <f>IF($A72="","",(D72-E72))</f>
        <v/>
      </c>
      <c r="G72" s="13" t="str">
        <f>IF($A72="","",IFERROR((E72/D72),0))</f>
        <v/>
      </c>
    </row>
    <row r="73" spans="1:7" x14ac:dyDescent="0.25">
      <c r="D73" s="11"/>
      <c r="E73" s="11"/>
      <c r="F73" s="12" t="str">
        <f>IF($A73="","",(D73-E73))</f>
        <v/>
      </c>
      <c r="G73" s="13" t="str">
        <f>IF($A73="","",IFERROR((E73/D73),0))</f>
        <v/>
      </c>
    </row>
    <row r="74" spans="1:7" x14ac:dyDescent="0.25">
      <c r="D74" s="11"/>
      <c r="E74" s="11"/>
      <c r="F74" s="12" t="str">
        <f>IF($A74="","",(D74-E74))</f>
        <v/>
      </c>
      <c r="G74" s="13" t="str">
        <f>IF($A74="","",IFERROR((E74/D74),0))</f>
        <v/>
      </c>
    </row>
    <row r="75" spans="1:7" x14ac:dyDescent="0.25">
      <c r="D75" s="11"/>
      <c r="E75" s="11"/>
      <c r="F75" s="12" t="str">
        <f>IF($A75="","",(D75-E75))</f>
        <v/>
      </c>
      <c r="G75" s="13" t="str">
        <f>IF($A75="","",IFERROR((E75/D75),0))</f>
        <v/>
      </c>
    </row>
    <row r="76" spans="1:7" x14ac:dyDescent="0.25">
      <c r="D76" s="11"/>
      <c r="E76" s="11"/>
      <c r="F76" s="12" t="str">
        <f>IF($A76="","",(D76-E76))</f>
        <v/>
      </c>
      <c r="G76" s="13" t="str">
        <f>IF($A76="","",IFERROR((E76/D76),0))</f>
        <v/>
      </c>
    </row>
    <row r="77" spans="1:7" x14ac:dyDescent="0.25">
      <c r="D77" s="11"/>
      <c r="E77" s="11"/>
      <c r="F77" s="12" t="str">
        <f>IF($A77="","",(D77-E77))</f>
        <v/>
      </c>
      <c r="G77" s="13" t="str">
        <f>IF($A77="","",IFERROR((E77/D77),0))</f>
        <v/>
      </c>
    </row>
    <row r="78" spans="1:7" x14ac:dyDescent="0.25">
      <c r="D78" s="11"/>
      <c r="E78" s="11"/>
      <c r="F78" s="12" t="str">
        <f>IF($A78="","",(D78-E78))</f>
        <v/>
      </c>
      <c r="G78" s="13" t="str">
        <f>IF($A78="","",IFERROR((E78/D78),0))</f>
        <v/>
      </c>
    </row>
    <row r="79" spans="1:7" x14ac:dyDescent="0.25">
      <c r="D79" s="11"/>
      <c r="E79" s="11"/>
      <c r="F79" s="12" t="str">
        <f>IF($A79="","",(D79-E79))</f>
        <v/>
      </c>
      <c r="G79" s="13" t="str">
        <f>IF($A79="","",IFERROR((E79/D79),0))</f>
        <v/>
      </c>
    </row>
    <row r="80" spans="1:7" x14ac:dyDescent="0.25">
      <c r="D80" s="11"/>
      <c r="E80" s="11"/>
      <c r="F80" s="12" t="str">
        <f>IF($A80="","",(D80-E80))</f>
        <v/>
      </c>
      <c r="G80" s="13" t="str">
        <f>IF($A80="","",IFERROR((E80/D80),0))</f>
        <v/>
      </c>
    </row>
    <row r="81" spans="1:7" x14ac:dyDescent="0.25">
      <c r="D81" s="11"/>
      <c r="E81" s="11"/>
      <c r="F81" s="12" t="str">
        <f>IF($A81="","",(D81-E81))</f>
        <v/>
      </c>
      <c r="G81" s="13" t="str">
        <f>IF($A81="","",IFERROR((E81/D81),0))</f>
        <v/>
      </c>
    </row>
    <row r="82" spans="1:7" x14ac:dyDescent="0.25">
      <c r="D82" s="11"/>
      <c r="E82" s="11"/>
      <c r="F82" s="12" t="str">
        <f>IF($A82="","",(D82-E82))</f>
        <v/>
      </c>
      <c r="G82" s="13" t="str">
        <f>IF($A82="","",IFERROR((E82/D82),0))</f>
        <v/>
      </c>
    </row>
    <row r="83" spans="1:7" x14ac:dyDescent="0.25">
      <c r="D83" s="11"/>
      <c r="E83" s="11"/>
      <c r="F83" s="12" t="str">
        <f>IF($A83="","",(D83-E83))</f>
        <v/>
      </c>
      <c r="G83" s="13" t="str">
        <f>IF($A83="","",IFERROR((E83/D83),0))</f>
        <v/>
      </c>
    </row>
    <row r="84" spans="1:7" x14ac:dyDescent="0.25">
      <c r="D84" s="11"/>
      <c r="E84" s="11"/>
      <c r="F84" s="12" t="str">
        <f>IF($A84="","",(D84-E84))</f>
        <v/>
      </c>
      <c r="G84" s="13" t="str">
        <f>IF($A84="","",IFERROR((E84/D84),0))</f>
        <v/>
      </c>
    </row>
    <row r="85" spans="1:7" x14ac:dyDescent="0.25">
      <c r="D85" s="11"/>
      <c r="E85" s="11"/>
      <c r="F85" s="12" t="str">
        <f>IF($A85="","",(D85-E85))</f>
        <v/>
      </c>
      <c r="G85" s="13" t="str">
        <f>IF($A85="","",IFERROR((E85/D85),0))</f>
        <v/>
      </c>
    </row>
    <row r="86" spans="1:7" x14ac:dyDescent="0.25">
      <c r="D86" s="11"/>
      <c r="E86" s="11"/>
      <c r="F86" s="12" t="str">
        <f>IF($A86="","",(D86-E86))</f>
        <v/>
      </c>
      <c r="G86" s="13" t="str">
        <f>IF($A86="","",IFERROR((E86/D86),0))</f>
        <v/>
      </c>
    </row>
    <row r="87" spans="1:7" x14ac:dyDescent="0.25">
      <c r="D87" s="11"/>
      <c r="E87" s="11"/>
      <c r="F87" s="12" t="str">
        <f>IF($A87="","",(D87-E87))</f>
        <v/>
      </c>
      <c r="G87" s="13" t="str">
        <f>IF($A87="","",IFERROR((E87/D87),0))</f>
        <v/>
      </c>
    </row>
    <row r="88" spans="1:7" x14ac:dyDescent="0.25">
      <c r="D88" s="11"/>
      <c r="E88" s="11"/>
      <c r="F88" s="12" t="str">
        <f>IF($A88="","",(D88-E88))</f>
        <v/>
      </c>
      <c r="G88" s="13" t="str">
        <f>IF($A88="","",IFERROR((E88/D88),0))</f>
        <v/>
      </c>
    </row>
    <row r="89" spans="1:7" x14ac:dyDescent="0.25">
      <c r="D89" s="11"/>
      <c r="E89" s="11"/>
      <c r="F89" s="12" t="str">
        <f>IF($A89="","",(D89-E89))</f>
        <v/>
      </c>
      <c r="G89" s="13" t="str">
        <f>IF($A89="","",IFERROR((E89/D89),0))</f>
        <v/>
      </c>
    </row>
    <row r="90" spans="1:7" x14ac:dyDescent="0.25">
      <c r="D90" s="11"/>
      <c r="E90" s="11"/>
      <c r="F90" s="12" t="str">
        <f>IF($A90="","",(D90-E90))</f>
        <v/>
      </c>
      <c r="G90" s="13" t="str">
        <f>IF($A90="","",IFERROR((E90/D90),0))</f>
        <v/>
      </c>
    </row>
    <row r="91" spans="1:7" x14ac:dyDescent="0.25">
      <c r="D91" s="11"/>
      <c r="E91" s="11"/>
      <c r="F91" s="12" t="str">
        <f>IF($A91="","",(D91-E91))</f>
        <v/>
      </c>
      <c r="G91" s="13" t="str">
        <f>IF($A91="","",IFERROR((E91/D91),0))</f>
        <v/>
      </c>
    </row>
    <row r="92" spans="1:7" x14ac:dyDescent="0.25">
      <c r="D92" s="11"/>
      <c r="E92" s="11"/>
      <c r="F92" s="12" t="str">
        <f>IF($A92="","",(D92-E92))</f>
        <v/>
      </c>
      <c r="G92" s="13" t="str">
        <f>IF($A92="","",IFERROR((E92/D92),0))</f>
        <v/>
      </c>
    </row>
    <row r="93" spans="1:7" x14ac:dyDescent="0.25">
      <c r="D93" s="11"/>
      <c r="E93" s="11"/>
      <c r="F93" s="12" t="str">
        <f>IF($A93="","",(D93-E93))</f>
        <v/>
      </c>
      <c r="G93" s="13" t="str">
        <f>IF($A93="","",IFERROR((E93/D93),0))</f>
        <v/>
      </c>
    </row>
    <row r="94" spans="1:7" x14ac:dyDescent="0.25">
      <c r="D94" s="11"/>
      <c r="E94" s="11"/>
      <c r="F94" s="12" t="str">
        <f>IF($A94="","",(D94-E94))</f>
        <v/>
      </c>
      <c r="G94" s="13" t="str">
        <f>IF($A94="","",IFERROR((E94/D94),0))</f>
        <v/>
      </c>
    </row>
    <row r="95" spans="1:7" x14ac:dyDescent="0.25">
      <c r="D95" s="11"/>
      <c r="E95" s="11"/>
      <c r="F95" s="12" t="str">
        <f>IF($A95="","",(D95-E95))</f>
        <v/>
      </c>
      <c r="G95" s="13" t="str">
        <f>IF($A95="","",IFERROR((E95/D95),0))</f>
        <v/>
      </c>
    </row>
    <row r="96" spans="1:7" x14ac:dyDescent="0.25">
      <c r="D96" s="11"/>
      <c r="E96" s="11"/>
      <c r="F96" s="12" t="str">
        <f>IF($A96="","",(D96-E96))</f>
        <v/>
      </c>
      <c r="G96" s="13" t="str">
        <f>IF($A96="","",IFERROR((E96/D96),0))</f>
        <v/>
      </c>
    </row>
    <row r="97" spans="1:7" x14ac:dyDescent="0.25">
      <c r="D97" s="11"/>
      <c r="E97" s="11"/>
      <c r="F97" s="12" t="str">
        <f>IF($A97="","",(D97-E97))</f>
        <v/>
      </c>
      <c r="G97" s="13" t="str">
        <f>IF($A97="","",IFERROR((E97/D97),0))</f>
        <v/>
      </c>
    </row>
    <row r="98" spans="1:7" x14ac:dyDescent="0.25">
      <c r="D98" s="11"/>
      <c r="E98" s="11"/>
      <c r="F98" s="12" t="str">
        <f>IF($A98="","",(D98-E98))</f>
        <v/>
      </c>
      <c r="G98" s="13" t="str">
        <f>IF($A98="","",IFERROR((E98/D98),0))</f>
        <v/>
      </c>
    </row>
    <row r="99" spans="1:7" x14ac:dyDescent="0.25">
      <c r="D99" s="11"/>
      <c r="E99" s="11"/>
      <c r="F99" s="12" t="str">
        <f>IF($A99="","",(D99-E99))</f>
        <v/>
      </c>
      <c r="G99" s="13" t="str">
        <f>IF($A99="","",IFERROR((E99/D99),0))</f>
        <v/>
      </c>
    </row>
    <row r="100" spans="1:7" x14ac:dyDescent="0.25">
      <c r="D100" s="11"/>
      <c r="E100" s="11"/>
      <c r="F100" s="12" t="str">
        <f>IF($A100="","",(D100-E100))</f>
        <v/>
      </c>
      <c r="G100" s="13" t="str">
        <f>IF($A100="","",IFERROR((E100/D100),0))</f>
        <v/>
      </c>
    </row>
    <row r="101" spans="1:7" x14ac:dyDescent="0.25">
      <c r="D101" s="11"/>
      <c r="E101" s="11"/>
      <c r="F101" s="12" t="str">
        <f>IF($A101="","",(D101-E101))</f>
        <v/>
      </c>
      <c r="G101" s="13" t="str">
        <f>IF($A101="","",IFERROR((E101/D101),0))</f>
        <v/>
      </c>
    </row>
    <row r="102" spans="1:7" x14ac:dyDescent="0.25">
      <c r="D102" s="11"/>
      <c r="E102" s="11"/>
      <c r="F102" s="12" t="str">
        <f>IF($A102="","",(D102-E102))</f>
        <v/>
      </c>
      <c r="G102" s="13" t="str">
        <f>IF($A102="","",IFERROR((E102/D102),0))</f>
        <v/>
      </c>
    </row>
    <row r="103" spans="1:7" x14ac:dyDescent="0.25">
      <c r="D103" s="11"/>
      <c r="E103" s="11"/>
      <c r="F103" s="12" t="str">
        <f>IF($A103="","",(D103-E103))</f>
        <v/>
      </c>
      <c r="G103" s="13" t="str">
        <f>IF($A103="","",IFERROR((E103/D103),0))</f>
        <v/>
      </c>
    </row>
    <row r="104" spans="1:7" x14ac:dyDescent="0.25">
      <c r="D104" s="11"/>
      <c r="E104" s="11"/>
      <c r="F104" s="12" t="str">
        <f>IF($A104="","",(D104-E104))</f>
        <v/>
      </c>
      <c r="G104" s="13" t="str">
        <f>IF($A104="","",IFERROR((E104/D104),0))</f>
        <v/>
      </c>
    </row>
    <row r="105" spans="1:7" x14ac:dyDescent="0.25">
      <c r="D105" s="11"/>
      <c r="E105" s="11"/>
      <c r="F105" s="12" t="str">
        <f>IF($A105="","",(D105-E105))</f>
        <v/>
      </c>
      <c r="G105" s="13" t="str">
        <f>IF($A105="","",IFERROR((E105/D105),0))</f>
        <v/>
      </c>
    </row>
    <row r="106" spans="1:7" x14ac:dyDescent="0.25">
      <c r="D106" s="11"/>
      <c r="E106" s="11"/>
      <c r="F106" s="12" t="str">
        <f>IF($A106="","",(D106-E106))</f>
        <v/>
      </c>
      <c r="G106" s="13" t="str">
        <f>IF($A106="","",IFERROR((E106/D106),0))</f>
        <v/>
      </c>
    </row>
    <row r="107" spans="1:7" x14ac:dyDescent="0.25">
      <c r="D107" s="11"/>
      <c r="E107" s="11"/>
      <c r="F107" s="12" t="str">
        <f>IF($A107="","",(D107-E107))</f>
        <v/>
      </c>
      <c r="G107" s="13" t="str">
        <f>IF($A107="","",IFERROR((E107/D107),0))</f>
        <v/>
      </c>
    </row>
    <row r="108" spans="1:7" x14ac:dyDescent="0.25">
      <c r="D108" s="11"/>
      <c r="E108" s="11"/>
      <c r="F108" s="12" t="str">
        <f>IF($A108="","",(D108-E108))</f>
        <v/>
      </c>
      <c r="G108" s="13" t="str">
        <f>IF($A108="","",IFERROR((E108/D108),0))</f>
        <v/>
      </c>
    </row>
    <row r="109" spans="1:7" x14ac:dyDescent="0.25">
      <c r="D109" s="11"/>
      <c r="E109" s="11"/>
      <c r="F109" s="12" t="str">
        <f>IF($A109="","",(D109-E109))</f>
        <v/>
      </c>
      <c r="G109" s="13" t="str">
        <f>IF($A109="","",IFERROR((E109/D109),0))</f>
        <v/>
      </c>
    </row>
    <row r="110" spans="1:7" x14ac:dyDescent="0.25">
      <c r="D110" s="11"/>
      <c r="E110" s="11"/>
      <c r="F110" s="12" t="str">
        <f>IF($A110="","",(D110-E110))</f>
        <v/>
      </c>
      <c r="G110" s="13" t="str">
        <f>IF($A110="","",IFERROR((E110/D110),0))</f>
        <v/>
      </c>
    </row>
    <row r="111" spans="1:7" x14ac:dyDescent="0.25">
      <c r="D111" s="11"/>
      <c r="E111" s="11"/>
      <c r="F111" s="12" t="str">
        <f>IF($A111="","",(D111-E111))</f>
        <v/>
      </c>
      <c r="G111" s="13" t="str">
        <f>IF($A111="","",IFERROR((E111/D111),0))</f>
        <v/>
      </c>
    </row>
    <row r="112" spans="1:7" x14ac:dyDescent="0.25">
      <c r="D112" s="11"/>
      <c r="E112" s="11"/>
      <c r="F112" s="12" t="str">
        <f>IF($A112="","",(D112-E112))</f>
        <v/>
      </c>
      <c r="G112" s="13" t="str">
        <f>IF($A112="","",IFERROR((E112/D112),0))</f>
        <v/>
      </c>
    </row>
    <row r="113" spans="1:7" x14ac:dyDescent="0.25">
      <c r="D113" s="11"/>
      <c r="E113" s="11"/>
      <c r="F113" s="12" t="str">
        <f>IF($A113="","",(D113-E113))</f>
        <v/>
      </c>
      <c r="G113" s="13" t="str">
        <f>IF($A113="","",IFERROR((E113/D113),0))</f>
        <v/>
      </c>
    </row>
    <row r="114" spans="1:7" x14ac:dyDescent="0.25">
      <c r="D114" s="11"/>
      <c r="E114" s="11"/>
      <c r="F114" s="12" t="str">
        <f>IF($A114="","",(D114-E114))</f>
        <v/>
      </c>
      <c r="G114" s="13" t="str">
        <f>IF($A114="","",IFERROR((E114/D114),0))</f>
        <v/>
      </c>
    </row>
    <row r="115" spans="1:7" x14ac:dyDescent="0.25">
      <c r="D115" s="11"/>
      <c r="E115" s="11"/>
      <c r="F115" s="12" t="str">
        <f>IF($A115="","",(D115-E115))</f>
        <v/>
      </c>
      <c r="G115" s="13" t="str">
        <f>IF($A115="","",IFERROR((E115/D115),0))</f>
        <v/>
      </c>
    </row>
    <row r="116" spans="1:7" x14ac:dyDescent="0.25">
      <c r="D116" s="11"/>
      <c r="E116" s="11"/>
      <c r="F116" s="12" t="str">
        <f>IF($A116="","",(D116-E116))</f>
        <v/>
      </c>
      <c r="G116" s="13" t="str">
        <f>IF($A116="","",IFERROR((E116/D116),0))</f>
        <v/>
      </c>
    </row>
    <row r="117" spans="1:7" x14ac:dyDescent="0.25">
      <c r="D117" s="11"/>
      <c r="E117" s="11"/>
      <c r="F117" s="12" t="str">
        <f>IF($A117="","",(D117-E117))</f>
        <v/>
      </c>
      <c r="G117" s="13" t="str">
        <f>IF($A117="","",IFERROR((E117/D117),0))</f>
        <v/>
      </c>
    </row>
    <row r="118" spans="1:7" x14ac:dyDescent="0.25">
      <c r="D118" s="11"/>
      <c r="E118" s="11"/>
      <c r="F118" s="12" t="str">
        <f>IF($A118="","",(D118-E118))</f>
        <v/>
      </c>
      <c r="G118" s="13" t="str">
        <f>IF($A118="","",IFERROR((E118/D118),0))</f>
        <v/>
      </c>
    </row>
    <row r="119" spans="1:7" x14ac:dyDescent="0.25">
      <c r="D119" s="11"/>
      <c r="E119" s="11"/>
      <c r="F119" s="12" t="str">
        <f>IF($A119="","",(D119-E119))</f>
        <v/>
      </c>
      <c r="G119" s="13" t="str">
        <f>IF($A119="","",IFERROR((E119/D119),0))</f>
        <v/>
      </c>
    </row>
    <row r="120" spans="1:7" x14ac:dyDescent="0.25">
      <c r="D120" s="11"/>
      <c r="E120" s="11"/>
      <c r="F120" s="12" t="str">
        <f>IF($A120="","",(D120-E120))</f>
        <v/>
      </c>
      <c r="G120" s="13" t="str">
        <f>IF($A120="","",IFERROR((E120/D120),0))</f>
        <v/>
      </c>
    </row>
    <row r="121" spans="1:7" x14ac:dyDescent="0.25">
      <c r="D121" s="11"/>
      <c r="E121" s="11"/>
      <c r="F121" s="12" t="str">
        <f>IF($A121="","",(D121-E121))</f>
        <v/>
      </c>
      <c r="G121" s="13" t="str">
        <f>IF($A121="","",IFERROR((E121/D121),0))</f>
        <v/>
      </c>
    </row>
    <row r="122" spans="1:7" x14ac:dyDescent="0.25">
      <c r="D122" s="11"/>
      <c r="E122" s="11"/>
      <c r="F122" s="12" t="str">
        <f>IF($A122="","",(D122-E122))</f>
        <v/>
      </c>
      <c r="G122" s="13" t="str">
        <f>IF($A122="","",IFERROR((E122/D122),0))</f>
        <v/>
      </c>
    </row>
    <row r="123" spans="1:7" x14ac:dyDescent="0.25">
      <c r="D123" s="11"/>
      <c r="E123" s="11"/>
      <c r="F123" s="12" t="str">
        <f>IF($A123="","",(D123-E123))</f>
        <v/>
      </c>
      <c r="G123" s="13" t="str">
        <f>IF($A123="","",IFERROR((E123/D123),0))</f>
        <v/>
      </c>
    </row>
    <row r="124" spans="1:7" x14ac:dyDescent="0.25">
      <c r="D124" s="11"/>
      <c r="E124" s="11"/>
      <c r="F124" s="12" t="str">
        <f>IF($A124="","",(D124-E124))</f>
        <v/>
      </c>
      <c r="G124" s="13" t="str">
        <f>IF($A124="","",IFERROR((E124/D124),0))</f>
        <v/>
      </c>
    </row>
    <row r="125" spans="1:7" x14ac:dyDescent="0.25">
      <c r="D125" s="11"/>
      <c r="E125" s="11"/>
      <c r="F125" s="12" t="str">
        <f>IF($A125="","",(D125-E125))</f>
        <v/>
      </c>
      <c r="G125" s="13" t="str">
        <f>IF($A125="","",IFERROR((E125/D125),0))</f>
        <v/>
      </c>
    </row>
    <row r="126" spans="1:7" x14ac:dyDescent="0.25">
      <c r="D126" s="11"/>
      <c r="E126" s="11"/>
      <c r="F126" s="12" t="str">
        <f>IF($A126="","",(D126-E126))</f>
        <v/>
      </c>
      <c r="G126" s="13" t="str">
        <f>IF($A126="","",IFERROR((E126/D126),0))</f>
        <v/>
      </c>
    </row>
    <row r="127" spans="1:7" x14ac:dyDescent="0.25">
      <c r="D127" s="11"/>
      <c r="E127" s="11"/>
      <c r="F127" s="12" t="str">
        <f>IF($A127="","",(D127-E127))</f>
        <v/>
      </c>
      <c r="G127" s="13" t="str">
        <f>IF($A127="","",IFERROR((E127/D127),0))</f>
        <v/>
      </c>
    </row>
    <row r="128" spans="1:7" x14ac:dyDescent="0.25">
      <c r="D128" s="11"/>
      <c r="E128" s="11"/>
      <c r="F128" s="12" t="str">
        <f>IF($A128="","",(D128-E128))</f>
        <v/>
      </c>
      <c r="G128" s="13" t="str">
        <f>IF($A128="","",IFERROR((E128/D128),0))</f>
        <v/>
      </c>
    </row>
    <row r="129" spans="1:7" x14ac:dyDescent="0.25">
      <c r="D129" s="11"/>
      <c r="E129" s="11"/>
      <c r="F129" s="12" t="str">
        <f>IF($A129="","",(D129-E129))</f>
        <v/>
      </c>
      <c r="G129" s="13" t="str">
        <f>IF($A129="","",IFERROR((E129/D129),0))</f>
        <v/>
      </c>
    </row>
    <row r="130" spans="1:7" x14ac:dyDescent="0.25">
      <c r="D130" s="11"/>
      <c r="E130" s="11"/>
      <c r="F130" s="12" t="str">
        <f>IF($A130="","",(D130-E130))</f>
        <v/>
      </c>
      <c r="G130" s="13" t="str">
        <f>IF($A130="","",IFERROR((E130/D130),0))</f>
        <v/>
      </c>
    </row>
    <row r="131" spans="1:7" x14ac:dyDescent="0.25">
      <c r="D131" s="11"/>
      <c r="E131" s="11"/>
      <c r="F131" s="12" t="str">
        <f>IF($A131="","",(D131-E131))</f>
        <v/>
      </c>
      <c r="G131" s="13" t="str">
        <f>IF($A131="","",IFERROR((E131/D131),0))</f>
        <v/>
      </c>
    </row>
    <row r="132" spans="1:7" x14ac:dyDescent="0.25">
      <c r="D132" s="11"/>
      <c r="E132" s="11"/>
      <c r="F132" s="12" t="str">
        <f>IF($A132="","",(D132-E132))</f>
        <v/>
      </c>
      <c r="G132" s="13" t="str">
        <f>IF($A132="","",IFERROR((E132/D132),0))</f>
        <v/>
      </c>
    </row>
    <row r="133" spans="1:7" x14ac:dyDescent="0.25">
      <c r="D133" s="11"/>
      <c r="E133" s="11"/>
      <c r="F133" s="12" t="str">
        <f>IF($A133="","",(D133-E133))</f>
        <v/>
      </c>
      <c r="G133" s="13" t="str">
        <f>IF($A133="","",IFERROR((E133/D133),0))</f>
        <v/>
      </c>
    </row>
    <row r="134" spans="1:7" x14ac:dyDescent="0.25">
      <c r="D134" s="11"/>
      <c r="E134" s="11"/>
      <c r="F134" s="12" t="str">
        <f>IF($A134="","",(D134-E134))</f>
        <v/>
      </c>
      <c r="G134" s="13" t="str">
        <f>IF($A134="","",IFERROR((E134/D134),0))</f>
        <v/>
      </c>
    </row>
    <row r="135" spans="1:7" x14ac:dyDescent="0.25">
      <c r="D135" s="11"/>
      <c r="E135" s="11"/>
      <c r="F135" s="12" t="str">
        <f>IF($A135="","",(D135-E135))</f>
        <v/>
      </c>
      <c r="G135" s="13" t="str">
        <f>IF($A135="","",IFERROR((E135/D135),0))</f>
        <v/>
      </c>
    </row>
    <row r="136" spans="1:7" x14ac:dyDescent="0.25">
      <c r="D136" s="11"/>
      <c r="E136" s="11"/>
      <c r="F136" s="12" t="str">
        <f>IF($A136="","",(D136-E136))</f>
        <v/>
      </c>
      <c r="G136" s="13" t="str">
        <f>IF($A136="","",IFERROR((E136/D136),0))</f>
        <v/>
      </c>
    </row>
    <row r="137" spans="1:7" x14ac:dyDescent="0.25">
      <c r="D137" s="11"/>
      <c r="E137" s="11"/>
      <c r="F137" s="12" t="str">
        <f>IF($A137="","",(D137-E137))</f>
        <v/>
      </c>
      <c r="G137" s="13" t="str">
        <f>IF($A137="","",IFERROR((E137/D137),0))</f>
        <v/>
      </c>
    </row>
    <row r="138" spans="1:7" x14ac:dyDescent="0.25">
      <c r="D138" s="11"/>
      <c r="E138" s="11"/>
      <c r="F138" s="12" t="str">
        <f>IF($A138="","",(D138-E138))</f>
        <v/>
      </c>
      <c r="G138" s="13" t="str">
        <f>IF($A138="","",IFERROR((E138/D138),0))</f>
        <v/>
      </c>
    </row>
    <row r="139" spans="1:7" x14ac:dyDescent="0.25">
      <c r="D139" s="11"/>
      <c r="E139" s="11"/>
      <c r="F139" s="12" t="str">
        <f>IF($A139="","",(D139-E139))</f>
        <v/>
      </c>
      <c r="G139" s="13" t="str">
        <f>IF($A139="","",IFERROR((E139/D139),0))</f>
        <v/>
      </c>
    </row>
    <row r="140" spans="1:7" x14ac:dyDescent="0.25">
      <c r="D140" s="11"/>
      <c r="E140" s="11"/>
      <c r="F140" s="12" t="str">
        <f>IF($A140="","",(D140-E140))</f>
        <v/>
      </c>
      <c r="G140" s="13" t="str">
        <f>IF($A140="","",IFERROR((E140/D140),0))</f>
        <v/>
      </c>
    </row>
    <row r="141" spans="1:7" x14ac:dyDescent="0.25">
      <c r="D141" s="11"/>
      <c r="E141" s="11"/>
      <c r="F141" s="12" t="str">
        <f>IF($A141="","",(D141-E141))</f>
        <v/>
      </c>
      <c r="G141" s="13" t="str">
        <f>IF($A141="","",IFERROR((E141/D141),0))</f>
        <v/>
      </c>
    </row>
    <row r="142" spans="1:7" x14ac:dyDescent="0.25">
      <c r="D142" s="11"/>
      <c r="E142" s="11"/>
      <c r="F142" s="12" t="str">
        <f>IF($A142="","",(D142-E142))</f>
        <v/>
      </c>
      <c r="G142" s="13" t="str">
        <f>IF($A142="","",IFERROR((E142/D142),0))</f>
        <v/>
      </c>
    </row>
    <row r="143" spans="1:7" x14ac:dyDescent="0.25">
      <c r="D143" s="11"/>
      <c r="E143" s="11"/>
      <c r="F143" s="12" t="str">
        <f>IF($A143="","",(D143-E143))</f>
        <v/>
      </c>
      <c r="G143" s="13" t="str">
        <f>IF($A143="","",IFERROR((E143/D143),0))</f>
        <v/>
      </c>
    </row>
    <row r="144" spans="1:7" x14ac:dyDescent="0.25">
      <c r="D144" s="11"/>
      <c r="E144" s="11"/>
      <c r="F144" s="12" t="str">
        <f>IF($A144="","",(D144-E144))</f>
        <v/>
      </c>
      <c r="G144" s="13" t="str">
        <f>IF($A144="","",IFERROR((E144/D144),0))</f>
        <v/>
      </c>
    </row>
    <row r="145" spans="1:7" x14ac:dyDescent="0.25">
      <c r="D145" s="11"/>
      <c r="E145" s="11"/>
      <c r="F145" s="12" t="str">
        <f>IF($A145="","",(D145-E145))</f>
        <v/>
      </c>
      <c r="G145" s="13" t="str">
        <f>IF($A145="","",IFERROR((E145/D145),0))</f>
        <v/>
      </c>
    </row>
    <row r="146" spans="1:7" x14ac:dyDescent="0.25">
      <c r="D146" s="11"/>
      <c r="E146" s="11"/>
      <c r="F146" s="12" t="str">
        <f>IF($A146="","",(D146-E146))</f>
        <v/>
      </c>
      <c r="G146" s="13" t="str">
        <f>IF($A146="","",IFERROR((E146/D146),0))</f>
        <v/>
      </c>
    </row>
    <row r="147" spans="1:7" x14ac:dyDescent="0.25">
      <c r="D147" s="11"/>
      <c r="E147" s="11"/>
      <c r="F147" s="12" t="str">
        <f>IF($A147="","",(D147-E147))</f>
        <v/>
      </c>
      <c r="G147" s="13" t="str">
        <f>IF($A147="","",IFERROR((E147/D147),0))</f>
        <v/>
      </c>
    </row>
    <row r="148" spans="1:7" x14ac:dyDescent="0.25">
      <c r="D148" s="11"/>
      <c r="E148" s="11"/>
      <c r="F148" s="12" t="str">
        <f>IF($A148="","",(D148-E148))</f>
        <v/>
      </c>
      <c r="G148" s="13" t="str">
        <f>IF($A148="","",IFERROR((E148/D148),0))</f>
        <v/>
      </c>
    </row>
    <row r="149" spans="1:7" x14ac:dyDescent="0.25">
      <c r="D149" s="11"/>
      <c r="E149" s="11"/>
      <c r="F149" s="12" t="str">
        <f>IF($A149="","",(D149-E149))</f>
        <v/>
      </c>
      <c r="G149" s="13" t="str">
        <f>IF($A149="","",IFERROR((E149/D149),0))</f>
        <v/>
      </c>
    </row>
    <row r="150" spans="1:7" x14ac:dyDescent="0.25">
      <c r="D150" s="11"/>
      <c r="E150" s="11"/>
      <c r="F150" s="12" t="str">
        <f>IF($A150="","",(D150-E150))</f>
        <v/>
      </c>
      <c r="G150" s="13" t="str">
        <f>IF($A150="","",IFERROR((E150/D150),0))</f>
        <v/>
      </c>
    </row>
    <row r="151" spans="1:7" x14ac:dyDescent="0.25">
      <c r="D151" s="11"/>
      <c r="E151" s="11"/>
      <c r="F151" s="12" t="str">
        <f>IF($A151="","",(D151-E151))</f>
        <v/>
      </c>
      <c r="G151" s="13" t="str">
        <f>IF($A151="","",IFERROR((E151/D151),0))</f>
        <v/>
      </c>
    </row>
    <row r="152" spans="1:7" x14ac:dyDescent="0.25">
      <c r="D152" s="11"/>
      <c r="E152" s="11"/>
      <c r="F152" s="12" t="str">
        <f>IF($A152="","",(D152-E152))</f>
        <v/>
      </c>
      <c r="G152" s="13" t="str">
        <f>IF($A152="","",IFERROR((E152/D152),0))</f>
        <v/>
      </c>
    </row>
    <row r="153" spans="1:7" x14ac:dyDescent="0.25">
      <c r="D153" s="11"/>
      <c r="E153" s="11"/>
      <c r="F153" s="12" t="str">
        <f>IF($A153="","",(D153-E153))</f>
        <v/>
      </c>
      <c r="G153" s="13" t="str">
        <f>IF($A153="","",IFERROR((E153/D153),0))</f>
        <v/>
      </c>
    </row>
    <row r="154" spans="1:7" x14ac:dyDescent="0.25">
      <c r="D154" s="11"/>
      <c r="E154" s="11"/>
      <c r="F154" s="12" t="str">
        <f>IF($A154="","",(D154-E154))</f>
        <v/>
      </c>
      <c r="G154" s="13" t="str">
        <f>IF($A154="","",IFERROR((E154/D154),0))</f>
        <v/>
      </c>
    </row>
    <row r="155" spans="1:7" x14ac:dyDescent="0.25">
      <c r="D155" s="11"/>
      <c r="E155" s="11"/>
      <c r="F155" s="12" t="str">
        <f>IF($A155="","",(D155-E155))</f>
        <v/>
      </c>
      <c r="G155" s="13" t="str">
        <f>IF($A155="","",IFERROR((E155/D155),0))</f>
        <v/>
      </c>
    </row>
    <row r="156" spans="1:7" x14ac:dyDescent="0.25">
      <c r="D156" s="11"/>
      <c r="E156" s="11"/>
      <c r="F156" s="12" t="str">
        <f>IF($A156="","",(D156-E156))</f>
        <v/>
      </c>
      <c r="G156" s="13" t="str">
        <f>IF($A156="","",IFERROR((E156/D156),0))</f>
        <v/>
      </c>
    </row>
    <row r="157" spans="1:7" x14ac:dyDescent="0.25">
      <c r="D157" s="11"/>
      <c r="E157" s="11"/>
      <c r="F157" s="12" t="str">
        <f>IF($A157="","",(D157-E157))</f>
        <v/>
      </c>
      <c r="G157" s="13" t="str">
        <f>IF($A157="","",IFERROR((E157/D157),0))</f>
        <v/>
      </c>
    </row>
    <row r="158" spans="1:7" x14ac:dyDescent="0.25">
      <c r="D158" s="11"/>
      <c r="E158" s="11"/>
      <c r="F158" s="12" t="str">
        <f>IF($A158="","",(D158-E158))</f>
        <v/>
      </c>
      <c r="G158" s="13" t="str">
        <f>IF($A158="","",IFERROR((E158/D158),0))</f>
        <v/>
      </c>
    </row>
    <row r="159" spans="1:7" x14ac:dyDescent="0.25">
      <c r="D159" s="11"/>
      <c r="E159" s="11"/>
      <c r="F159" s="12" t="str">
        <f>IF($A159="","",(D159-E159))</f>
        <v/>
      </c>
      <c r="G159" s="13" t="str">
        <f>IF($A159="","",IFERROR((E159/D159),0))</f>
        <v/>
      </c>
    </row>
    <row r="160" spans="1:7" x14ac:dyDescent="0.25">
      <c r="D160" s="11"/>
      <c r="E160" s="11"/>
      <c r="F160" s="12" t="str">
        <f>IF($A160="","",(D160-E160))</f>
        <v/>
      </c>
      <c r="G160" s="13" t="str">
        <f>IF($A160="","",IFERROR((E160/D160),0))</f>
        <v/>
      </c>
    </row>
    <row r="161" spans="1:7" x14ac:dyDescent="0.25">
      <c r="D161" s="11"/>
      <c r="E161" s="11"/>
      <c r="F161" s="12" t="str">
        <f>IF($A161="","",(D161-E161))</f>
        <v/>
      </c>
      <c r="G161" s="13" t="str">
        <f>IF($A161="","",IFERROR((E161/D161),0))</f>
        <v/>
      </c>
    </row>
    <row r="162" spans="1:7" x14ac:dyDescent="0.25">
      <c r="D162" s="11"/>
      <c r="E162" s="11"/>
      <c r="F162" s="12" t="str">
        <f>IF($A162="","",(D162-E162))</f>
        <v/>
      </c>
      <c r="G162" s="13" t="str">
        <f>IF($A162="","",IFERROR((E162/D162),0))</f>
        <v/>
      </c>
    </row>
    <row r="163" spans="1:7" x14ac:dyDescent="0.25">
      <c r="D163" s="11"/>
      <c r="E163" s="11"/>
      <c r="F163" s="12" t="str">
        <f>IF($A163="","",(D163-E163))</f>
        <v/>
      </c>
      <c r="G163" s="13" t="str">
        <f>IF($A163="","",IFERROR((E163/D163),0))</f>
        <v/>
      </c>
    </row>
    <row r="164" spans="1:7" x14ac:dyDescent="0.25">
      <c r="D164" s="11"/>
      <c r="E164" s="11"/>
      <c r="F164" s="12" t="str">
        <f>IF($A164="","",(D164-E164))</f>
        <v/>
      </c>
      <c r="G164" s="13" t="str">
        <f>IF($A164="","",IFERROR((E164/D164),0))</f>
        <v/>
      </c>
    </row>
    <row r="165" spans="1:7" x14ac:dyDescent="0.25">
      <c r="D165" s="11"/>
      <c r="E165" s="11"/>
      <c r="F165" s="12" t="str">
        <f>IF($A165="","",(D165-E165))</f>
        <v/>
      </c>
      <c r="G165" s="13" t="str">
        <f>IF($A165="","",IFERROR((E165/D165),0))</f>
        <v/>
      </c>
    </row>
    <row r="166" spans="1:7" x14ac:dyDescent="0.25">
      <c r="D166" s="11"/>
      <c r="E166" s="11"/>
      <c r="F166" s="12" t="str">
        <f>IF($A166="","",(D166-E166))</f>
        <v/>
      </c>
      <c r="G166" s="13" t="str">
        <f>IF($A166="","",IFERROR((E166/D166),0))</f>
        <v/>
      </c>
    </row>
    <row r="167" spans="1:7" x14ac:dyDescent="0.25">
      <c r="D167" s="11"/>
      <c r="E167" s="11"/>
      <c r="F167" s="12" t="str">
        <f>IF($A167="","",(D167-E167))</f>
        <v/>
      </c>
      <c r="G167" s="13" t="str">
        <f>IF($A167="","",IFERROR((E167/D167),0))</f>
        <v/>
      </c>
    </row>
    <row r="168" spans="1:7" x14ac:dyDescent="0.25">
      <c r="D168" s="11"/>
      <c r="E168" s="11"/>
      <c r="F168" s="12" t="str">
        <f>IF($A168="","",(D168-E168))</f>
        <v/>
      </c>
      <c r="G168" s="13" t="str">
        <f>IF($A168="","",IFERROR((E168/D168),0))</f>
        <v/>
      </c>
    </row>
    <row r="169" spans="1:7" x14ac:dyDescent="0.25">
      <c r="D169" s="11"/>
      <c r="E169" s="11"/>
      <c r="F169" s="12" t="str">
        <f>IF($A169="","",(D169-E169))</f>
        <v/>
      </c>
      <c r="G169" s="13" t="str">
        <f>IF($A169="","",IFERROR((E169/D169),0))</f>
        <v/>
      </c>
    </row>
    <row r="170" spans="1:7" x14ac:dyDescent="0.25">
      <c r="D170" s="11"/>
      <c r="E170" s="11"/>
      <c r="F170" s="12" t="str">
        <f>IF($A170="","",(D170-E170))</f>
        <v/>
      </c>
      <c r="G170" s="13" t="str">
        <f>IF($A170="","",IFERROR((E170/D170),0))</f>
        <v/>
      </c>
    </row>
    <row r="171" spans="1:7" x14ac:dyDescent="0.25">
      <c r="D171" s="11"/>
      <c r="E171" s="11"/>
      <c r="F171" s="12" t="str">
        <f>IF($A171="","",(D171-E171))</f>
        <v/>
      </c>
      <c r="G171" s="13" t="str">
        <f>IF($A171="","",IFERROR((E171/D171),0))</f>
        <v/>
      </c>
    </row>
    <row r="172" spans="1:7" x14ac:dyDescent="0.25">
      <c r="D172" s="11"/>
      <c r="E172" s="11"/>
      <c r="F172" s="12" t="str">
        <f>IF($A172="","",(D172-E172))</f>
        <v/>
      </c>
      <c r="G172" s="13" t="str">
        <f>IF($A172="","",IFERROR((E172/D172),0))</f>
        <v/>
      </c>
    </row>
    <row r="173" spans="1:7" x14ac:dyDescent="0.25">
      <c r="D173" s="11"/>
      <c r="E173" s="11"/>
      <c r="F173" s="12" t="str">
        <f>IF($A173="","",(D173-E173))</f>
        <v/>
      </c>
      <c r="G173" s="13" t="str">
        <f>IF($A173="","",IFERROR((E173/D173),0))</f>
        <v/>
      </c>
    </row>
    <row r="174" spans="1:7" x14ac:dyDescent="0.25">
      <c r="D174" s="11"/>
      <c r="E174" s="11"/>
      <c r="F174" s="12" t="str">
        <f>IF($A174="","",(D174-E174))</f>
        <v/>
      </c>
      <c r="G174" s="13" t="str">
        <f>IF($A174="","",IFERROR((E174/D174),0))</f>
        <v/>
      </c>
    </row>
    <row r="175" spans="1:7" x14ac:dyDescent="0.25">
      <c r="D175" s="11"/>
      <c r="E175" s="11"/>
      <c r="F175" s="12" t="str">
        <f>IF($A175="","",(D175-E175))</f>
        <v/>
      </c>
      <c r="G175" s="13" t="str">
        <f>IF($A175="","",IFERROR((E175/D175),0))</f>
        <v/>
      </c>
    </row>
    <row r="176" spans="1:7" x14ac:dyDescent="0.25">
      <c r="D176" s="11"/>
      <c r="E176" s="11"/>
      <c r="F176" s="12" t="str">
        <f>IF($A176="","",(D176-E176))</f>
        <v/>
      </c>
      <c r="G176" s="13" t="str">
        <f>IF($A176="","",IFERROR((E176/D176),0))</f>
        <v/>
      </c>
    </row>
    <row r="177" spans="1:7" x14ac:dyDescent="0.25">
      <c r="D177" s="11"/>
      <c r="E177" s="11"/>
      <c r="F177" s="12" t="str">
        <f>IF($A177="","",(D177-E177))</f>
        <v/>
      </c>
      <c r="G177" s="13" t="str">
        <f>IF($A177="","",IFERROR((E177/D177),0))</f>
        <v/>
      </c>
    </row>
    <row r="178" spans="1:7" x14ac:dyDescent="0.25">
      <c r="D178" s="11"/>
      <c r="E178" s="11"/>
      <c r="F178" s="12" t="str">
        <f>IF($A178="","",(D178-E178))</f>
        <v/>
      </c>
      <c r="G178" s="13" t="str">
        <f>IF($A178="","",IFERROR((E178/D178),0))</f>
        <v/>
      </c>
    </row>
    <row r="179" spans="1:7" x14ac:dyDescent="0.25">
      <c r="D179" s="11"/>
      <c r="E179" s="11"/>
      <c r="F179" s="12" t="str">
        <f>IF($A179="","",(D179-E179))</f>
        <v/>
      </c>
      <c r="G179" s="13" t="str">
        <f>IF($A179="","",IFERROR((E179/D179),0))</f>
        <v/>
      </c>
    </row>
    <row r="180" spans="1:7" x14ac:dyDescent="0.25">
      <c r="D180" s="11"/>
      <c r="E180" s="11"/>
      <c r="F180" s="12" t="str">
        <f>IF($A180="","",(D180-E180))</f>
        <v/>
      </c>
      <c r="G180" s="13" t="str">
        <f>IF($A180="","",IFERROR((E180/D180),0))</f>
        <v/>
      </c>
    </row>
    <row r="181" spans="1:7" x14ac:dyDescent="0.25">
      <c r="D181" s="11"/>
      <c r="E181" s="11"/>
      <c r="F181" s="12" t="str">
        <f>IF($A181="","",(D181-E181))</f>
        <v/>
      </c>
      <c r="G181" s="13" t="str">
        <f>IF($A181="","",IFERROR((E181/D181),0))</f>
        <v/>
      </c>
    </row>
    <row r="182" spans="1:7" x14ac:dyDescent="0.25">
      <c r="D182" s="11"/>
      <c r="E182" s="11"/>
      <c r="F182" s="12" t="str">
        <f>IF($A182="","",(D182-E182))</f>
        <v/>
      </c>
      <c r="G182" s="13" t="str">
        <f>IF($A182="","",IFERROR((E182/D182),0))</f>
        <v/>
      </c>
    </row>
    <row r="183" spans="1:7" x14ac:dyDescent="0.25">
      <c r="D183" s="11"/>
      <c r="E183" s="11"/>
      <c r="F183" s="12" t="str">
        <f>IF($A183="","",(D183-E183))</f>
        <v/>
      </c>
      <c r="G183" s="13" t="str">
        <f>IF($A183="","",IFERROR((E183/D183),0))</f>
        <v/>
      </c>
    </row>
    <row r="184" spans="1:7" x14ac:dyDescent="0.25">
      <c r="D184" s="11"/>
      <c r="E184" s="11"/>
      <c r="F184" s="12" t="str">
        <f>IF($A184="","",(D184-E184))</f>
        <v/>
      </c>
      <c r="G184" s="13" t="str">
        <f>IF($A184="","",IFERROR((E184/D184),0))</f>
        <v/>
      </c>
    </row>
    <row r="185" spans="1:7" x14ac:dyDescent="0.25">
      <c r="D185" s="11"/>
      <c r="E185" s="11"/>
      <c r="F185" s="12" t="str">
        <f>IF($A185="","",(D185-E185))</f>
        <v/>
      </c>
      <c r="G185" s="13" t="str">
        <f>IF($A185="","",IFERROR((E185/D185),0))</f>
        <v/>
      </c>
    </row>
    <row r="186" spans="1:7" x14ac:dyDescent="0.25">
      <c r="D186" s="11"/>
      <c r="E186" s="11"/>
      <c r="F186" s="12" t="str">
        <f>IF($A186="","",(D186-E186))</f>
        <v/>
      </c>
      <c r="G186" s="13" t="str">
        <f>IF($A186="","",IFERROR((E186/D186),0))</f>
        <v/>
      </c>
    </row>
    <row r="187" spans="1:7" x14ac:dyDescent="0.25">
      <c r="D187" s="11"/>
      <c r="E187" s="11"/>
      <c r="F187" s="12" t="str">
        <f>IF($A187="","",(D187-E187))</f>
        <v/>
      </c>
      <c r="G187" s="13" t="str">
        <f>IF($A187="","",IFERROR((E187/D187),0))</f>
        <v/>
      </c>
    </row>
    <row r="188" spans="1:7" x14ac:dyDescent="0.25">
      <c r="D188" s="11"/>
      <c r="E188" s="11"/>
      <c r="F188" s="12" t="str">
        <f>IF($A188="","",(D188-E188))</f>
        <v/>
      </c>
      <c r="G188" s="13" t="str">
        <f>IF($A188="","",IFERROR((E188/D188),0))</f>
        <v/>
      </c>
    </row>
    <row r="189" spans="1:7" x14ac:dyDescent="0.25">
      <c r="D189" s="11"/>
      <c r="E189" s="11"/>
      <c r="F189" s="12" t="str">
        <f>IF($A189="","",(D189-E189))</f>
        <v/>
      </c>
      <c r="G189" s="13" t="str">
        <f>IF($A189="","",IFERROR((E189/D189),0))</f>
        <v/>
      </c>
    </row>
    <row r="190" spans="1:7" x14ac:dyDescent="0.25">
      <c r="D190" s="11"/>
      <c r="E190" s="11"/>
      <c r="F190" s="12" t="str">
        <f>IF($A190="","",(D190-E190))</f>
        <v/>
      </c>
      <c r="G190" s="13" t="str">
        <f>IF($A190="","",IFERROR((E190/D190),0))</f>
        <v/>
      </c>
    </row>
    <row r="191" spans="1:7" x14ac:dyDescent="0.25">
      <c r="D191" s="11"/>
      <c r="E191" s="11"/>
      <c r="F191" s="12" t="str">
        <f>IF($A191="","",(D191-E191))</f>
        <v/>
      </c>
      <c r="G191" s="13" t="str">
        <f>IF($A191="","",IFERROR((E191/D191),0))</f>
        <v/>
      </c>
    </row>
    <row r="192" spans="1:7" x14ac:dyDescent="0.25">
      <c r="D192" s="11"/>
      <c r="E192" s="11"/>
      <c r="F192" s="12" t="str">
        <f>IF($A192="","",(D192-E192))</f>
        <v/>
      </c>
      <c r="G192" s="13" t="str">
        <f>IF($A192="","",IFERROR((E192/D192),0))</f>
        <v/>
      </c>
    </row>
    <row r="193" spans="1:7" x14ac:dyDescent="0.25">
      <c r="D193" s="11"/>
      <c r="E193" s="11"/>
      <c r="F193" s="12" t="str">
        <f>IF($A193="","",(D193-E193))</f>
        <v/>
      </c>
      <c r="G193" s="13" t="str">
        <f>IF($A193="","",IFERROR((E193/D193),0))</f>
        <v/>
      </c>
    </row>
    <row r="194" spans="1:7" x14ac:dyDescent="0.25">
      <c r="D194" s="11"/>
      <c r="E194" s="11"/>
      <c r="F194" s="12" t="str">
        <f>IF($A194="","",(D194-E194))</f>
        <v/>
      </c>
      <c r="G194" s="13" t="str">
        <f>IF($A194="","",IFERROR((E194/D194),0))</f>
        <v/>
      </c>
    </row>
    <row r="195" spans="1:7" x14ac:dyDescent="0.25">
      <c r="D195" s="11"/>
      <c r="E195" s="11"/>
      <c r="F195" s="12" t="str">
        <f>IF($A195="","",(D195-E195))</f>
        <v/>
      </c>
      <c r="G195" s="13" t="str">
        <f>IF($A195="","",IFERROR((E195/D195),0))</f>
        <v/>
      </c>
    </row>
    <row r="196" spans="1:7" x14ac:dyDescent="0.25">
      <c r="D196" s="11"/>
      <c r="E196" s="11"/>
      <c r="F196" s="12" t="str">
        <f>IF($A196="","",(D196-E196))</f>
        <v/>
      </c>
      <c r="G196" s="13" t="str">
        <f>IF($A196="","",IFERROR((E196/D196),0))</f>
        <v/>
      </c>
    </row>
    <row r="197" spans="1:7" x14ac:dyDescent="0.25">
      <c r="D197" s="11"/>
      <c r="E197" s="11"/>
      <c r="F197" s="12" t="str">
        <f>IF($A197="","",(D197-E197))</f>
        <v/>
      </c>
      <c r="G197" s="13" t="str">
        <f>IF($A197="","",IFERROR((E197/D197),0))</f>
        <v/>
      </c>
    </row>
    <row r="198" spans="1:7" x14ac:dyDescent="0.25">
      <c r="D198" s="11"/>
      <c r="E198" s="11"/>
      <c r="F198" s="12" t="str">
        <f>IF($A198="","",(D198-E198))</f>
        <v/>
      </c>
      <c r="G198" s="13" t="str">
        <f>IF($A198="","",IFERROR((E198/D198),0))</f>
        <v/>
      </c>
    </row>
    <row r="199" spans="1:7" x14ac:dyDescent="0.25">
      <c r="D199" s="11"/>
      <c r="E199" s="11"/>
      <c r="F199" s="12" t="str">
        <f>IF($A199="","",(D199-E199))</f>
        <v/>
      </c>
      <c r="G199" s="13" t="str">
        <f>IF($A199="","",IFERROR((E199/D199),0))</f>
        <v/>
      </c>
    </row>
    <row r="200" spans="1:7" x14ac:dyDescent="0.25">
      <c r="D200" s="11"/>
      <c r="E200" s="11"/>
      <c r="F200" s="12" t="str">
        <f>IF($A200="","",(D200-E200))</f>
        <v/>
      </c>
      <c r="G200" s="13" t="str">
        <f>IF($A200="","",IFERROR((E200/D200),0))</f>
        <v/>
      </c>
    </row>
    <row r="201" spans="1:7" x14ac:dyDescent="0.25">
      <c r="D201" s="11"/>
      <c r="E201" s="11"/>
      <c r="F201" s="12" t="str">
        <f>IF($A201="","",(D201-E201))</f>
        <v/>
      </c>
      <c r="G201" s="13" t="str">
        <f>IF($A201="","",IFERROR((E201/D201),0))</f>
        <v/>
      </c>
    </row>
  </sheetData>
  <autoFilter ref="A1:G1"/>
  <conditionalFormatting sqref="F2:F201">
    <cfRule type="expression" dxfId="0" priority="1">
      <formula>AND(F2&lt;&gt;"",F2&lt;0)</formula>
    </cfRule>
  </conditionalFormatting>
  <conditionalFormatting sqref="G2:G201">
    <cfRule type="expression" dxfId="1" priority="1">
      <formula>AND(G2&lt;&gt;"",G2&gt;1)</formula>
    </cfRule>
  </conditionalFormatting>
  <conditionalFormatting sqref="G2:G201">
    <cfRule type="expression" dxfId="2" priority="1">
      <formula>AND(G2&lt;&gt;"",G2&gt;=0.85)</formula>
    </cfRule>
  </conditionalFormatting>
  <dataValidations count="3">
    <dataValidation type="list" allowBlank="1" showErrorMessage="1" errorTitle="Pick from the list" error="Choose one of: Labor, Software, Hardware, Contractors, Travel, Other" sqref="A2:A201">
      <formula1>"Labor,Software,Hardware,Contractors,Travel,Other"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38</v>
      </c>
      <c r="B1" s="14" t="s">
        <v>39</v>
      </c>
      <c r="C1" s="14" t="s">
        <v>40</v>
      </c>
    </row>
    <row r="2" spans="1:3" x14ac:dyDescent="0.25">
      <c r="A2" s="15" t="s">
        <v>41</v>
      </c>
      <c r="B2" s="16"/>
      <c r="C2" s="16"/>
    </row>
    <row r="3" spans="1:3" x14ac:dyDescent="0.25">
      <c r="A3" t="s">
        <v>20</v>
      </c>
      <c r="B3" s="17">
        <f>SUMIFS('Budget lines'!$E$2:$E$201,'Budget lines'!$A$2:$A$201,"Labor")</f>
        <v>71500</v>
      </c>
      <c r="C3" s="18" t="s">
        <v>42</v>
      </c>
    </row>
    <row r="4" spans="1:2" x14ac:dyDescent="0.25">
      <c r="A4" t="s">
        <v>26</v>
      </c>
      <c r="B4" s="17">
        <f>SUMIFS('Budget lines'!$E$2:$E$201,'Budget lines'!$A$2:$A$201,"Software")</f>
        <v>9800</v>
      </c>
    </row>
    <row r="5" spans="1:2" x14ac:dyDescent="0.25">
      <c r="A5" t="s">
        <v>29</v>
      </c>
      <c r="B5" s="17">
        <f>SUMIFS('Budget lines'!$E$2:$E$201,'Budget lines'!$A$2:$A$201,"Hardware")</f>
        <v>3950</v>
      </c>
    </row>
    <row r="6" spans="1:2" x14ac:dyDescent="0.25">
      <c r="A6" t="s">
        <v>23</v>
      </c>
      <c r="B6" s="17">
        <f>SUMIFS('Budget lines'!$E$2:$E$201,'Budget lines'!$A$2:$A$201,"Contractors")</f>
        <v>18900</v>
      </c>
    </row>
    <row r="7" spans="1:2" x14ac:dyDescent="0.25">
      <c r="A7" t="s">
        <v>32</v>
      </c>
      <c r="B7" s="17">
        <f>SUMIFS('Budget lines'!$E$2:$E$201,'Budget lines'!$A$2:$A$201,"Travel")</f>
        <v>2100</v>
      </c>
    </row>
    <row r="8" spans="1:2" x14ac:dyDescent="0.25">
      <c r="A8" t="s">
        <v>35</v>
      </c>
      <c r="B8" s="17">
        <f>SUMIFS('Budget lines'!$E$2:$E$201,'Budget lines'!$A$2:$A$201,"Other")</f>
        <v>0</v>
      </c>
    </row>
    <row r="9" spans="1:3" x14ac:dyDescent="0.25">
      <c r="A9" s="15" t="s">
        <v>43</v>
      </c>
      <c r="B9" s="16"/>
      <c r="C9" s="16"/>
    </row>
    <row r="10" spans="1:2" x14ac:dyDescent="0.25">
      <c r="A10" t="s">
        <v>44</v>
      </c>
      <c r="B10" s="17">
        <f>SUM('Budget lines'!$D$2:$D$201)</f>
        <v>144900</v>
      </c>
    </row>
    <row r="11" spans="1:2" x14ac:dyDescent="0.25">
      <c r="A11" t="s">
        <v>45</v>
      </c>
      <c r="B11" s="17">
        <f>SUM('Budget lines'!$E$2:$E$201)</f>
        <v>106250</v>
      </c>
    </row>
    <row r="12" spans="1:2" x14ac:dyDescent="0.25">
      <c r="A12" t="s">
        <v>46</v>
      </c>
      <c r="B12" s="17">
        <f>('Roll-up'!$B$10-'Roll-up'!$B$11)</f>
        <v>38650</v>
      </c>
    </row>
    <row r="13" spans="1:2" x14ac:dyDescent="0.25">
      <c r="A13" t="s">
        <v>47</v>
      </c>
      <c r="B13" s="19">
        <f>IFERROR(('Roll-up'!$B$11/'Roll-up'!$B$10),0)</f>
        <v>0.733264320220842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Budget lines</vt:lpstr>
      <vt:lpstr>Roll-up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