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duc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<sst xmlns="http://schemas.openxmlformats.org/spreadsheetml/2006/main" count="41" uniqueCount="40">
  <si>
    <t>Dropshipping Product Research</t>
  </si>
  <si>
    <t>A free product research spreadsheet: score dropshipping products on demand, margin, and competition with a shortlist, in Google Sheets and Excel.</t>
  </si>
  <si>
    <t>Quick start</t>
  </si>
  <si>
    <t>Open the Products tab and replace the sample rows with your own — one row per entry. Formulas fill in automatically for new rows.</t>
  </si>
  <si>
    <t>Score adds demand and margin and subtracts competition and slow shipping; 9+ turns green as a candidate to test.</t>
  </si>
  <si>
    <t>Order a sample before running ads: quality and shipping time decide refunds.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</si>
  <si>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</si>
  <si>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</si>
  <si>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</si>
  <si>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</si>
  <si>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</si>
  <si>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</si>
  <si>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</si>
  <si>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</si>
  <si>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Product</t>
  </si>
  <si>
    <t>Supplier</t>
  </si>
  <si>
    <t>Cost (landed)</t>
  </si>
  <si>
    <t>Target price</t>
  </si>
  <si>
    <t>Demand (1-5)</t>
  </si>
  <si>
    <t>Competition (1-5, 5 = crowded)</t>
  </si>
  <si>
    <t>Shipping time (days)</t>
  </si>
  <si>
    <t>Margin</t>
  </si>
  <si>
    <t>Score</t>
  </si>
  <si>
    <t>Posture corrector</t>
  </si>
  <si>
    <t>AliExpress supplier A</t>
  </si>
  <si>
    <t>LED sunset lamp</t>
  </si>
  <si>
    <t>CJ Dropshipping</t>
  </si>
  <si>
    <t>Pet hair remover roller</t>
  </si>
  <si>
    <t>US warehouse (Spocket)</t>
  </si>
  <si>
    <t>Magnetic phone mount</t>
  </si>
  <si>
    <t>Cordless jar opener</t>
  </si>
  <si>
    <t>Zendrop</t>
  </si>
  <si>
    <t>Item</t>
  </si>
  <si>
    <t>Value</t>
  </si>
  <si>
    <t>Notes</t>
  </si>
  <si>
    <t>Overview</t>
  </si>
  <si>
    <t>Entries</t>
  </si>
  <si>
    <t>Totals</t>
  </si>
  <si>
    <t>Total cost (landed)</t>
  </si>
  <si>
    <t>Total target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</si>
</sst>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5" width="15" customWidth="1"/>
    <col min="6" max="6" width="33" customWidth="1"/>
    <col min="7" max="7" width="23" customWidth="1"/>
    <col min="8" max="8" width="11" customWidth="1"/>
    <col min="9" max="9" width="12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s="11">
        <v>10.6</v>
      </c>
      <c r="D2" s="11">
        <v>29.99</v>
      </c>
      <c r="E2" s="12">
        <v>4</v>
      </c>
      <c r="F2" s="12">
        <v>4</v>
      </c>
      <c r="G2" s="12">
        <v>9</v>
      </c>
      <c r="H2" s="13">
        <f>IF($A2="","",IFERROR(((D2-C2)/D2),0))</f>
        <v>0.6465488496165389</v>
      </c>
      <c r="I2" s="14">
        <f>IF($A2="","",ROUND(((((E2*2)+(H2*10))-F2)-IF((G2&gt;10),2,0)),1))</f>
        <v>10.5</v>
      </c>
    </row>
    <row r="3" spans="1:9" x14ac:dyDescent="0.25">
      <c r="A3" t="s">
        <v>25</v>
      </c>
      <c r="B3" t="s">
        <v>26</v>
      </c>
      <c r="C3" s="11">
        <v>14</v>
      </c>
      <c r="D3" s="11">
        <v>34.99</v>
      </c>
      <c r="E3" s="12">
        <v>3</v>
      </c>
      <c r="F3" s="12">
        <v>5</v>
      </c>
      <c r="G3" s="12">
        <v>7</v>
      </c>
      <c r="H3" s="13">
        <f>IF($A3="","",IFERROR(((D3-C3)/D3),0))</f>
        <v>0.599885681623321</v>
      </c>
      <c r="I3" s="14">
        <f>IF($A3="","",ROUND(((((E3*2)+(H3*10))-F3)-IF((G3&gt;10),2,0)),1))</f>
        <v>7</v>
      </c>
    </row>
    <row r="4" spans="1:9" x14ac:dyDescent="0.25">
      <c r="A4" t="s">
        <v>27</v>
      </c>
      <c r="B4" t="s">
        <v>28</v>
      </c>
      <c r="C4" s="11">
        <v>6.8</v>
      </c>
      <c r="D4" s="11">
        <v>19.99</v>
      </c>
      <c r="E4" s="12">
        <v>4</v>
      </c>
      <c r="F4" s="12">
        <v>3</v>
      </c>
      <c r="G4" s="12">
        <v>4</v>
      </c>
      <c r="H4" s="13">
        <f>IF($A4="","",IFERROR(((D4-C4)/D4),0))</f>
        <v>0.6598299149574787</v>
      </c>
      <c r="I4" s="14">
        <f>IF($A4="","",ROUND(((((E4*2)+(H4*10))-F4)-IF((G4&gt;10),2,0)),1))</f>
        <v>11.6</v>
      </c>
    </row>
    <row r="5" spans="1:9" x14ac:dyDescent="0.25">
      <c r="A5" t="s">
        <v>29</v>
      </c>
      <c r="B5" t="s">
        <v>26</v>
      </c>
      <c r="C5" s="11">
        <v>7.5</v>
      </c>
      <c r="D5" s="11">
        <v>24.99</v>
      </c>
      <c r="E5" s="12">
        <v>3</v>
      </c>
      <c r="F5" s="12">
        <v>4</v>
      </c>
      <c r="G5" s="12">
        <v>8</v>
      </c>
      <c r="H5" s="13">
        <f>IF($A5="","",IFERROR(((D5-C5)/D5),0))</f>
        <v>0.6998799519807923</v>
      </c>
      <c r="I5" s="14">
        <f>IF($A5="","",ROUND(((((E5*2)+(H5*10))-F5)-IF((G5&gt;10),2,0)),1))</f>
        <v>9</v>
      </c>
    </row>
    <row r="6" spans="1:9" x14ac:dyDescent="0.25">
      <c r="A6" t="s">
        <v>30</v>
      </c>
      <c r="B6" t="s">
        <v>31</v>
      </c>
      <c r="C6" s="11">
        <v>11</v>
      </c>
      <c r="D6" s="11">
        <v>34.99</v>
      </c>
      <c r="E6" s="12">
        <v>4</v>
      </c>
      <c r="F6" s="12">
        <v>2</v>
      </c>
      <c r="G6" s="12">
        <v>6</v>
      </c>
      <c r="H6" s="13">
        <f>IF($A6="","",IFERROR(((D6-C6)/D6),0))</f>
        <v>0.6856244641326094</v>
      </c>
      <c r="I6" s="14">
        <f>IF($A6="","",ROUND(((((E6*2)+(H6*10))-F6)-IF((G6&gt;10),2,0)),1))</f>
        <v>12.9</v>
      </c>
    </row>
    <row r="7" spans="1:9" x14ac:dyDescent="0.25">
      <c r="C7" s="11"/>
      <c r="D7" s="11"/>
      <c r="E7" s="12"/>
      <c r="F7" s="12"/>
      <c r="G7" s="12"/>
      <c r="H7" s="13" t="str">
        <f>IF($A7="","",IFERROR(((D7-C7)/D7),0))</f>
        <v/>
      </c>
      <c r="I7" s="14" t="str">
        <f>IF($A7="","",ROUND(((((E7*2)+(H7*10))-F7)-IF((G7&gt;10),2,0)),1))</f>
        <v/>
      </c>
    </row>
    <row r="8" spans="1:9" x14ac:dyDescent="0.25">
      <c r="C8" s="11"/>
      <c r="D8" s="11"/>
      <c r="E8" s="12"/>
      <c r="F8" s="12"/>
      <c r="G8" s="12"/>
      <c r="H8" s="13" t="str">
        <f>IF($A8="","",IFERROR(((D8-C8)/D8),0))</f>
        <v/>
      </c>
      <c r="I8" s="14" t="str">
        <f>IF($A8="","",ROUND(((((E8*2)+(H8*10))-F8)-IF((G8&gt;10),2,0)),1))</f>
        <v/>
      </c>
    </row>
    <row r="9" spans="1:9" x14ac:dyDescent="0.25">
      <c r="C9" s="11"/>
      <c r="D9" s="11"/>
      <c r="E9" s="12"/>
      <c r="F9" s="12"/>
      <c r="G9" s="12"/>
      <c r="H9" s="13" t="str">
        <f>IF($A9="","",IFERROR(((D9-C9)/D9),0))</f>
        <v/>
      </c>
      <c r="I9" s="14" t="str">
        <f>IF($A9="","",ROUND(((((E9*2)+(H9*10))-F9)-IF((G9&gt;10),2,0)),1))</f>
        <v/>
      </c>
    </row>
    <row r="10" spans="1:9" x14ac:dyDescent="0.25">
      <c r="C10" s="11"/>
      <c r="D10" s="11"/>
      <c r="E10" s="12"/>
      <c r="F10" s="12"/>
      <c r="G10" s="12"/>
      <c r="H10" s="13" t="str">
        <f>IF($A10="","",IFERROR(((D10-C10)/D10),0))</f>
        <v/>
      </c>
      <c r="I10" s="14" t="str">
        <f>IF($A10="","",ROUND(((((E10*2)+(H10*10))-F10)-IF((G10&gt;10),2,0)),1))</f>
        <v/>
      </c>
    </row>
    <row r="11" spans="1:9" x14ac:dyDescent="0.25">
      <c r="C11" s="11"/>
      <c r="D11" s="11"/>
      <c r="E11" s="12"/>
      <c r="F11" s="12"/>
      <c r="G11" s="12"/>
      <c r="H11" s="13" t="str">
        <f>IF($A11="","",IFERROR(((D11-C11)/D11),0))</f>
        <v/>
      </c>
      <c r="I11" s="14" t="str">
        <f>IF($A11="","",ROUND(((((E11*2)+(H11*10))-F11)-IF((G11&gt;10),2,0)),1))</f>
        <v/>
      </c>
    </row>
    <row r="12" spans="1:9" x14ac:dyDescent="0.25">
      <c r="C12" s="11"/>
      <c r="D12" s="11"/>
      <c r="E12" s="12"/>
      <c r="F12" s="12"/>
      <c r="G12" s="12"/>
      <c r="H12" s="13" t="str">
        <f>IF($A12="","",IFERROR(((D12-C12)/D12),0))</f>
        <v/>
      </c>
      <c r="I12" s="14" t="str">
        <f>IF($A12="","",ROUND(((((E12*2)+(H12*10))-F12)-IF((G12&gt;10),2,0)),1))</f>
        <v/>
      </c>
    </row>
    <row r="13" spans="1:9" x14ac:dyDescent="0.25">
      <c r="C13" s="11"/>
      <c r="D13" s="11"/>
      <c r="E13" s="12"/>
      <c r="F13" s="12"/>
      <c r="G13" s="12"/>
      <c r="H13" s="13" t="str">
        <f>IF($A13="","",IFERROR(((D13-C13)/D13),0))</f>
        <v/>
      </c>
      <c r="I13" s="14" t="str">
        <f>IF($A13="","",ROUND(((((E13*2)+(H13*10))-F13)-IF((G13&gt;10),2,0)),1))</f>
        <v/>
      </c>
    </row>
    <row r="14" spans="1:9" x14ac:dyDescent="0.25">
      <c r="C14" s="11"/>
      <c r="D14" s="11"/>
      <c r="E14" s="12"/>
      <c r="F14" s="12"/>
      <c r="G14" s="12"/>
      <c r="H14" s="13" t="str">
        <f>IF($A14="","",IFERROR(((D14-C14)/D14),0))</f>
        <v/>
      </c>
      <c r="I14" s="14" t="str">
        <f>IF($A14="","",ROUND(((((E14*2)+(H14*10))-F14)-IF((G14&gt;10),2,0)),1))</f>
        <v/>
      </c>
    </row>
    <row r="15" spans="1:9" x14ac:dyDescent="0.25">
      <c r="C15" s="11"/>
      <c r="D15" s="11"/>
      <c r="E15" s="12"/>
      <c r="F15" s="12"/>
      <c r="G15" s="12"/>
      <c r="H15" s="13" t="str">
        <f>IF($A15="","",IFERROR(((D15-C15)/D15),0))</f>
        <v/>
      </c>
      <c r="I15" s="14" t="str">
        <f>IF($A15="","",ROUND(((((E15*2)+(H15*10))-F15)-IF((G15&gt;10),2,0)),1))</f>
        <v/>
      </c>
    </row>
    <row r="16" spans="1:9" x14ac:dyDescent="0.25">
      <c r="C16" s="11"/>
      <c r="D16" s="11"/>
      <c r="E16" s="12"/>
      <c r="F16" s="12"/>
      <c r="G16" s="12"/>
      <c r="H16" s="13" t="str">
        <f>IF($A16="","",IFERROR(((D16-C16)/D16),0))</f>
        <v/>
      </c>
      <c r="I16" s="14" t="str">
        <f>IF($A16="","",ROUND(((((E16*2)+(H16*10))-F16)-IF((G16&gt;10),2,0)),1))</f>
        <v/>
      </c>
    </row>
    <row r="17" spans="1:9" x14ac:dyDescent="0.25">
      <c r="C17" s="11"/>
      <c r="D17" s="11"/>
      <c r="E17" s="12"/>
      <c r="F17" s="12"/>
      <c r="G17" s="12"/>
      <c r="H17" s="13" t="str">
        <f>IF($A17="","",IFERROR(((D17-C17)/D17),0))</f>
        <v/>
      </c>
      <c r="I17" s="14" t="str">
        <f>IF($A17="","",ROUND(((((E17*2)+(H17*10))-F17)-IF((G17&gt;10),2,0)),1))</f>
        <v/>
      </c>
    </row>
    <row r="18" spans="1:9" x14ac:dyDescent="0.25">
      <c r="C18" s="11"/>
      <c r="D18" s="11"/>
      <c r="E18" s="12"/>
      <c r="F18" s="12"/>
      <c r="G18" s="12"/>
      <c r="H18" s="13" t="str">
        <f>IF($A18="","",IFERROR(((D18-C18)/D18),0))</f>
        <v/>
      </c>
      <c r="I18" s="14" t="str">
        <f>IF($A18="","",ROUND(((((E18*2)+(H18*10))-F18)-IF((G18&gt;10),2,0)),1))</f>
        <v/>
      </c>
    </row>
    <row r="19" spans="1:9" x14ac:dyDescent="0.25">
      <c r="C19" s="11"/>
      <c r="D19" s="11"/>
      <c r="E19" s="12"/>
      <c r="F19" s="12"/>
      <c r="G19" s="12"/>
      <c r="H19" s="13" t="str">
        <f>IF($A19="","",IFERROR(((D19-C19)/D19),0))</f>
        <v/>
      </c>
      <c r="I19" s="14" t="str">
        <f>IF($A19="","",ROUND(((((E19*2)+(H19*10))-F19)-IF((G19&gt;10),2,0)),1))</f>
        <v/>
      </c>
    </row>
    <row r="20" spans="1:9" x14ac:dyDescent="0.25">
      <c r="C20" s="11"/>
      <c r="D20" s="11"/>
      <c r="E20" s="12"/>
      <c r="F20" s="12"/>
      <c r="G20" s="12"/>
      <c r="H20" s="13" t="str">
        <f>IF($A20="","",IFERROR(((D20-C20)/D20),0))</f>
        <v/>
      </c>
      <c r="I20" s="14" t="str">
        <f>IF($A20="","",ROUND(((((E20*2)+(H20*10))-F20)-IF((G20&gt;10),2,0)),1))</f>
        <v/>
      </c>
    </row>
    <row r="21" spans="1:9" x14ac:dyDescent="0.25">
      <c r="C21" s="11"/>
      <c r="D21" s="11"/>
      <c r="E21" s="12"/>
      <c r="F21" s="12"/>
      <c r="G21" s="12"/>
      <c r="H21" s="13" t="str">
        <f>IF($A21="","",IFERROR(((D21-C21)/D21),0))</f>
        <v/>
      </c>
      <c r="I21" s="14" t="str">
        <f>IF($A21="","",ROUND(((((E21*2)+(H21*10))-F21)-IF((G21&gt;10),2,0)),1))</f>
        <v/>
      </c>
    </row>
    <row r="22" spans="1:9" x14ac:dyDescent="0.25">
      <c r="C22" s="11"/>
      <c r="D22" s="11"/>
      <c r="E22" s="12"/>
      <c r="F22" s="12"/>
      <c r="G22" s="12"/>
      <c r="H22" s="13" t="str">
        <f>IF($A22="","",IFERROR(((D22-C22)/D22),0))</f>
        <v/>
      </c>
      <c r="I22" s="14" t="str">
        <f>IF($A22="","",ROUND(((((E22*2)+(H22*10))-F22)-IF((G22&gt;10),2,0)),1))</f>
        <v/>
      </c>
    </row>
    <row r="23" spans="1:9" x14ac:dyDescent="0.25">
      <c r="C23" s="11"/>
      <c r="D23" s="11"/>
      <c r="E23" s="12"/>
      <c r="F23" s="12"/>
      <c r="G23" s="12"/>
      <c r="H23" s="13" t="str">
        <f>IF($A23="","",IFERROR(((D23-C23)/D23),0))</f>
        <v/>
      </c>
      <c r="I23" s="14" t="str">
        <f>IF($A23="","",ROUND(((((E23*2)+(H23*10))-F23)-IF((G23&gt;10),2,0)),1))</f>
        <v/>
      </c>
    </row>
    <row r="24" spans="1:9" x14ac:dyDescent="0.25">
      <c r="C24" s="11"/>
      <c r="D24" s="11"/>
      <c r="E24" s="12"/>
      <c r="F24" s="12"/>
      <c r="G24" s="12"/>
      <c r="H24" s="13" t="str">
        <f>IF($A24="","",IFERROR(((D24-C24)/D24),0))</f>
        <v/>
      </c>
      <c r="I24" s="14" t="str">
        <f>IF($A24="","",ROUND(((((E24*2)+(H24*10))-F24)-IF((G24&gt;10),2,0)),1))</f>
        <v/>
      </c>
    </row>
    <row r="25" spans="1:9" x14ac:dyDescent="0.25">
      <c r="C25" s="11"/>
      <c r="D25" s="11"/>
      <c r="E25" s="12"/>
      <c r="F25" s="12"/>
      <c r="G25" s="12"/>
      <c r="H25" s="13" t="str">
        <f>IF($A25="","",IFERROR(((D25-C25)/D25),0))</f>
        <v/>
      </c>
      <c r="I25" s="14" t="str">
        <f>IF($A25="","",ROUND(((((E25*2)+(H25*10))-F25)-IF((G25&gt;10),2,0)),1))</f>
        <v/>
      </c>
    </row>
    <row r="26" spans="1:9" x14ac:dyDescent="0.25">
      <c r="C26" s="11"/>
      <c r="D26" s="11"/>
      <c r="E26" s="12"/>
      <c r="F26" s="12"/>
      <c r="G26" s="12"/>
      <c r="H26" s="13" t="str">
        <f>IF($A26="","",IFERROR(((D26-C26)/D26),0))</f>
        <v/>
      </c>
      <c r="I26" s="14" t="str">
        <f>IF($A26="","",ROUND(((((E26*2)+(H26*10))-F26)-IF((G26&gt;10),2,0)),1))</f>
        <v/>
      </c>
    </row>
    <row r="27" spans="1:9" x14ac:dyDescent="0.25">
      <c r="C27" s="11"/>
      <c r="D27" s="11"/>
      <c r="E27" s="12"/>
      <c r="F27" s="12"/>
      <c r="G27" s="12"/>
      <c r="H27" s="13" t="str">
        <f>IF($A27="","",IFERROR(((D27-C27)/D27),0))</f>
        <v/>
      </c>
      <c r="I27" s="14" t="str">
        <f>IF($A27="","",ROUND(((((E27*2)+(H27*10))-F27)-IF((G27&gt;10),2,0)),1))</f>
        <v/>
      </c>
    </row>
    <row r="28" spans="1:9" x14ac:dyDescent="0.25">
      <c r="C28" s="11"/>
      <c r="D28" s="11"/>
      <c r="E28" s="12"/>
      <c r="F28" s="12"/>
      <c r="G28" s="12"/>
      <c r="H28" s="13" t="str">
        <f>IF($A28="","",IFERROR(((D28-C28)/D28),0))</f>
        <v/>
      </c>
      <c r="I28" s="14" t="str">
        <f>IF($A28="","",ROUND(((((E28*2)+(H28*10))-F28)-IF((G28&gt;10),2,0)),1))</f>
        <v/>
      </c>
    </row>
    <row r="29" spans="1:9" x14ac:dyDescent="0.25">
      <c r="C29" s="11"/>
      <c r="D29" s="11"/>
      <c r="E29" s="12"/>
      <c r="F29" s="12"/>
      <c r="G29" s="12"/>
      <c r="H29" s="13" t="str">
        <f>IF($A29="","",IFERROR(((D29-C29)/D29),0))</f>
        <v/>
      </c>
      <c r="I29" s="14" t="str">
        <f>IF($A29="","",ROUND(((((E29*2)+(H29*10))-F29)-IF((G29&gt;10),2,0)),1))</f>
        <v/>
      </c>
    </row>
    <row r="30" spans="1:9" x14ac:dyDescent="0.25">
      <c r="C30" s="11"/>
      <c r="D30" s="11"/>
      <c r="E30" s="12"/>
      <c r="F30" s="12"/>
      <c r="G30" s="12"/>
      <c r="H30" s="13" t="str">
        <f>IF($A30="","",IFERROR(((D30-C30)/D30),0))</f>
        <v/>
      </c>
      <c r="I30" s="14" t="str">
        <f>IF($A30="","",ROUND(((((E30*2)+(H30*10))-F30)-IF((G30&gt;10),2,0)),1))</f>
        <v/>
      </c>
    </row>
    <row r="31" spans="1:9" x14ac:dyDescent="0.25">
      <c r="C31" s="11"/>
      <c r="D31" s="11"/>
      <c r="E31" s="12"/>
      <c r="F31" s="12"/>
      <c r="G31" s="12"/>
      <c r="H31" s="13" t="str">
        <f>IF($A31="","",IFERROR(((D31-C31)/D31),0))</f>
        <v/>
      </c>
      <c r="I31" s="14" t="str">
        <f>IF($A31="","",ROUND(((((E31*2)+(H31*10))-F31)-IF((G31&gt;10),2,0)),1))</f>
        <v/>
      </c>
    </row>
    <row r="32" spans="1:9" x14ac:dyDescent="0.25">
      <c r="C32" s="11"/>
      <c r="D32" s="11"/>
      <c r="E32" s="12"/>
      <c r="F32" s="12"/>
      <c r="G32" s="12"/>
      <c r="H32" s="13" t="str">
        <f>IF($A32="","",IFERROR(((D32-C32)/D32),0))</f>
        <v/>
      </c>
      <c r="I32" s="14" t="str">
        <f>IF($A32="","",ROUND(((((E32*2)+(H32*10))-F32)-IF((G32&gt;10),2,0)),1))</f>
        <v/>
      </c>
    </row>
    <row r="33" spans="1:9" x14ac:dyDescent="0.25">
      <c r="C33" s="11"/>
      <c r="D33" s="11"/>
      <c r="E33" s="12"/>
      <c r="F33" s="12"/>
      <c r="G33" s="12"/>
      <c r="H33" s="13" t="str">
        <f>IF($A33="","",IFERROR(((D33-C33)/D33),0))</f>
        <v/>
      </c>
      <c r="I33" s="14" t="str">
        <f>IF($A33="","",ROUND(((((E33*2)+(H33*10))-F33)-IF((G33&gt;10),2,0)),1))</f>
        <v/>
      </c>
    </row>
    <row r="34" spans="1:9" x14ac:dyDescent="0.25">
      <c r="C34" s="11"/>
      <c r="D34" s="11"/>
      <c r="E34" s="12"/>
      <c r="F34" s="12"/>
      <c r="G34" s="12"/>
      <c r="H34" s="13" t="str">
        <f>IF($A34="","",IFERROR(((D34-C34)/D34),0))</f>
        <v/>
      </c>
      <c r="I34" s="14" t="str">
        <f>IF($A34="","",ROUND(((((E34*2)+(H34*10))-F34)-IF((G34&gt;10),2,0)),1))</f>
        <v/>
      </c>
    </row>
    <row r="35" spans="1:9" x14ac:dyDescent="0.25">
      <c r="C35" s="11"/>
      <c r="D35" s="11"/>
      <c r="E35" s="12"/>
      <c r="F35" s="12"/>
      <c r="G35" s="12"/>
      <c r="H35" s="13" t="str">
        <f>IF($A35="","",IFERROR(((D35-C35)/D35),0))</f>
        <v/>
      </c>
      <c r="I35" s="14" t="str">
        <f>IF($A35="","",ROUND(((((E35*2)+(H35*10))-F35)-IF((G35&gt;10),2,0)),1))</f>
        <v/>
      </c>
    </row>
    <row r="36" spans="1:9" x14ac:dyDescent="0.25">
      <c r="C36" s="11"/>
      <c r="D36" s="11"/>
      <c r="E36" s="12"/>
      <c r="F36" s="12"/>
      <c r="G36" s="12"/>
      <c r="H36" s="13" t="str">
        <f>IF($A36="","",IFERROR(((D36-C36)/D36),0))</f>
        <v/>
      </c>
      <c r="I36" s="14" t="str">
        <f>IF($A36="","",ROUND(((((E36*2)+(H36*10))-F36)-IF((G36&gt;10),2,0)),1))</f>
        <v/>
      </c>
    </row>
    <row r="37" spans="1:9" x14ac:dyDescent="0.25">
      <c r="C37" s="11"/>
      <c r="D37" s="11"/>
      <c r="E37" s="12"/>
      <c r="F37" s="12"/>
      <c r="G37" s="12"/>
      <c r="H37" s="13" t="str">
        <f>IF($A37="","",IFERROR(((D37-C37)/D37),0))</f>
        <v/>
      </c>
      <c r="I37" s="14" t="str">
        <f>IF($A37="","",ROUND(((((E37*2)+(H37*10))-F37)-IF((G37&gt;10),2,0)),1))</f>
        <v/>
      </c>
    </row>
    <row r="38" spans="1:9" x14ac:dyDescent="0.25">
      <c r="C38" s="11"/>
      <c r="D38" s="11"/>
      <c r="E38" s="12"/>
      <c r="F38" s="12"/>
      <c r="G38" s="12"/>
      <c r="H38" s="13" t="str">
        <f>IF($A38="","",IFERROR(((D38-C38)/D38),0))</f>
        <v/>
      </c>
      <c r="I38" s="14" t="str">
        <f>IF($A38="","",ROUND(((((E38*2)+(H38*10))-F38)-IF((G38&gt;10),2,0)),1))</f>
        <v/>
      </c>
    </row>
    <row r="39" spans="1:9" x14ac:dyDescent="0.25">
      <c r="C39" s="11"/>
      <c r="D39" s="11"/>
      <c r="E39" s="12"/>
      <c r="F39" s="12"/>
      <c r="G39" s="12"/>
      <c r="H39" s="13" t="str">
        <f>IF($A39="","",IFERROR(((D39-C39)/D39),0))</f>
        <v/>
      </c>
      <c r="I39" s="14" t="str">
        <f>IF($A39="","",ROUND(((((E39*2)+(H39*10))-F39)-IF((G39&gt;10),2,0)),1))</f>
        <v/>
      </c>
    </row>
    <row r="40" spans="1:9" x14ac:dyDescent="0.25">
      <c r="C40" s="11"/>
      <c r="D40" s="11"/>
      <c r="E40" s="12"/>
      <c r="F40" s="12"/>
      <c r="G40" s="12"/>
      <c r="H40" s="13" t="str">
        <f>IF($A40="","",IFERROR(((D40-C40)/D40),0))</f>
        <v/>
      </c>
      <c r="I40" s="14" t="str">
        <f>IF($A40="","",ROUND(((((E40*2)+(H40*10))-F40)-IF((G40&gt;10),2,0)),1))</f>
        <v/>
      </c>
    </row>
    <row r="41" spans="1:9" x14ac:dyDescent="0.25">
      <c r="C41" s="11"/>
      <c r="D41" s="11"/>
      <c r="E41" s="12"/>
      <c r="F41" s="12"/>
      <c r="G41" s="12"/>
      <c r="H41" s="13" t="str">
        <f>IF($A41="","",IFERROR(((D41-C41)/D41),0))</f>
        <v/>
      </c>
      <c r="I41" s="14" t="str">
        <f>IF($A41="","",ROUND(((((E41*2)+(H41*10))-F41)-IF((G41&gt;10),2,0)),1))</f>
        <v/>
      </c>
    </row>
    <row r="42" spans="1:9" x14ac:dyDescent="0.25">
      <c r="C42" s="11"/>
      <c r="D42" s="11"/>
      <c r="E42" s="12"/>
      <c r="F42" s="12"/>
      <c r="G42" s="12"/>
      <c r="H42" s="13" t="str">
        <f>IF($A42="","",IFERROR(((D42-C42)/D42),0))</f>
        <v/>
      </c>
      <c r="I42" s="14" t="str">
        <f>IF($A42="","",ROUND(((((E42*2)+(H42*10))-F42)-IF((G42&gt;10),2,0)),1))</f>
        <v/>
      </c>
    </row>
    <row r="43" spans="1:9" x14ac:dyDescent="0.25">
      <c r="C43" s="11"/>
      <c r="D43" s="11"/>
      <c r="E43" s="12"/>
      <c r="F43" s="12"/>
      <c r="G43" s="12"/>
      <c r="H43" s="13" t="str">
        <f>IF($A43="","",IFERROR(((D43-C43)/D43),0))</f>
        <v/>
      </c>
      <c r="I43" s="14" t="str">
        <f>IF($A43="","",ROUND(((((E43*2)+(H43*10))-F43)-IF((G43&gt;10),2,0)),1))</f>
        <v/>
      </c>
    </row>
    <row r="44" spans="1:9" x14ac:dyDescent="0.25">
      <c r="C44" s="11"/>
      <c r="D44" s="11"/>
      <c r="E44" s="12"/>
      <c r="F44" s="12"/>
      <c r="G44" s="12"/>
      <c r="H44" s="13" t="str">
        <f>IF($A44="","",IFERROR(((D44-C44)/D44),0))</f>
        <v/>
      </c>
      <c r="I44" s="14" t="str">
        <f>IF($A44="","",ROUND(((((E44*2)+(H44*10))-F44)-IF((G44&gt;10),2,0)),1))</f>
        <v/>
      </c>
    </row>
    <row r="45" spans="1:9" x14ac:dyDescent="0.25">
      <c r="C45" s="11"/>
      <c r="D45" s="11"/>
      <c r="E45" s="12"/>
      <c r="F45" s="12"/>
      <c r="G45" s="12"/>
      <c r="H45" s="13" t="str">
        <f>IF($A45="","",IFERROR(((D45-C45)/D45),0))</f>
        <v/>
      </c>
      <c r="I45" s="14" t="str">
        <f>IF($A45="","",ROUND(((((E45*2)+(H45*10))-F45)-IF((G45&gt;10),2,0)),1))</f>
        <v/>
      </c>
    </row>
    <row r="46" spans="1:9" x14ac:dyDescent="0.25">
      <c r="C46" s="11"/>
      <c r="D46" s="11"/>
      <c r="E46" s="12"/>
      <c r="F46" s="12"/>
      <c r="G46" s="12"/>
      <c r="H46" s="13" t="str">
        <f>IF($A46="","",IFERROR(((D46-C46)/D46),0))</f>
        <v/>
      </c>
      <c r="I46" s="14" t="str">
        <f>IF($A46="","",ROUND(((((E46*2)+(H46*10))-F46)-IF((G46&gt;10),2,0)),1))</f>
        <v/>
      </c>
    </row>
    <row r="47" spans="1:9" x14ac:dyDescent="0.25">
      <c r="C47" s="11"/>
      <c r="D47" s="11"/>
      <c r="E47" s="12"/>
      <c r="F47" s="12"/>
      <c r="G47" s="12"/>
      <c r="H47" s="13" t="str">
        <f>IF($A47="","",IFERROR(((D47-C47)/D47),0))</f>
        <v/>
      </c>
      <c r="I47" s="14" t="str">
        <f>IF($A47="","",ROUND(((((E47*2)+(H47*10))-F47)-IF((G47&gt;10),2,0)),1))</f>
        <v/>
      </c>
    </row>
    <row r="48" spans="1:9" x14ac:dyDescent="0.25">
      <c r="C48" s="11"/>
      <c r="D48" s="11"/>
      <c r="E48" s="12"/>
      <c r="F48" s="12"/>
      <c r="G48" s="12"/>
      <c r="H48" s="13" t="str">
        <f>IF($A48="","",IFERROR(((D48-C48)/D48),0))</f>
        <v/>
      </c>
      <c r="I48" s="14" t="str">
        <f>IF($A48="","",ROUND(((((E48*2)+(H48*10))-F48)-IF((G48&gt;10),2,0)),1))</f>
        <v/>
      </c>
    </row>
    <row r="49" spans="1:9" x14ac:dyDescent="0.25">
      <c r="C49" s="11"/>
      <c r="D49" s="11"/>
      <c r="E49" s="12"/>
      <c r="F49" s="12"/>
      <c r="G49" s="12"/>
      <c r="H49" s="13" t="str">
        <f>IF($A49="","",IFERROR(((D49-C49)/D49),0))</f>
        <v/>
      </c>
      <c r="I49" s="14" t="str">
        <f>IF($A49="","",ROUND(((((E49*2)+(H49*10))-F49)-IF((G49&gt;10),2,0)),1))</f>
        <v/>
      </c>
    </row>
    <row r="50" spans="1:9" x14ac:dyDescent="0.25">
      <c r="C50" s="11"/>
      <c r="D50" s="11"/>
      <c r="E50" s="12"/>
      <c r="F50" s="12"/>
      <c r="G50" s="12"/>
      <c r="H50" s="13" t="str">
        <f>IF($A50="","",IFERROR(((D50-C50)/D50),0))</f>
        <v/>
      </c>
      <c r="I50" s="14" t="str">
        <f>IF($A50="","",ROUND(((((E50*2)+(H50*10))-F50)-IF((G50&gt;10),2,0)),1))</f>
        <v/>
      </c>
    </row>
    <row r="51" spans="1:9" x14ac:dyDescent="0.25">
      <c r="C51" s="11"/>
      <c r="D51" s="11"/>
      <c r="E51" s="12"/>
      <c r="F51" s="12"/>
      <c r="G51" s="12"/>
      <c r="H51" s="13" t="str">
        <f>IF($A51="","",IFERROR(((D51-C51)/D51),0))</f>
        <v/>
      </c>
      <c r="I51" s="14" t="str">
        <f>IF($A51="","",ROUND(((((E51*2)+(H51*10))-F51)-IF((G51&gt;10),2,0)),1))</f>
        <v/>
      </c>
    </row>
    <row r="52" spans="1:9" x14ac:dyDescent="0.25">
      <c r="C52" s="11"/>
      <c r="D52" s="11"/>
      <c r="E52" s="12"/>
      <c r="F52" s="12"/>
      <c r="G52" s="12"/>
      <c r="H52" s="13" t="str">
        <f>IF($A52="","",IFERROR(((D52-C52)/D52),0))</f>
        <v/>
      </c>
      <c r="I52" s="14" t="str">
        <f>IF($A52="","",ROUND(((((E52*2)+(H52*10))-F52)-IF((G52&gt;10),2,0)),1))</f>
        <v/>
      </c>
    </row>
    <row r="53" spans="1:9" x14ac:dyDescent="0.25">
      <c r="C53" s="11"/>
      <c r="D53" s="11"/>
      <c r="E53" s="12"/>
      <c r="F53" s="12"/>
      <c r="G53" s="12"/>
      <c r="H53" s="13" t="str">
        <f>IF($A53="","",IFERROR(((D53-C53)/D53),0))</f>
        <v/>
      </c>
      <c r="I53" s="14" t="str">
        <f>IF($A53="","",ROUND(((((E53*2)+(H53*10))-F53)-IF((G53&gt;10),2,0)),1))</f>
        <v/>
      </c>
    </row>
    <row r="54" spans="1:9" x14ac:dyDescent="0.25">
      <c r="C54" s="11"/>
      <c r="D54" s="11"/>
      <c r="E54" s="12"/>
      <c r="F54" s="12"/>
      <c r="G54" s="12"/>
      <c r="H54" s="13" t="str">
        <f>IF($A54="","",IFERROR(((D54-C54)/D54),0))</f>
        <v/>
      </c>
      <c r="I54" s="14" t="str">
        <f>IF($A54="","",ROUND(((((E54*2)+(H54*10))-F54)-IF((G54&gt;10),2,0)),1))</f>
        <v/>
      </c>
    </row>
    <row r="55" spans="1:9" x14ac:dyDescent="0.25">
      <c r="C55" s="11"/>
      <c r="D55" s="11"/>
      <c r="E55" s="12"/>
      <c r="F55" s="12"/>
      <c r="G55" s="12"/>
      <c r="H55" s="13" t="str">
        <f>IF($A55="","",IFERROR(((D55-C55)/D55),0))</f>
        <v/>
      </c>
      <c r="I55" s="14" t="str">
        <f>IF($A55="","",ROUND(((((E55*2)+(H55*10))-F55)-IF((G55&gt;10),2,0)),1))</f>
        <v/>
      </c>
    </row>
    <row r="56" spans="1:9" x14ac:dyDescent="0.25">
      <c r="C56" s="11"/>
      <c r="D56" s="11"/>
      <c r="E56" s="12"/>
      <c r="F56" s="12"/>
      <c r="G56" s="12"/>
      <c r="H56" s="13" t="str">
        <f>IF($A56="","",IFERROR(((D56-C56)/D56),0))</f>
        <v/>
      </c>
      <c r="I56" s="14" t="str">
        <f>IF($A56="","",ROUND(((((E56*2)+(H56*10))-F56)-IF((G56&gt;10),2,0)),1))</f>
        <v/>
      </c>
    </row>
    <row r="57" spans="1:9" x14ac:dyDescent="0.25">
      <c r="C57" s="11"/>
      <c r="D57" s="11"/>
      <c r="E57" s="12"/>
      <c r="F57" s="12"/>
      <c r="G57" s="12"/>
      <c r="H57" s="13" t="str">
        <f>IF($A57="","",IFERROR(((D57-C57)/D57),0))</f>
        <v/>
      </c>
      <c r="I57" s="14" t="str">
        <f>IF($A57="","",ROUND(((((E57*2)+(H57*10))-F57)-IF((G57&gt;10),2,0)),1))</f>
        <v/>
      </c>
    </row>
    <row r="58" spans="1:9" x14ac:dyDescent="0.25">
      <c r="C58" s="11"/>
      <c r="D58" s="11"/>
      <c r="E58" s="12"/>
      <c r="F58" s="12"/>
      <c r="G58" s="12"/>
      <c r="H58" s="13" t="str">
        <f>IF($A58="","",IFERROR(((D58-C58)/D58),0))</f>
        <v/>
      </c>
      <c r="I58" s="14" t="str">
        <f>IF($A58="","",ROUND(((((E58*2)+(H58*10))-F58)-IF((G58&gt;10),2,0)),1))</f>
        <v/>
      </c>
    </row>
    <row r="59" spans="1:9" x14ac:dyDescent="0.25">
      <c r="C59" s="11"/>
      <c r="D59" s="11"/>
      <c r="E59" s="12"/>
      <c r="F59" s="12"/>
      <c r="G59" s="12"/>
      <c r="H59" s="13" t="str">
        <f>IF($A59="","",IFERROR(((D59-C59)/D59),0))</f>
        <v/>
      </c>
      <c r="I59" s="14" t="str">
        <f>IF($A59="","",ROUND(((((E59*2)+(H59*10))-F59)-IF((G59&gt;10),2,0)),1))</f>
        <v/>
      </c>
    </row>
    <row r="60" spans="1:9" x14ac:dyDescent="0.25">
      <c r="C60" s="11"/>
      <c r="D60" s="11"/>
      <c r="E60" s="12"/>
      <c r="F60" s="12"/>
      <c r="G60" s="12"/>
      <c r="H60" s="13" t="str">
        <f>IF($A60="","",IFERROR(((D60-C60)/D60),0))</f>
        <v/>
      </c>
      <c r="I60" s="14" t="str">
        <f>IF($A60="","",ROUND(((((E60*2)+(H60*10))-F60)-IF((G60&gt;10),2,0)),1))</f>
        <v/>
      </c>
    </row>
    <row r="61" spans="1:9" x14ac:dyDescent="0.25">
      <c r="C61" s="11"/>
      <c r="D61" s="11"/>
      <c r="E61" s="12"/>
      <c r="F61" s="12"/>
      <c r="G61" s="12"/>
      <c r="H61" s="13" t="str">
        <f>IF($A61="","",IFERROR(((D61-C61)/D61),0))</f>
        <v/>
      </c>
      <c r="I61" s="14" t="str">
        <f>IF($A61="","",ROUND(((((E61*2)+(H61*10))-F61)-IF((G61&gt;10),2,0)),1))</f>
        <v/>
      </c>
    </row>
    <row r="62" spans="1:9" x14ac:dyDescent="0.25">
      <c r="C62" s="11"/>
      <c r="D62" s="11"/>
      <c r="E62" s="12"/>
      <c r="F62" s="12"/>
      <c r="G62" s="12"/>
      <c r="H62" s="13" t="str">
        <f>IF($A62="","",IFERROR(((D62-C62)/D62),0))</f>
        <v/>
      </c>
      <c r="I62" s="14" t="str">
        <f>IF($A62="","",ROUND(((((E62*2)+(H62*10))-F62)-IF((G62&gt;10),2,0)),1))</f>
        <v/>
      </c>
    </row>
    <row r="63" spans="1:9" x14ac:dyDescent="0.25">
      <c r="C63" s="11"/>
      <c r="D63" s="11"/>
      <c r="E63" s="12"/>
      <c r="F63" s="12"/>
      <c r="G63" s="12"/>
      <c r="H63" s="13" t="str">
        <f>IF($A63="","",IFERROR(((D63-C63)/D63),0))</f>
        <v/>
      </c>
      <c r="I63" s="14" t="str">
        <f>IF($A63="","",ROUND(((((E63*2)+(H63*10))-F63)-IF((G63&gt;10),2,0)),1))</f>
        <v/>
      </c>
    </row>
    <row r="64" spans="1:9" x14ac:dyDescent="0.25">
      <c r="C64" s="11"/>
      <c r="D64" s="11"/>
      <c r="E64" s="12"/>
      <c r="F64" s="12"/>
      <c r="G64" s="12"/>
      <c r="H64" s="13" t="str">
        <f>IF($A64="","",IFERROR(((D64-C64)/D64),0))</f>
        <v/>
      </c>
      <c r="I64" s="14" t="str">
        <f>IF($A64="","",ROUND(((((E64*2)+(H64*10))-F64)-IF((G64&gt;10),2,0)),1))</f>
        <v/>
      </c>
    </row>
    <row r="65" spans="1:9" x14ac:dyDescent="0.25">
      <c r="C65" s="11"/>
      <c r="D65" s="11"/>
      <c r="E65" s="12"/>
      <c r="F65" s="12"/>
      <c r="G65" s="12"/>
      <c r="H65" s="13" t="str">
        <f>IF($A65="","",IFERROR(((D65-C65)/D65),0))</f>
        <v/>
      </c>
      <c r="I65" s="14" t="str">
        <f>IF($A65="","",ROUND(((((E65*2)+(H65*10))-F65)-IF((G65&gt;10),2,0)),1))</f>
        <v/>
      </c>
    </row>
    <row r="66" spans="1:9" x14ac:dyDescent="0.25">
      <c r="C66" s="11"/>
      <c r="D66" s="11"/>
      <c r="E66" s="12"/>
      <c r="F66" s="12"/>
      <c r="G66" s="12"/>
      <c r="H66" s="13" t="str">
        <f>IF($A66="","",IFERROR(((D66-C66)/D66),0))</f>
        <v/>
      </c>
      <c r="I66" s="14" t="str">
        <f>IF($A66="","",ROUND(((((E66*2)+(H66*10))-F66)-IF((G66&gt;10),2,0)),1))</f>
        <v/>
      </c>
    </row>
    <row r="67" spans="1:9" x14ac:dyDescent="0.25">
      <c r="C67" s="11"/>
      <c r="D67" s="11"/>
      <c r="E67" s="12"/>
      <c r="F67" s="12"/>
      <c r="G67" s="12"/>
      <c r="H67" s="13" t="str">
        <f>IF($A67="","",IFERROR(((D67-C67)/D67),0))</f>
        <v/>
      </c>
      <c r="I67" s="14" t="str">
        <f>IF($A67="","",ROUND(((((E67*2)+(H67*10))-F67)-IF((G67&gt;10),2,0)),1))</f>
        <v/>
      </c>
    </row>
    <row r="68" spans="1:9" x14ac:dyDescent="0.25">
      <c r="C68" s="11"/>
      <c r="D68" s="11"/>
      <c r="E68" s="12"/>
      <c r="F68" s="12"/>
      <c r="G68" s="12"/>
      <c r="H68" s="13" t="str">
        <f>IF($A68="","",IFERROR(((D68-C68)/D68),0))</f>
        <v/>
      </c>
      <c r="I68" s="14" t="str">
        <f>IF($A68="","",ROUND(((((E68*2)+(H68*10))-F68)-IF((G68&gt;10),2,0)),1))</f>
        <v/>
      </c>
    </row>
    <row r="69" spans="1:9" x14ac:dyDescent="0.25">
      <c r="C69" s="11"/>
      <c r="D69" s="11"/>
      <c r="E69" s="12"/>
      <c r="F69" s="12"/>
      <c r="G69" s="12"/>
      <c r="H69" s="13" t="str">
        <f>IF($A69="","",IFERROR(((D69-C69)/D69),0))</f>
        <v/>
      </c>
      <c r="I69" s="14" t="str">
        <f>IF($A69="","",ROUND(((((E69*2)+(H69*10))-F69)-IF((G69&gt;10),2,0)),1))</f>
        <v/>
      </c>
    </row>
    <row r="70" spans="1:9" x14ac:dyDescent="0.25">
      <c r="C70" s="11"/>
      <c r="D70" s="11"/>
      <c r="E70" s="12"/>
      <c r="F70" s="12"/>
      <c r="G70" s="12"/>
      <c r="H70" s="13" t="str">
        <f>IF($A70="","",IFERROR(((D70-C70)/D70),0))</f>
        <v/>
      </c>
      <c r="I70" s="14" t="str">
        <f>IF($A70="","",ROUND(((((E70*2)+(H70*10))-F70)-IF((G70&gt;10),2,0)),1))</f>
        <v/>
      </c>
    </row>
    <row r="71" spans="1:9" x14ac:dyDescent="0.25">
      <c r="C71" s="11"/>
      <c r="D71" s="11"/>
      <c r="E71" s="12"/>
      <c r="F71" s="12"/>
      <c r="G71" s="12"/>
      <c r="H71" s="13" t="str">
        <f>IF($A71="","",IFERROR(((D71-C71)/D71),0))</f>
        <v/>
      </c>
      <c r="I71" s="14" t="str">
        <f>IF($A71="","",ROUND(((((E71*2)+(H71*10))-F71)-IF((G71&gt;10),2,0)),1))</f>
        <v/>
      </c>
    </row>
    <row r="72" spans="1:9" x14ac:dyDescent="0.25">
      <c r="C72" s="11"/>
      <c r="D72" s="11"/>
      <c r="E72" s="12"/>
      <c r="F72" s="12"/>
      <c r="G72" s="12"/>
      <c r="H72" s="13" t="str">
        <f>IF($A72="","",IFERROR(((D72-C72)/D72),0))</f>
        <v/>
      </c>
      <c r="I72" s="14" t="str">
        <f>IF($A72="","",ROUND(((((E72*2)+(H72*10))-F72)-IF((G72&gt;10),2,0)),1))</f>
        <v/>
      </c>
    </row>
    <row r="73" spans="1:9" x14ac:dyDescent="0.25">
      <c r="C73" s="11"/>
      <c r="D73" s="11"/>
      <c r="E73" s="12"/>
      <c r="F73" s="12"/>
      <c r="G73" s="12"/>
      <c r="H73" s="13" t="str">
        <f>IF($A73="","",IFERROR(((D73-C73)/D73),0))</f>
        <v/>
      </c>
      <c r="I73" s="14" t="str">
        <f>IF($A73="","",ROUND(((((E73*2)+(H73*10))-F73)-IF((G73&gt;10),2,0)),1))</f>
        <v/>
      </c>
    </row>
    <row r="74" spans="1:9" x14ac:dyDescent="0.25">
      <c r="C74" s="11"/>
      <c r="D74" s="11"/>
      <c r="E74" s="12"/>
      <c r="F74" s="12"/>
      <c r="G74" s="12"/>
      <c r="H74" s="13" t="str">
        <f>IF($A74="","",IFERROR(((D74-C74)/D74),0))</f>
        <v/>
      </c>
      <c r="I74" s="14" t="str">
        <f>IF($A74="","",ROUND(((((E74*2)+(H74*10))-F74)-IF((G74&gt;10),2,0)),1))</f>
        <v/>
      </c>
    </row>
    <row r="75" spans="1:9" x14ac:dyDescent="0.25">
      <c r="C75" s="11"/>
      <c r="D75" s="11"/>
      <c r="E75" s="12"/>
      <c r="F75" s="12"/>
      <c r="G75" s="12"/>
      <c r="H75" s="13" t="str">
        <f>IF($A75="","",IFERROR(((D75-C75)/D75),0))</f>
        <v/>
      </c>
      <c r="I75" s="14" t="str">
        <f>IF($A75="","",ROUND(((((E75*2)+(H75*10))-F75)-IF((G75&gt;10),2,0)),1))</f>
        <v/>
      </c>
    </row>
    <row r="76" spans="1:9" x14ac:dyDescent="0.25">
      <c r="C76" s="11"/>
      <c r="D76" s="11"/>
      <c r="E76" s="12"/>
      <c r="F76" s="12"/>
      <c r="G76" s="12"/>
      <c r="H76" s="13" t="str">
        <f>IF($A76="","",IFERROR(((D76-C76)/D76),0))</f>
        <v/>
      </c>
      <c r="I76" s="14" t="str">
        <f>IF($A76="","",ROUND(((((E76*2)+(H76*10))-F76)-IF((G76&gt;10),2,0)),1))</f>
        <v/>
      </c>
    </row>
    <row r="77" spans="1:9" x14ac:dyDescent="0.25">
      <c r="C77" s="11"/>
      <c r="D77" s="11"/>
      <c r="E77" s="12"/>
      <c r="F77" s="12"/>
      <c r="G77" s="12"/>
      <c r="H77" s="13" t="str">
        <f>IF($A77="","",IFERROR(((D77-C77)/D77),0))</f>
        <v/>
      </c>
      <c r="I77" s="14" t="str">
        <f>IF($A77="","",ROUND(((((E77*2)+(H77*10))-F77)-IF((G77&gt;10),2,0)),1))</f>
        <v/>
      </c>
    </row>
    <row r="78" spans="1:9" x14ac:dyDescent="0.25">
      <c r="C78" s="11"/>
      <c r="D78" s="11"/>
      <c r="E78" s="12"/>
      <c r="F78" s="12"/>
      <c r="G78" s="12"/>
      <c r="H78" s="13" t="str">
        <f>IF($A78="","",IFERROR(((D78-C78)/D78),0))</f>
        <v/>
      </c>
      <c r="I78" s="14" t="str">
        <f>IF($A78="","",ROUND(((((E78*2)+(H78*10))-F78)-IF((G78&gt;10),2,0)),1))</f>
        <v/>
      </c>
    </row>
    <row r="79" spans="1:9" x14ac:dyDescent="0.25">
      <c r="C79" s="11"/>
      <c r="D79" s="11"/>
      <c r="E79" s="12"/>
      <c r="F79" s="12"/>
      <c r="G79" s="12"/>
      <c r="H79" s="13" t="str">
        <f>IF($A79="","",IFERROR(((D79-C79)/D79),0))</f>
        <v/>
      </c>
      <c r="I79" s="14" t="str">
        <f>IF($A79="","",ROUND(((((E79*2)+(H79*10))-F79)-IF((G79&gt;10),2,0)),1))</f>
        <v/>
      </c>
    </row>
    <row r="80" spans="1:9" x14ac:dyDescent="0.25">
      <c r="C80" s="11"/>
      <c r="D80" s="11"/>
      <c r="E80" s="12"/>
      <c r="F80" s="12"/>
      <c r="G80" s="12"/>
      <c r="H80" s="13" t="str">
        <f>IF($A80="","",IFERROR(((D80-C80)/D80),0))</f>
        <v/>
      </c>
      <c r="I80" s="14" t="str">
        <f>IF($A80="","",ROUND(((((E80*2)+(H80*10))-F80)-IF((G80&gt;10),2,0)),1))</f>
        <v/>
      </c>
    </row>
    <row r="81" spans="1:9" x14ac:dyDescent="0.25">
      <c r="C81" s="11"/>
      <c r="D81" s="11"/>
      <c r="E81" s="12"/>
      <c r="F81" s="12"/>
      <c r="G81" s="12"/>
      <c r="H81" s="13" t="str">
        <f>IF($A81="","",IFERROR(((D81-C81)/D81),0))</f>
        <v/>
      </c>
      <c r="I81" s="14" t="str">
        <f>IF($A81="","",ROUND(((((E81*2)+(H81*10))-F81)-IF((G81&gt;10),2,0)),1))</f>
        <v/>
      </c>
    </row>
    <row r="82" spans="1:9" x14ac:dyDescent="0.25">
      <c r="C82" s="11"/>
      <c r="D82" s="11"/>
      <c r="E82" s="12"/>
      <c r="F82" s="12"/>
      <c r="G82" s="12"/>
      <c r="H82" s="13" t="str">
        <f>IF($A82="","",IFERROR(((D82-C82)/D82),0))</f>
        <v/>
      </c>
      <c r="I82" s="14" t="str">
        <f>IF($A82="","",ROUND(((((E82*2)+(H82*10))-F82)-IF((G82&gt;10),2,0)),1))</f>
        <v/>
      </c>
    </row>
    <row r="83" spans="1:9" x14ac:dyDescent="0.25">
      <c r="C83" s="11"/>
      <c r="D83" s="11"/>
      <c r="E83" s="12"/>
      <c r="F83" s="12"/>
      <c r="G83" s="12"/>
      <c r="H83" s="13" t="str">
        <f>IF($A83="","",IFERROR(((D83-C83)/D83),0))</f>
        <v/>
      </c>
      <c r="I83" s="14" t="str">
        <f>IF($A83="","",ROUND(((((E83*2)+(H83*10))-F83)-IF((G83&gt;10),2,0)),1))</f>
        <v/>
      </c>
    </row>
    <row r="84" spans="1:9" x14ac:dyDescent="0.25">
      <c r="C84" s="11"/>
      <c r="D84" s="11"/>
      <c r="E84" s="12"/>
      <c r="F84" s="12"/>
      <c r="G84" s="12"/>
      <c r="H84" s="13" t="str">
        <f>IF($A84="","",IFERROR(((D84-C84)/D84),0))</f>
        <v/>
      </c>
      <c r="I84" s="14" t="str">
        <f>IF($A84="","",ROUND(((((E84*2)+(H84*10))-F84)-IF((G84&gt;10),2,0)),1))</f>
        <v/>
      </c>
    </row>
    <row r="85" spans="1:9" x14ac:dyDescent="0.25">
      <c r="C85" s="11"/>
      <c r="D85" s="11"/>
      <c r="E85" s="12"/>
      <c r="F85" s="12"/>
      <c r="G85" s="12"/>
      <c r="H85" s="13" t="str">
        <f>IF($A85="","",IFERROR(((D85-C85)/D85),0))</f>
        <v/>
      </c>
      <c r="I85" s="14" t="str">
        <f>IF($A85="","",ROUND(((((E85*2)+(H85*10))-F85)-IF((G85&gt;10),2,0)),1))</f>
        <v/>
      </c>
    </row>
    <row r="86" spans="1:9" x14ac:dyDescent="0.25">
      <c r="C86" s="11"/>
      <c r="D86" s="11"/>
      <c r="E86" s="12"/>
      <c r="F86" s="12"/>
      <c r="G86" s="12"/>
      <c r="H86" s="13" t="str">
        <f>IF($A86="","",IFERROR(((D86-C86)/D86),0))</f>
        <v/>
      </c>
      <c r="I86" s="14" t="str">
        <f>IF($A86="","",ROUND(((((E86*2)+(H86*10))-F86)-IF((G86&gt;10),2,0)),1))</f>
        <v/>
      </c>
    </row>
    <row r="87" spans="1:9" x14ac:dyDescent="0.25">
      <c r="C87" s="11"/>
      <c r="D87" s="11"/>
      <c r="E87" s="12"/>
      <c r="F87" s="12"/>
      <c r="G87" s="12"/>
      <c r="H87" s="13" t="str">
        <f>IF($A87="","",IFERROR(((D87-C87)/D87),0))</f>
        <v/>
      </c>
      <c r="I87" s="14" t="str">
        <f>IF($A87="","",ROUND(((((E87*2)+(H87*10))-F87)-IF((G87&gt;10),2,0)),1))</f>
        <v/>
      </c>
    </row>
    <row r="88" spans="1:9" x14ac:dyDescent="0.25">
      <c r="C88" s="11"/>
      <c r="D88" s="11"/>
      <c r="E88" s="12"/>
      <c r="F88" s="12"/>
      <c r="G88" s="12"/>
      <c r="H88" s="13" t="str">
        <f>IF($A88="","",IFERROR(((D88-C88)/D88),0))</f>
        <v/>
      </c>
      <c r="I88" s="14" t="str">
        <f>IF($A88="","",ROUND(((((E88*2)+(H88*10))-F88)-IF((G88&gt;10),2,0)),1))</f>
        <v/>
      </c>
    </row>
    <row r="89" spans="1:9" x14ac:dyDescent="0.25">
      <c r="C89" s="11"/>
      <c r="D89" s="11"/>
      <c r="E89" s="12"/>
      <c r="F89" s="12"/>
      <c r="G89" s="12"/>
      <c r="H89" s="13" t="str">
        <f>IF($A89="","",IFERROR(((D89-C89)/D89),0))</f>
        <v/>
      </c>
      <c r="I89" s="14" t="str">
        <f>IF($A89="","",ROUND(((((E89*2)+(H89*10))-F89)-IF((G89&gt;10),2,0)),1))</f>
        <v/>
      </c>
    </row>
    <row r="90" spans="1:9" x14ac:dyDescent="0.25">
      <c r="C90" s="11"/>
      <c r="D90" s="11"/>
      <c r="E90" s="12"/>
      <c r="F90" s="12"/>
      <c r="G90" s="12"/>
      <c r="H90" s="13" t="str">
        <f>IF($A90="","",IFERROR(((D90-C90)/D90),0))</f>
        <v/>
      </c>
      <c r="I90" s="14" t="str">
        <f>IF($A90="","",ROUND(((((E90*2)+(H90*10))-F90)-IF((G90&gt;10),2,0)),1))</f>
        <v/>
      </c>
    </row>
    <row r="91" spans="1:9" x14ac:dyDescent="0.25">
      <c r="C91" s="11"/>
      <c r="D91" s="11"/>
      <c r="E91" s="12"/>
      <c r="F91" s="12"/>
      <c r="G91" s="12"/>
      <c r="H91" s="13" t="str">
        <f>IF($A91="","",IFERROR(((D91-C91)/D91),0))</f>
        <v/>
      </c>
      <c r="I91" s="14" t="str">
        <f>IF($A91="","",ROUND(((((E91*2)+(H91*10))-F91)-IF((G91&gt;10),2,0)),1))</f>
        <v/>
      </c>
    </row>
    <row r="92" spans="1:9" x14ac:dyDescent="0.25">
      <c r="C92" s="11"/>
      <c r="D92" s="11"/>
      <c r="E92" s="12"/>
      <c r="F92" s="12"/>
      <c r="G92" s="12"/>
      <c r="H92" s="13" t="str">
        <f>IF($A92="","",IFERROR(((D92-C92)/D92),0))</f>
        <v/>
      </c>
      <c r="I92" s="14" t="str">
        <f>IF($A92="","",ROUND(((((E92*2)+(H92*10))-F92)-IF((G92&gt;10),2,0)),1))</f>
        <v/>
      </c>
    </row>
    <row r="93" spans="1:9" x14ac:dyDescent="0.25">
      <c r="C93" s="11"/>
      <c r="D93" s="11"/>
      <c r="E93" s="12"/>
      <c r="F93" s="12"/>
      <c r="G93" s="12"/>
      <c r="H93" s="13" t="str">
        <f>IF($A93="","",IFERROR(((D93-C93)/D93),0))</f>
        <v/>
      </c>
      <c r="I93" s="14" t="str">
        <f>IF($A93="","",ROUND(((((E93*2)+(H93*10))-F93)-IF((G93&gt;10),2,0)),1))</f>
        <v/>
      </c>
    </row>
    <row r="94" spans="1:9" x14ac:dyDescent="0.25">
      <c r="C94" s="11"/>
      <c r="D94" s="11"/>
      <c r="E94" s="12"/>
      <c r="F94" s="12"/>
      <c r="G94" s="12"/>
      <c r="H94" s="13" t="str">
        <f>IF($A94="","",IFERROR(((D94-C94)/D94),0))</f>
        <v/>
      </c>
      <c r="I94" s="14" t="str">
        <f>IF($A94="","",ROUND(((((E94*2)+(H94*10))-F94)-IF((G94&gt;10),2,0)),1))</f>
        <v/>
      </c>
    </row>
    <row r="95" spans="1:9" x14ac:dyDescent="0.25">
      <c r="C95" s="11"/>
      <c r="D95" s="11"/>
      <c r="E95" s="12"/>
      <c r="F95" s="12"/>
      <c r="G95" s="12"/>
      <c r="H95" s="13" t="str">
        <f>IF($A95="","",IFERROR(((D95-C95)/D95),0))</f>
        <v/>
      </c>
      <c r="I95" s="14" t="str">
        <f>IF($A95="","",ROUND(((((E95*2)+(H95*10))-F95)-IF((G95&gt;10),2,0)),1))</f>
        <v/>
      </c>
    </row>
    <row r="96" spans="1:9" x14ac:dyDescent="0.25">
      <c r="C96" s="11"/>
      <c r="D96" s="11"/>
      <c r="E96" s="12"/>
      <c r="F96" s="12"/>
      <c r="G96" s="12"/>
      <c r="H96" s="13" t="str">
        <f>IF($A96="","",IFERROR(((D96-C96)/D96),0))</f>
        <v/>
      </c>
      <c r="I96" s="14" t="str">
        <f>IF($A96="","",ROUND(((((E96*2)+(H96*10))-F96)-IF((G96&gt;10),2,0)),1))</f>
        <v/>
      </c>
    </row>
    <row r="97" spans="1:9" x14ac:dyDescent="0.25">
      <c r="C97" s="11"/>
      <c r="D97" s="11"/>
      <c r="E97" s="12"/>
      <c r="F97" s="12"/>
      <c r="G97" s="12"/>
      <c r="H97" s="13" t="str">
        <f>IF($A97="","",IFERROR(((D97-C97)/D97),0))</f>
        <v/>
      </c>
      <c r="I97" s="14" t="str">
        <f>IF($A97="","",ROUND(((((E97*2)+(H97*10))-F97)-IF((G97&gt;10),2,0)),1))</f>
        <v/>
      </c>
    </row>
    <row r="98" spans="1:9" x14ac:dyDescent="0.25">
      <c r="C98" s="11"/>
      <c r="D98" s="11"/>
      <c r="E98" s="12"/>
      <c r="F98" s="12"/>
      <c r="G98" s="12"/>
      <c r="H98" s="13" t="str">
        <f>IF($A98="","",IFERROR(((D98-C98)/D98),0))</f>
        <v/>
      </c>
      <c r="I98" s="14" t="str">
        <f>IF($A98="","",ROUND(((((E98*2)+(H98*10))-F98)-IF((G98&gt;10),2,0)),1))</f>
        <v/>
      </c>
    </row>
    <row r="99" spans="1:9" x14ac:dyDescent="0.25">
      <c r="C99" s="11"/>
      <c r="D99" s="11"/>
      <c r="E99" s="12"/>
      <c r="F99" s="12"/>
      <c r="G99" s="12"/>
      <c r="H99" s="13" t="str">
        <f>IF($A99="","",IFERROR(((D99-C99)/D99),0))</f>
        <v/>
      </c>
      <c r="I99" s="14" t="str">
        <f>IF($A99="","",ROUND(((((E99*2)+(H99*10))-F99)-IF((G99&gt;10),2,0)),1))</f>
        <v/>
      </c>
    </row>
    <row r="100" spans="1:9" x14ac:dyDescent="0.25">
      <c r="C100" s="11"/>
      <c r="D100" s="11"/>
      <c r="E100" s="12"/>
      <c r="F100" s="12"/>
      <c r="G100" s="12"/>
      <c r="H100" s="13" t="str">
        <f>IF($A100="","",IFERROR(((D100-C100)/D100),0))</f>
        <v/>
      </c>
      <c r="I100" s="14" t="str">
        <f>IF($A100="","",ROUND(((((E100*2)+(H100*10))-F100)-IF((G100&gt;10),2,0)),1))</f>
        <v/>
      </c>
    </row>
    <row r="101" spans="1:9" x14ac:dyDescent="0.25">
      <c r="C101" s="11"/>
      <c r="D101" s="11"/>
      <c r="E101" s="12"/>
      <c r="F101" s="12"/>
      <c r="G101" s="12"/>
      <c r="H101" s="13" t="str">
        <f>IF($A101="","",IFERROR(((D101-C101)/D101),0))</f>
        <v/>
      </c>
      <c r="I101" s="14" t="str">
        <f>IF($A101="","",ROUND(((((E101*2)+(H101*10))-F101)-IF((G101&gt;10),2,0)),1))</f>
        <v/>
      </c>
    </row>
    <row r="102" spans="1:9" x14ac:dyDescent="0.25">
      <c r="C102" s="11"/>
      <c r="D102" s="11"/>
      <c r="E102" s="12"/>
      <c r="F102" s="12"/>
      <c r="G102" s="12"/>
      <c r="H102" s="13" t="str">
        <f>IF($A102="","",IFERROR(((D102-C102)/D102),0))</f>
        <v/>
      </c>
      <c r="I102" s="14" t="str">
        <f>IF($A102="","",ROUND(((((E102*2)+(H102*10))-F102)-IF((G102&gt;10),2,0)),1))</f>
        <v/>
      </c>
    </row>
    <row r="103" spans="1:9" x14ac:dyDescent="0.25">
      <c r="C103" s="11"/>
      <c r="D103" s="11"/>
      <c r="E103" s="12"/>
      <c r="F103" s="12"/>
      <c r="G103" s="12"/>
      <c r="H103" s="13" t="str">
        <f>IF($A103="","",IFERROR(((D103-C103)/D103),0))</f>
        <v/>
      </c>
      <c r="I103" s="14" t="str">
        <f>IF($A103="","",ROUND(((((E103*2)+(H103*10))-F103)-IF((G103&gt;10),2,0)),1))</f>
        <v/>
      </c>
    </row>
    <row r="104" spans="1:9" x14ac:dyDescent="0.25">
      <c r="C104" s="11"/>
      <c r="D104" s="11"/>
      <c r="E104" s="12"/>
      <c r="F104" s="12"/>
      <c r="G104" s="12"/>
      <c r="H104" s="13" t="str">
        <f>IF($A104="","",IFERROR(((D104-C104)/D104),0))</f>
        <v/>
      </c>
      <c r="I104" s="14" t="str">
        <f>IF($A104="","",ROUND(((((E104*2)+(H104*10))-F104)-IF((G104&gt;10),2,0)),1))</f>
        <v/>
      </c>
    </row>
    <row r="105" spans="1:9" x14ac:dyDescent="0.25">
      <c r="C105" s="11"/>
      <c r="D105" s="11"/>
      <c r="E105" s="12"/>
      <c r="F105" s="12"/>
      <c r="G105" s="12"/>
      <c r="H105" s="13" t="str">
        <f>IF($A105="","",IFERROR(((D105-C105)/D105),0))</f>
        <v/>
      </c>
      <c r="I105" s="14" t="str">
        <f>IF($A105="","",ROUND(((((E105*2)+(H105*10))-F105)-IF((G105&gt;10),2,0)),1))</f>
        <v/>
      </c>
    </row>
    <row r="106" spans="1:9" x14ac:dyDescent="0.25">
      <c r="C106" s="11"/>
      <c r="D106" s="11"/>
      <c r="E106" s="12"/>
      <c r="F106" s="12"/>
      <c r="G106" s="12"/>
      <c r="H106" s="13" t="str">
        <f>IF($A106="","",IFERROR(((D106-C106)/D106),0))</f>
        <v/>
      </c>
      <c r="I106" s="14" t="str">
        <f>IF($A106="","",ROUND(((((E106*2)+(H106*10))-F106)-IF((G106&gt;10),2,0)),1))</f>
        <v/>
      </c>
    </row>
    <row r="107" spans="1:9" x14ac:dyDescent="0.25">
      <c r="C107" s="11"/>
      <c r="D107" s="11"/>
      <c r="E107" s="12"/>
      <c r="F107" s="12"/>
      <c r="G107" s="12"/>
      <c r="H107" s="13" t="str">
        <f>IF($A107="","",IFERROR(((D107-C107)/D107),0))</f>
        <v/>
      </c>
      <c r="I107" s="14" t="str">
        <f>IF($A107="","",ROUND(((((E107*2)+(H107*10))-F107)-IF((G107&gt;10),2,0)),1))</f>
        <v/>
      </c>
    </row>
    <row r="108" spans="1:9" x14ac:dyDescent="0.25">
      <c r="C108" s="11"/>
      <c r="D108" s="11"/>
      <c r="E108" s="12"/>
      <c r="F108" s="12"/>
      <c r="G108" s="12"/>
      <c r="H108" s="13" t="str">
        <f>IF($A108="","",IFERROR(((D108-C108)/D108),0))</f>
        <v/>
      </c>
      <c r="I108" s="14" t="str">
        <f>IF($A108="","",ROUND(((((E108*2)+(H108*10))-F108)-IF((G108&gt;10),2,0)),1))</f>
        <v/>
      </c>
    </row>
    <row r="109" spans="1:9" x14ac:dyDescent="0.25">
      <c r="C109" s="11"/>
      <c r="D109" s="11"/>
      <c r="E109" s="12"/>
      <c r="F109" s="12"/>
      <c r="G109" s="12"/>
      <c r="H109" s="13" t="str">
        <f>IF($A109="","",IFERROR(((D109-C109)/D109),0))</f>
        <v/>
      </c>
      <c r="I109" s="14" t="str">
        <f>IF($A109="","",ROUND(((((E109*2)+(H109*10))-F109)-IF((G109&gt;10),2,0)),1))</f>
        <v/>
      </c>
    </row>
    <row r="110" spans="1:9" x14ac:dyDescent="0.25">
      <c r="C110" s="11"/>
      <c r="D110" s="11"/>
      <c r="E110" s="12"/>
      <c r="F110" s="12"/>
      <c r="G110" s="12"/>
      <c r="H110" s="13" t="str">
        <f>IF($A110="","",IFERROR(((D110-C110)/D110),0))</f>
        <v/>
      </c>
      <c r="I110" s="14" t="str">
        <f>IF($A110="","",ROUND(((((E110*2)+(H110*10))-F110)-IF((G110&gt;10),2,0)),1))</f>
        <v/>
      </c>
    </row>
    <row r="111" spans="1:9" x14ac:dyDescent="0.25">
      <c r="C111" s="11"/>
      <c r="D111" s="11"/>
      <c r="E111" s="12"/>
      <c r="F111" s="12"/>
      <c r="G111" s="12"/>
      <c r="H111" s="13" t="str">
        <f>IF($A111="","",IFERROR(((D111-C111)/D111),0))</f>
        <v/>
      </c>
      <c r="I111" s="14" t="str">
        <f>IF($A111="","",ROUND(((((E111*2)+(H111*10))-F111)-IF((G111&gt;10),2,0)),1))</f>
        <v/>
      </c>
    </row>
    <row r="112" spans="1:9" x14ac:dyDescent="0.25">
      <c r="C112" s="11"/>
      <c r="D112" s="11"/>
      <c r="E112" s="12"/>
      <c r="F112" s="12"/>
      <c r="G112" s="12"/>
      <c r="H112" s="13" t="str">
        <f>IF($A112="","",IFERROR(((D112-C112)/D112),0))</f>
        <v/>
      </c>
      <c r="I112" s="14" t="str">
        <f>IF($A112="","",ROUND(((((E112*2)+(H112*10))-F112)-IF((G112&gt;10),2,0)),1))</f>
        <v/>
      </c>
    </row>
    <row r="113" spans="1:9" x14ac:dyDescent="0.25">
      <c r="C113" s="11"/>
      <c r="D113" s="11"/>
      <c r="E113" s="12"/>
      <c r="F113" s="12"/>
      <c r="G113" s="12"/>
      <c r="H113" s="13" t="str">
        <f>IF($A113="","",IFERROR(((D113-C113)/D113),0))</f>
        <v/>
      </c>
      <c r="I113" s="14" t="str">
        <f>IF($A113="","",ROUND(((((E113*2)+(H113*10))-F113)-IF((G113&gt;10),2,0)),1))</f>
        <v/>
      </c>
    </row>
    <row r="114" spans="1:9" x14ac:dyDescent="0.25">
      <c r="C114" s="11"/>
      <c r="D114" s="11"/>
      <c r="E114" s="12"/>
      <c r="F114" s="12"/>
      <c r="G114" s="12"/>
      <c r="H114" s="13" t="str">
        <f>IF($A114="","",IFERROR(((D114-C114)/D114),0))</f>
        <v/>
      </c>
      <c r="I114" s="14" t="str">
        <f>IF($A114="","",ROUND(((((E114*2)+(H114*10))-F114)-IF((G114&gt;10),2,0)),1))</f>
        <v/>
      </c>
    </row>
    <row r="115" spans="1:9" x14ac:dyDescent="0.25">
      <c r="C115" s="11"/>
      <c r="D115" s="11"/>
      <c r="E115" s="12"/>
      <c r="F115" s="12"/>
      <c r="G115" s="12"/>
      <c r="H115" s="13" t="str">
        <f>IF($A115="","",IFERROR(((D115-C115)/D115),0))</f>
        <v/>
      </c>
      <c r="I115" s="14" t="str">
        <f>IF($A115="","",ROUND(((((E115*2)+(H115*10))-F115)-IF((G115&gt;10),2,0)),1))</f>
        <v/>
      </c>
    </row>
    <row r="116" spans="1:9" x14ac:dyDescent="0.25">
      <c r="C116" s="11"/>
      <c r="D116" s="11"/>
      <c r="E116" s="12"/>
      <c r="F116" s="12"/>
      <c r="G116" s="12"/>
      <c r="H116" s="13" t="str">
        <f>IF($A116="","",IFERROR(((D116-C116)/D116),0))</f>
        <v/>
      </c>
      <c r="I116" s="14" t="str">
        <f>IF($A116="","",ROUND(((((E116*2)+(H116*10))-F116)-IF((G116&gt;10),2,0)),1))</f>
        <v/>
      </c>
    </row>
    <row r="117" spans="1:9" x14ac:dyDescent="0.25">
      <c r="C117" s="11"/>
      <c r="D117" s="11"/>
      <c r="E117" s="12"/>
      <c r="F117" s="12"/>
      <c r="G117" s="12"/>
      <c r="H117" s="13" t="str">
        <f>IF($A117="","",IFERROR(((D117-C117)/D117),0))</f>
        <v/>
      </c>
      <c r="I117" s="14" t="str">
        <f>IF($A117="","",ROUND(((((E117*2)+(H117*10))-F117)-IF((G117&gt;10),2,0)),1))</f>
        <v/>
      </c>
    </row>
    <row r="118" spans="1:9" x14ac:dyDescent="0.25">
      <c r="C118" s="11"/>
      <c r="D118" s="11"/>
      <c r="E118" s="12"/>
      <c r="F118" s="12"/>
      <c r="G118" s="12"/>
      <c r="H118" s="13" t="str">
        <f>IF($A118="","",IFERROR(((D118-C118)/D118),0))</f>
        <v/>
      </c>
      <c r="I118" s="14" t="str">
        <f>IF($A118="","",ROUND(((((E118*2)+(H118*10))-F118)-IF((G118&gt;10),2,0)),1))</f>
        <v/>
      </c>
    </row>
    <row r="119" spans="1:9" x14ac:dyDescent="0.25">
      <c r="C119" s="11"/>
      <c r="D119" s="11"/>
      <c r="E119" s="12"/>
      <c r="F119" s="12"/>
      <c r="G119" s="12"/>
      <c r="H119" s="13" t="str">
        <f>IF($A119="","",IFERROR(((D119-C119)/D119),0))</f>
        <v/>
      </c>
      <c r="I119" s="14" t="str">
        <f>IF($A119="","",ROUND(((((E119*2)+(H119*10))-F119)-IF((G119&gt;10),2,0)),1))</f>
        <v/>
      </c>
    </row>
    <row r="120" spans="1:9" x14ac:dyDescent="0.25">
      <c r="C120" s="11"/>
      <c r="D120" s="11"/>
      <c r="E120" s="12"/>
      <c r="F120" s="12"/>
      <c r="G120" s="12"/>
      <c r="H120" s="13" t="str">
        <f>IF($A120="","",IFERROR(((D120-C120)/D120),0))</f>
        <v/>
      </c>
      <c r="I120" s="14" t="str">
        <f>IF($A120="","",ROUND(((((E120*2)+(H120*10))-F120)-IF((G120&gt;10),2,0)),1))</f>
        <v/>
      </c>
    </row>
    <row r="121" spans="1:9" x14ac:dyDescent="0.25">
      <c r="C121" s="11"/>
      <c r="D121" s="11"/>
      <c r="E121" s="12"/>
      <c r="F121" s="12"/>
      <c r="G121" s="12"/>
      <c r="H121" s="13" t="str">
        <f>IF($A121="","",IFERROR(((D121-C121)/D121),0))</f>
        <v/>
      </c>
      <c r="I121" s="14" t="str">
        <f>IF($A121="","",ROUND(((((E121*2)+(H121*10))-F121)-IF((G121&gt;10),2,0)),1))</f>
        <v/>
      </c>
    </row>
    <row r="122" spans="1:9" x14ac:dyDescent="0.25">
      <c r="C122" s="11"/>
      <c r="D122" s="11"/>
      <c r="E122" s="12"/>
      <c r="F122" s="12"/>
      <c r="G122" s="12"/>
      <c r="H122" s="13" t="str">
        <f>IF($A122="","",IFERROR(((D122-C122)/D122),0))</f>
        <v/>
      </c>
      <c r="I122" s="14" t="str">
        <f>IF($A122="","",ROUND(((((E122*2)+(H122*10))-F122)-IF((G122&gt;10),2,0)),1))</f>
        <v/>
      </c>
    </row>
    <row r="123" spans="1:9" x14ac:dyDescent="0.25">
      <c r="C123" s="11"/>
      <c r="D123" s="11"/>
      <c r="E123" s="12"/>
      <c r="F123" s="12"/>
      <c r="G123" s="12"/>
      <c r="H123" s="13" t="str">
        <f>IF($A123="","",IFERROR(((D123-C123)/D123),0))</f>
        <v/>
      </c>
      <c r="I123" s="14" t="str">
        <f>IF($A123="","",ROUND(((((E123*2)+(H123*10))-F123)-IF((G123&gt;10),2,0)),1))</f>
        <v/>
      </c>
    </row>
    <row r="124" spans="1:9" x14ac:dyDescent="0.25">
      <c r="C124" s="11"/>
      <c r="D124" s="11"/>
      <c r="E124" s="12"/>
      <c r="F124" s="12"/>
      <c r="G124" s="12"/>
      <c r="H124" s="13" t="str">
        <f>IF($A124="","",IFERROR(((D124-C124)/D124),0))</f>
        <v/>
      </c>
      <c r="I124" s="14" t="str">
        <f>IF($A124="","",ROUND(((((E124*2)+(H124*10))-F124)-IF((G124&gt;10),2,0)),1))</f>
        <v/>
      </c>
    </row>
    <row r="125" spans="1:9" x14ac:dyDescent="0.25">
      <c r="C125" s="11"/>
      <c r="D125" s="11"/>
      <c r="E125" s="12"/>
      <c r="F125" s="12"/>
      <c r="G125" s="12"/>
      <c r="H125" s="13" t="str">
        <f>IF($A125="","",IFERROR(((D125-C125)/D125),0))</f>
        <v/>
      </c>
      <c r="I125" s="14" t="str">
        <f>IF($A125="","",ROUND(((((E125*2)+(H125*10))-F125)-IF((G125&gt;10),2,0)),1))</f>
        <v/>
      </c>
    </row>
    <row r="126" spans="1:9" x14ac:dyDescent="0.25">
      <c r="C126" s="11"/>
      <c r="D126" s="11"/>
      <c r="E126" s="12"/>
      <c r="F126" s="12"/>
      <c r="G126" s="12"/>
      <c r="H126" s="13" t="str">
        <f>IF($A126="","",IFERROR(((D126-C126)/D126),0))</f>
        <v/>
      </c>
      <c r="I126" s="14" t="str">
        <f>IF($A126="","",ROUND(((((E126*2)+(H126*10))-F126)-IF((G126&gt;10),2,0)),1))</f>
        <v/>
      </c>
    </row>
    <row r="127" spans="1:9" x14ac:dyDescent="0.25">
      <c r="C127" s="11"/>
      <c r="D127" s="11"/>
      <c r="E127" s="12"/>
      <c r="F127" s="12"/>
      <c r="G127" s="12"/>
      <c r="H127" s="13" t="str">
        <f>IF($A127="","",IFERROR(((D127-C127)/D127),0))</f>
        <v/>
      </c>
      <c r="I127" s="14" t="str">
        <f>IF($A127="","",ROUND(((((E127*2)+(H127*10))-F127)-IF((G127&gt;10),2,0)),1))</f>
        <v/>
      </c>
    </row>
    <row r="128" spans="1:9" x14ac:dyDescent="0.25">
      <c r="C128" s="11"/>
      <c r="D128" s="11"/>
      <c r="E128" s="12"/>
      <c r="F128" s="12"/>
      <c r="G128" s="12"/>
      <c r="H128" s="13" t="str">
        <f>IF($A128="","",IFERROR(((D128-C128)/D128),0))</f>
        <v/>
      </c>
      <c r="I128" s="14" t="str">
        <f>IF($A128="","",ROUND(((((E128*2)+(H128*10))-F128)-IF((G128&gt;10),2,0)),1))</f>
        <v/>
      </c>
    </row>
    <row r="129" spans="1:9" x14ac:dyDescent="0.25">
      <c r="C129" s="11"/>
      <c r="D129" s="11"/>
      <c r="E129" s="12"/>
      <c r="F129" s="12"/>
      <c r="G129" s="12"/>
      <c r="H129" s="13" t="str">
        <f>IF($A129="","",IFERROR(((D129-C129)/D129),0))</f>
        <v/>
      </c>
      <c r="I129" s="14" t="str">
        <f>IF($A129="","",ROUND(((((E129*2)+(H129*10))-F129)-IF((G129&gt;10),2,0)),1))</f>
        <v/>
      </c>
    </row>
    <row r="130" spans="1:9" x14ac:dyDescent="0.25">
      <c r="C130" s="11"/>
      <c r="D130" s="11"/>
      <c r="E130" s="12"/>
      <c r="F130" s="12"/>
      <c r="G130" s="12"/>
      <c r="H130" s="13" t="str">
        <f>IF($A130="","",IFERROR(((D130-C130)/D130),0))</f>
        <v/>
      </c>
      <c r="I130" s="14" t="str">
        <f>IF($A130="","",ROUND(((((E130*2)+(H130*10))-F130)-IF((G130&gt;10),2,0)),1))</f>
        <v/>
      </c>
    </row>
    <row r="131" spans="1:9" x14ac:dyDescent="0.25">
      <c r="C131" s="11"/>
      <c r="D131" s="11"/>
      <c r="E131" s="12"/>
      <c r="F131" s="12"/>
      <c r="G131" s="12"/>
      <c r="H131" s="13" t="str">
        <f>IF($A131="","",IFERROR(((D131-C131)/D131),0))</f>
        <v/>
      </c>
      <c r="I131" s="14" t="str">
        <f>IF($A131="","",ROUND(((((E131*2)+(H131*10))-F131)-IF((G131&gt;10),2,0)),1))</f>
        <v/>
      </c>
    </row>
    <row r="132" spans="1:9" x14ac:dyDescent="0.25">
      <c r="C132" s="11"/>
      <c r="D132" s="11"/>
      <c r="E132" s="12"/>
      <c r="F132" s="12"/>
      <c r="G132" s="12"/>
      <c r="H132" s="13" t="str">
        <f>IF($A132="","",IFERROR(((D132-C132)/D132),0))</f>
        <v/>
      </c>
      <c r="I132" s="14" t="str">
        <f>IF($A132="","",ROUND(((((E132*2)+(H132*10))-F132)-IF((G132&gt;10),2,0)),1))</f>
        <v/>
      </c>
    </row>
    <row r="133" spans="1:9" x14ac:dyDescent="0.25">
      <c r="C133" s="11"/>
      <c r="D133" s="11"/>
      <c r="E133" s="12"/>
      <c r="F133" s="12"/>
      <c r="G133" s="12"/>
      <c r="H133" s="13" t="str">
        <f>IF($A133="","",IFERROR(((D133-C133)/D133),0))</f>
        <v/>
      </c>
      <c r="I133" s="14" t="str">
        <f>IF($A133="","",ROUND(((((E133*2)+(H133*10))-F133)-IF((G133&gt;10),2,0)),1))</f>
        <v/>
      </c>
    </row>
    <row r="134" spans="1:9" x14ac:dyDescent="0.25">
      <c r="C134" s="11"/>
      <c r="D134" s="11"/>
      <c r="E134" s="12"/>
      <c r="F134" s="12"/>
      <c r="G134" s="12"/>
      <c r="H134" s="13" t="str">
        <f>IF($A134="","",IFERROR(((D134-C134)/D134),0))</f>
        <v/>
      </c>
      <c r="I134" s="14" t="str">
        <f>IF($A134="","",ROUND(((((E134*2)+(H134*10))-F134)-IF((G134&gt;10),2,0)),1))</f>
        <v/>
      </c>
    </row>
    <row r="135" spans="1:9" x14ac:dyDescent="0.25">
      <c r="C135" s="11"/>
      <c r="D135" s="11"/>
      <c r="E135" s="12"/>
      <c r="F135" s="12"/>
      <c r="G135" s="12"/>
      <c r="H135" s="13" t="str">
        <f>IF($A135="","",IFERROR(((D135-C135)/D135),0))</f>
        <v/>
      </c>
      <c r="I135" s="14" t="str">
        <f>IF($A135="","",ROUND(((((E135*2)+(H135*10))-F135)-IF((G135&gt;10),2,0)),1))</f>
        <v/>
      </c>
    </row>
    <row r="136" spans="1:9" x14ac:dyDescent="0.25">
      <c r="C136" s="11"/>
      <c r="D136" s="11"/>
      <c r="E136" s="12"/>
      <c r="F136" s="12"/>
      <c r="G136" s="12"/>
      <c r="H136" s="13" t="str">
        <f>IF($A136="","",IFERROR(((D136-C136)/D136),0))</f>
        <v/>
      </c>
      <c r="I136" s="14" t="str">
        <f>IF($A136="","",ROUND(((((E136*2)+(H136*10))-F136)-IF((G136&gt;10),2,0)),1))</f>
        <v/>
      </c>
    </row>
    <row r="137" spans="1:9" x14ac:dyDescent="0.25">
      <c r="C137" s="11"/>
      <c r="D137" s="11"/>
      <c r="E137" s="12"/>
      <c r="F137" s="12"/>
      <c r="G137" s="12"/>
      <c r="H137" s="13" t="str">
        <f>IF($A137="","",IFERROR(((D137-C137)/D137),0))</f>
        <v/>
      </c>
      <c r="I137" s="14" t="str">
        <f>IF($A137="","",ROUND(((((E137*2)+(H137*10))-F137)-IF((G137&gt;10),2,0)),1))</f>
        <v/>
      </c>
    </row>
    <row r="138" spans="1:9" x14ac:dyDescent="0.25">
      <c r="C138" s="11"/>
      <c r="D138" s="11"/>
      <c r="E138" s="12"/>
      <c r="F138" s="12"/>
      <c r="G138" s="12"/>
      <c r="H138" s="13" t="str">
        <f>IF($A138="","",IFERROR(((D138-C138)/D138),0))</f>
        <v/>
      </c>
      <c r="I138" s="14" t="str">
        <f>IF($A138="","",ROUND(((((E138*2)+(H138*10))-F138)-IF((G138&gt;10),2,0)),1))</f>
        <v/>
      </c>
    </row>
    <row r="139" spans="1:9" x14ac:dyDescent="0.25">
      <c r="C139" s="11"/>
      <c r="D139" s="11"/>
      <c r="E139" s="12"/>
      <c r="F139" s="12"/>
      <c r="G139" s="12"/>
      <c r="H139" s="13" t="str">
        <f>IF($A139="","",IFERROR(((D139-C139)/D139),0))</f>
        <v/>
      </c>
      <c r="I139" s="14" t="str">
        <f>IF($A139="","",ROUND(((((E139*2)+(H139*10))-F139)-IF((G139&gt;10),2,0)),1))</f>
        <v/>
      </c>
    </row>
    <row r="140" spans="1:9" x14ac:dyDescent="0.25">
      <c r="C140" s="11"/>
      <c r="D140" s="11"/>
      <c r="E140" s="12"/>
      <c r="F140" s="12"/>
      <c r="G140" s="12"/>
      <c r="H140" s="13" t="str">
        <f>IF($A140="","",IFERROR(((D140-C140)/D140),0))</f>
        <v/>
      </c>
      <c r="I140" s="14" t="str">
        <f>IF($A140="","",ROUND(((((E140*2)+(H140*10))-F140)-IF((G140&gt;10),2,0)),1))</f>
        <v/>
      </c>
    </row>
    <row r="141" spans="1:9" x14ac:dyDescent="0.25">
      <c r="C141" s="11"/>
      <c r="D141" s="11"/>
      <c r="E141" s="12"/>
      <c r="F141" s="12"/>
      <c r="G141" s="12"/>
      <c r="H141" s="13" t="str">
        <f>IF($A141="","",IFERROR(((D141-C141)/D141),0))</f>
        <v/>
      </c>
      <c r="I141" s="14" t="str">
        <f>IF($A141="","",ROUND(((((E141*2)+(H141*10))-F141)-IF((G141&gt;10),2,0)),1))</f>
        <v/>
      </c>
    </row>
    <row r="142" spans="1:9" x14ac:dyDescent="0.25">
      <c r="C142" s="11"/>
      <c r="D142" s="11"/>
      <c r="E142" s="12"/>
      <c r="F142" s="12"/>
      <c r="G142" s="12"/>
      <c r="H142" s="13" t="str">
        <f>IF($A142="","",IFERROR(((D142-C142)/D142),0))</f>
        <v/>
      </c>
      <c r="I142" s="14" t="str">
        <f>IF($A142="","",ROUND(((((E142*2)+(H142*10))-F142)-IF((G142&gt;10),2,0)),1))</f>
        <v/>
      </c>
    </row>
    <row r="143" spans="1:9" x14ac:dyDescent="0.25">
      <c r="C143" s="11"/>
      <c r="D143" s="11"/>
      <c r="E143" s="12"/>
      <c r="F143" s="12"/>
      <c r="G143" s="12"/>
      <c r="H143" s="13" t="str">
        <f>IF($A143="","",IFERROR(((D143-C143)/D143),0))</f>
        <v/>
      </c>
      <c r="I143" s="14" t="str">
        <f>IF($A143="","",ROUND(((((E143*2)+(H143*10))-F143)-IF((G143&gt;10),2,0)),1))</f>
        <v/>
      </c>
    </row>
    <row r="144" spans="1:9" x14ac:dyDescent="0.25">
      <c r="C144" s="11"/>
      <c r="D144" s="11"/>
      <c r="E144" s="12"/>
      <c r="F144" s="12"/>
      <c r="G144" s="12"/>
      <c r="H144" s="13" t="str">
        <f>IF($A144="","",IFERROR(((D144-C144)/D144),0))</f>
        <v/>
      </c>
      <c r="I144" s="14" t="str">
        <f>IF($A144="","",ROUND(((((E144*2)+(H144*10))-F144)-IF((G144&gt;10),2,0)),1))</f>
        <v/>
      </c>
    </row>
    <row r="145" spans="1:9" x14ac:dyDescent="0.25">
      <c r="C145" s="11"/>
      <c r="D145" s="11"/>
      <c r="E145" s="12"/>
      <c r="F145" s="12"/>
      <c r="G145" s="12"/>
      <c r="H145" s="13" t="str">
        <f>IF($A145="","",IFERROR(((D145-C145)/D145),0))</f>
        <v/>
      </c>
      <c r="I145" s="14" t="str">
        <f>IF($A145="","",ROUND(((((E145*2)+(H145*10))-F145)-IF((G145&gt;10),2,0)),1))</f>
        <v/>
      </c>
    </row>
    <row r="146" spans="1:9" x14ac:dyDescent="0.25">
      <c r="C146" s="11"/>
      <c r="D146" s="11"/>
      <c r="E146" s="12"/>
      <c r="F146" s="12"/>
      <c r="G146" s="12"/>
      <c r="H146" s="13" t="str">
        <f>IF($A146="","",IFERROR(((D146-C146)/D146),0))</f>
        <v/>
      </c>
      <c r="I146" s="14" t="str">
        <f>IF($A146="","",ROUND(((((E146*2)+(H146*10))-F146)-IF((G146&gt;10),2,0)),1))</f>
        <v/>
      </c>
    </row>
    <row r="147" spans="1:9" x14ac:dyDescent="0.25">
      <c r="C147" s="11"/>
      <c r="D147" s="11"/>
      <c r="E147" s="12"/>
      <c r="F147" s="12"/>
      <c r="G147" s="12"/>
      <c r="H147" s="13" t="str">
        <f>IF($A147="","",IFERROR(((D147-C147)/D147),0))</f>
        <v/>
      </c>
      <c r="I147" s="14" t="str">
        <f>IF($A147="","",ROUND(((((E147*2)+(H147*10))-F147)-IF((G147&gt;10),2,0)),1))</f>
        <v/>
      </c>
    </row>
    <row r="148" spans="1:9" x14ac:dyDescent="0.25">
      <c r="C148" s="11"/>
      <c r="D148" s="11"/>
      <c r="E148" s="12"/>
      <c r="F148" s="12"/>
      <c r="G148" s="12"/>
      <c r="H148" s="13" t="str">
        <f>IF($A148="","",IFERROR(((D148-C148)/D148),0))</f>
        <v/>
      </c>
      <c r="I148" s="14" t="str">
        <f>IF($A148="","",ROUND(((((E148*2)+(H148*10))-F148)-IF((G148&gt;10),2,0)),1))</f>
        <v/>
      </c>
    </row>
    <row r="149" spans="1:9" x14ac:dyDescent="0.25">
      <c r="C149" s="11"/>
      <c r="D149" s="11"/>
      <c r="E149" s="12"/>
      <c r="F149" s="12"/>
      <c r="G149" s="12"/>
      <c r="H149" s="13" t="str">
        <f>IF($A149="","",IFERROR(((D149-C149)/D149),0))</f>
        <v/>
      </c>
      <c r="I149" s="14" t="str">
        <f>IF($A149="","",ROUND(((((E149*2)+(H149*10))-F149)-IF((G149&gt;10),2,0)),1))</f>
        <v/>
      </c>
    </row>
    <row r="150" spans="1:9" x14ac:dyDescent="0.25">
      <c r="C150" s="11"/>
      <c r="D150" s="11"/>
      <c r="E150" s="12"/>
      <c r="F150" s="12"/>
      <c r="G150" s="12"/>
      <c r="H150" s="13" t="str">
        <f>IF($A150="","",IFERROR(((D150-C150)/D150),0))</f>
        <v/>
      </c>
      <c r="I150" s="14" t="str">
        <f>IF($A150="","",ROUND(((((E150*2)+(H150*10))-F150)-IF((G150&gt;10),2,0)),1))</f>
        <v/>
      </c>
    </row>
    <row r="151" spans="1:9" x14ac:dyDescent="0.25">
      <c r="C151" s="11"/>
      <c r="D151" s="11"/>
      <c r="E151" s="12"/>
      <c r="F151" s="12"/>
      <c r="G151" s="12"/>
      <c r="H151" s="13" t="str">
        <f>IF($A151="","",IFERROR(((D151-C151)/D151),0))</f>
        <v/>
      </c>
      <c r="I151" s="14" t="str">
        <f>IF($A151="","",ROUND(((((E151*2)+(H151*10))-F151)-IF((G151&gt;10),2,0)),1))</f>
        <v/>
      </c>
    </row>
    <row r="152" spans="1:9" x14ac:dyDescent="0.25">
      <c r="C152" s="11"/>
      <c r="D152" s="11"/>
      <c r="E152" s="12"/>
      <c r="F152" s="12"/>
      <c r="G152" s="12"/>
      <c r="H152" s="13" t="str">
        <f>IF($A152="","",IFERROR(((D152-C152)/D152),0))</f>
        <v/>
      </c>
      <c r="I152" s="14" t="str">
        <f>IF($A152="","",ROUND(((((E152*2)+(H152*10))-F152)-IF((G152&gt;10),2,0)),1))</f>
        <v/>
      </c>
    </row>
    <row r="153" spans="1:9" x14ac:dyDescent="0.25">
      <c r="C153" s="11"/>
      <c r="D153" s="11"/>
      <c r="E153" s="12"/>
      <c r="F153" s="12"/>
      <c r="G153" s="12"/>
      <c r="H153" s="13" t="str">
        <f>IF($A153="","",IFERROR(((D153-C153)/D153),0))</f>
        <v/>
      </c>
      <c r="I153" s="14" t="str">
        <f>IF($A153="","",ROUND(((((E153*2)+(H153*10))-F153)-IF((G153&gt;10),2,0)),1))</f>
        <v/>
      </c>
    </row>
    <row r="154" spans="1:9" x14ac:dyDescent="0.25">
      <c r="C154" s="11"/>
      <c r="D154" s="11"/>
      <c r="E154" s="12"/>
      <c r="F154" s="12"/>
      <c r="G154" s="12"/>
      <c r="H154" s="13" t="str">
        <f>IF($A154="","",IFERROR(((D154-C154)/D154),0))</f>
        <v/>
      </c>
      <c r="I154" s="14" t="str">
        <f>IF($A154="","",ROUND(((((E154*2)+(H154*10))-F154)-IF((G154&gt;10),2,0)),1))</f>
        <v/>
      </c>
    </row>
    <row r="155" spans="1:9" x14ac:dyDescent="0.25">
      <c r="C155" s="11"/>
      <c r="D155" s="11"/>
      <c r="E155" s="12"/>
      <c r="F155" s="12"/>
      <c r="G155" s="12"/>
      <c r="H155" s="13" t="str">
        <f>IF($A155="","",IFERROR(((D155-C155)/D155),0))</f>
        <v/>
      </c>
      <c r="I155" s="14" t="str">
        <f>IF($A155="","",ROUND(((((E155*2)+(H155*10))-F155)-IF((G155&gt;10),2,0)),1))</f>
        <v/>
      </c>
    </row>
    <row r="156" spans="1:9" x14ac:dyDescent="0.25">
      <c r="C156" s="11"/>
      <c r="D156" s="11"/>
      <c r="E156" s="12"/>
      <c r="F156" s="12"/>
      <c r="G156" s="12"/>
      <c r="H156" s="13" t="str">
        <f>IF($A156="","",IFERROR(((D156-C156)/D156),0))</f>
        <v/>
      </c>
      <c r="I156" s="14" t="str">
        <f>IF($A156="","",ROUND(((((E156*2)+(H156*10))-F156)-IF((G156&gt;10),2,0)),1))</f>
        <v/>
      </c>
    </row>
    <row r="157" spans="1:9" x14ac:dyDescent="0.25">
      <c r="C157" s="11"/>
      <c r="D157" s="11"/>
      <c r="E157" s="12"/>
      <c r="F157" s="12"/>
      <c r="G157" s="12"/>
      <c r="H157" s="13" t="str">
        <f>IF($A157="","",IFERROR(((D157-C157)/D157),0))</f>
        <v/>
      </c>
      <c r="I157" s="14" t="str">
        <f>IF($A157="","",ROUND(((((E157*2)+(H157*10))-F157)-IF((G157&gt;10),2,0)),1))</f>
        <v/>
      </c>
    </row>
    <row r="158" spans="1:9" x14ac:dyDescent="0.25">
      <c r="C158" s="11"/>
      <c r="D158" s="11"/>
      <c r="E158" s="12"/>
      <c r="F158" s="12"/>
      <c r="G158" s="12"/>
      <c r="H158" s="13" t="str">
        <f>IF($A158="","",IFERROR(((D158-C158)/D158),0))</f>
        <v/>
      </c>
      <c r="I158" s="14" t="str">
        <f>IF($A158="","",ROUND(((((E158*2)+(H158*10))-F158)-IF((G158&gt;10),2,0)),1))</f>
        <v/>
      </c>
    </row>
    <row r="159" spans="1:9" x14ac:dyDescent="0.25">
      <c r="C159" s="11"/>
      <c r="D159" s="11"/>
      <c r="E159" s="12"/>
      <c r="F159" s="12"/>
      <c r="G159" s="12"/>
      <c r="H159" s="13" t="str">
        <f>IF($A159="","",IFERROR(((D159-C159)/D159),0))</f>
        <v/>
      </c>
      <c r="I159" s="14" t="str">
        <f>IF($A159="","",ROUND(((((E159*2)+(H159*10))-F159)-IF((G159&gt;10),2,0)),1))</f>
        <v/>
      </c>
    </row>
    <row r="160" spans="1:9" x14ac:dyDescent="0.25">
      <c r="C160" s="11"/>
      <c r="D160" s="11"/>
      <c r="E160" s="12"/>
      <c r="F160" s="12"/>
      <c r="G160" s="12"/>
      <c r="H160" s="13" t="str">
        <f>IF($A160="","",IFERROR(((D160-C160)/D160),0))</f>
        <v/>
      </c>
      <c r="I160" s="14" t="str">
        <f>IF($A160="","",ROUND(((((E160*2)+(H160*10))-F160)-IF((G160&gt;10),2,0)),1))</f>
        <v/>
      </c>
    </row>
    <row r="161" spans="1:9" x14ac:dyDescent="0.25">
      <c r="C161" s="11"/>
      <c r="D161" s="11"/>
      <c r="E161" s="12"/>
      <c r="F161" s="12"/>
      <c r="G161" s="12"/>
      <c r="H161" s="13" t="str">
        <f>IF($A161="","",IFERROR(((D161-C161)/D161),0))</f>
        <v/>
      </c>
      <c r="I161" s="14" t="str">
        <f>IF($A161="","",ROUND(((((E161*2)+(H161*10))-F161)-IF((G161&gt;10),2,0)),1))</f>
        <v/>
      </c>
    </row>
    <row r="162" spans="1:9" x14ac:dyDescent="0.25">
      <c r="C162" s="11"/>
      <c r="D162" s="11"/>
      <c r="E162" s="12"/>
      <c r="F162" s="12"/>
      <c r="G162" s="12"/>
      <c r="H162" s="13" t="str">
        <f>IF($A162="","",IFERROR(((D162-C162)/D162),0))</f>
        <v/>
      </c>
      <c r="I162" s="14" t="str">
        <f>IF($A162="","",ROUND(((((E162*2)+(H162*10))-F162)-IF((G162&gt;10),2,0)),1))</f>
        <v/>
      </c>
    </row>
    <row r="163" spans="1:9" x14ac:dyDescent="0.25">
      <c r="C163" s="11"/>
      <c r="D163" s="11"/>
      <c r="E163" s="12"/>
      <c r="F163" s="12"/>
      <c r="G163" s="12"/>
      <c r="H163" s="13" t="str">
        <f>IF($A163="","",IFERROR(((D163-C163)/D163),0))</f>
        <v/>
      </c>
      <c r="I163" s="14" t="str">
        <f>IF($A163="","",ROUND(((((E163*2)+(H163*10))-F163)-IF((G163&gt;10),2,0)),1))</f>
        <v/>
      </c>
    </row>
    <row r="164" spans="1:9" x14ac:dyDescent="0.25">
      <c r="C164" s="11"/>
      <c r="D164" s="11"/>
      <c r="E164" s="12"/>
      <c r="F164" s="12"/>
      <c r="G164" s="12"/>
      <c r="H164" s="13" t="str">
        <f>IF($A164="","",IFERROR(((D164-C164)/D164),0))</f>
        <v/>
      </c>
      <c r="I164" s="14" t="str">
        <f>IF($A164="","",ROUND(((((E164*2)+(H164*10))-F164)-IF((G164&gt;10),2,0)),1))</f>
        <v/>
      </c>
    </row>
    <row r="165" spans="1:9" x14ac:dyDescent="0.25">
      <c r="C165" s="11"/>
      <c r="D165" s="11"/>
      <c r="E165" s="12"/>
      <c r="F165" s="12"/>
      <c r="G165" s="12"/>
      <c r="H165" s="13" t="str">
        <f>IF($A165="","",IFERROR(((D165-C165)/D165),0))</f>
        <v/>
      </c>
      <c r="I165" s="14" t="str">
        <f>IF($A165="","",ROUND(((((E165*2)+(H165*10))-F165)-IF((G165&gt;10),2,0)),1))</f>
        <v/>
      </c>
    </row>
    <row r="166" spans="1:9" x14ac:dyDescent="0.25">
      <c r="C166" s="11"/>
      <c r="D166" s="11"/>
      <c r="E166" s="12"/>
      <c r="F166" s="12"/>
      <c r="G166" s="12"/>
      <c r="H166" s="13" t="str">
        <f>IF($A166="","",IFERROR(((D166-C166)/D166),0))</f>
        <v/>
      </c>
      <c r="I166" s="14" t="str">
        <f>IF($A166="","",ROUND(((((E166*2)+(H166*10))-F166)-IF((G166&gt;10),2,0)),1))</f>
        <v/>
      </c>
    </row>
    <row r="167" spans="1:9" x14ac:dyDescent="0.25">
      <c r="C167" s="11"/>
      <c r="D167" s="11"/>
      <c r="E167" s="12"/>
      <c r="F167" s="12"/>
      <c r="G167" s="12"/>
      <c r="H167" s="13" t="str">
        <f>IF($A167="","",IFERROR(((D167-C167)/D167),0))</f>
        <v/>
      </c>
      <c r="I167" s="14" t="str">
        <f>IF($A167="","",ROUND(((((E167*2)+(H167*10))-F167)-IF((G167&gt;10),2,0)),1))</f>
        <v/>
      </c>
    </row>
    <row r="168" spans="1:9" x14ac:dyDescent="0.25">
      <c r="C168" s="11"/>
      <c r="D168" s="11"/>
      <c r="E168" s="12"/>
      <c r="F168" s="12"/>
      <c r="G168" s="12"/>
      <c r="H168" s="13" t="str">
        <f>IF($A168="","",IFERROR(((D168-C168)/D168),0))</f>
        <v/>
      </c>
      <c r="I168" s="14" t="str">
        <f>IF($A168="","",ROUND(((((E168*2)+(H168*10))-F168)-IF((G168&gt;10),2,0)),1))</f>
        <v/>
      </c>
    </row>
    <row r="169" spans="1:9" x14ac:dyDescent="0.25">
      <c r="C169" s="11"/>
      <c r="D169" s="11"/>
      <c r="E169" s="12"/>
      <c r="F169" s="12"/>
      <c r="G169" s="12"/>
      <c r="H169" s="13" t="str">
        <f>IF($A169="","",IFERROR(((D169-C169)/D169),0))</f>
        <v/>
      </c>
      <c r="I169" s="14" t="str">
        <f>IF($A169="","",ROUND(((((E169*2)+(H169*10))-F169)-IF((G169&gt;10),2,0)),1))</f>
        <v/>
      </c>
    </row>
    <row r="170" spans="1:9" x14ac:dyDescent="0.25">
      <c r="C170" s="11"/>
      <c r="D170" s="11"/>
      <c r="E170" s="12"/>
      <c r="F170" s="12"/>
      <c r="G170" s="12"/>
      <c r="H170" s="13" t="str">
        <f>IF($A170="","",IFERROR(((D170-C170)/D170),0))</f>
        <v/>
      </c>
      <c r="I170" s="14" t="str">
        <f>IF($A170="","",ROUND(((((E170*2)+(H170*10))-F170)-IF((G170&gt;10),2,0)),1))</f>
        <v/>
      </c>
    </row>
    <row r="171" spans="1:9" x14ac:dyDescent="0.25">
      <c r="C171" s="11"/>
      <c r="D171" s="11"/>
      <c r="E171" s="12"/>
      <c r="F171" s="12"/>
      <c r="G171" s="12"/>
      <c r="H171" s="13" t="str">
        <f>IF($A171="","",IFERROR(((D171-C171)/D171),0))</f>
        <v/>
      </c>
      <c r="I171" s="14" t="str">
        <f>IF($A171="","",ROUND(((((E171*2)+(H171*10))-F171)-IF((G171&gt;10),2,0)),1))</f>
        <v/>
      </c>
    </row>
    <row r="172" spans="1:9" x14ac:dyDescent="0.25">
      <c r="C172" s="11"/>
      <c r="D172" s="11"/>
      <c r="E172" s="12"/>
      <c r="F172" s="12"/>
      <c r="G172" s="12"/>
      <c r="H172" s="13" t="str">
        <f>IF($A172="","",IFERROR(((D172-C172)/D172),0))</f>
        <v/>
      </c>
      <c r="I172" s="14" t="str">
        <f>IF($A172="","",ROUND(((((E172*2)+(H172*10))-F172)-IF((G172&gt;10),2,0)),1))</f>
        <v/>
      </c>
    </row>
    <row r="173" spans="1:9" x14ac:dyDescent="0.25">
      <c r="C173" s="11"/>
      <c r="D173" s="11"/>
      <c r="E173" s="12"/>
      <c r="F173" s="12"/>
      <c r="G173" s="12"/>
      <c r="H173" s="13" t="str">
        <f>IF($A173="","",IFERROR(((D173-C173)/D173),0))</f>
        <v/>
      </c>
      <c r="I173" s="14" t="str">
        <f>IF($A173="","",ROUND(((((E173*2)+(H173*10))-F173)-IF((G173&gt;10),2,0)),1))</f>
        <v/>
      </c>
    </row>
    <row r="174" spans="1:9" x14ac:dyDescent="0.25">
      <c r="C174" s="11"/>
      <c r="D174" s="11"/>
      <c r="E174" s="12"/>
      <c r="F174" s="12"/>
      <c r="G174" s="12"/>
      <c r="H174" s="13" t="str">
        <f>IF($A174="","",IFERROR(((D174-C174)/D174),0))</f>
        <v/>
      </c>
      <c r="I174" s="14" t="str">
        <f>IF($A174="","",ROUND(((((E174*2)+(H174*10))-F174)-IF((G174&gt;10),2,0)),1))</f>
        <v/>
      </c>
    </row>
    <row r="175" spans="1:9" x14ac:dyDescent="0.25">
      <c r="C175" s="11"/>
      <c r="D175" s="11"/>
      <c r="E175" s="12"/>
      <c r="F175" s="12"/>
      <c r="G175" s="12"/>
      <c r="H175" s="13" t="str">
        <f>IF($A175="","",IFERROR(((D175-C175)/D175),0))</f>
        <v/>
      </c>
      <c r="I175" s="14" t="str">
        <f>IF($A175="","",ROUND(((((E175*2)+(H175*10))-F175)-IF((G175&gt;10),2,0)),1))</f>
        <v/>
      </c>
    </row>
    <row r="176" spans="1:9" x14ac:dyDescent="0.25">
      <c r="C176" s="11"/>
      <c r="D176" s="11"/>
      <c r="E176" s="12"/>
      <c r="F176" s="12"/>
      <c r="G176" s="12"/>
      <c r="H176" s="13" t="str">
        <f>IF($A176="","",IFERROR(((D176-C176)/D176),0))</f>
        <v/>
      </c>
      <c r="I176" s="14" t="str">
        <f>IF($A176="","",ROUND(((((E176*2)+(H176*10))-F176)-IF((G176&gt;10),2,0)),1))</f>
        <v/>
      </c>
    </row>
    <row r="177" spans="1:9" x14ac:dyDescent="0.25">
      <c r="C177" s="11"/>
      <c r="D177" s="11"/>
      <c r="E177" s="12"/>
      <c r="F177" s="12"/>
      <c r="G177" s="12"/>
      <c r="H177" s="13" t="str">
        <f>IF($A177="","",IFERROR(((D177-C177)/D177),0))</f>
        <v/>
      </c>
      <c r="I177" s="14" t="str">
        <f>IF($A177="","",ROUND(((((E177*2)+(H177*10))-F177)-IF((G177&gt;10),2,0)),1))</f>
        <v/>
      </c>
    </row>
    <row r="178" spans="1:9" x14ac:dyDescent="0.25">
      <c r="C178" s="11"/>
      <c r="D178" s="11"/>
      <c r="E178" s="12"/>
      <c r="F178" s="12"/>
      <c r="G178" s="12"/>
      <c r="H178" s="13" t="str">
        <f>IF($A178="","",IFERROR(((D178-C178)/D178),0))</f>
        <v/>
      </c>
      <c r="I178" s="14" t="str">
        <f>IF($A178="","",ROUND(((((E178*2)+(H178*10))-F178)-IF((G178&gt;10),2,0)),1))</f>
        <v/>
      </c>
    </row>
    <row r="179" spans="1:9" x14ac:dyDescent="0.25">
      <c r="C179" s="11"/>
      <c r="D179" s="11"/>
      <c r="E179" s="12"/>
      <c r="F179" s="12"/>
      <c r="G179" s="12"/>
      <c r="H179" s="13" t="str">
        <f>IF($A179="","",IFERROR(((D179-C179)/D179),0))</f>
        <v/>
      </c>
      <c r="I179" s="14" t="str">
        <f>IF($A179="","",ROUND(((((E179*2)+(H179*10))-F179)-IF((G179&gt;10),2,0)),1))</f>
        <v/>
      </c>
    </row>
    <row r="180" spans="1:9" x14ac:dyDescent="0.25">
      <c r="C180" s="11"/>
      <c r="D180" s="11"/>
      <c r="E180" s="12"/>
      <c r="F180" s="12"/>
      <c r="G180" s="12"/>
      <c r="H180" s="13" t="str">
        <f>IF($A180="","",IFERROR(((D180-C180)/D180),0))</f>
        <v/>
      </c>
      <c r="I180" s="14" t="str">
        <f>IF($A180="","",ROUND(((((E180*2)+(H180*10))-F180)-IF((G180&gt;10),2,0)),1))</f>
        <v/>
      </c>
    </row>
    <row r="181" spans="1:9" x14ac:dyDescent="0.25">
      <c r="C181" s="11"/>
      <c r="D181" s="11"/>
      <c r="E181" s="12"/>
      <c r="F181" s="12"/>
      <c r="G181" s="12"/>
      <c r="H181" s="13" t="str">
        <f>IF($A181="","",IFERROR(((D181-C181)/D181),0))</f>
        <v/>
      </c>
      <c r="I181" s="14" t="str">
        <f>IF($A181="","",ROUND(((((E181*2)+(H181*10))-F181)-IF((G181&gt;10),2,0)),1))</f>
        <v/>
      </c>
    </row>
    <row r="182" spans="1:9" x14ac:dyDescent="0.25">
      <c r="C182" s="11"/>
      <c r="D182" s="11"/>
      <c r="E182" s="12"/>
      <c r="F182" s="12"/>
      <c r="G182" s="12"/>
      <c r="H182" s="13" t="str">
        <f>IF($A182="","",IFERROR(((D182-C182)/D182),0))</f>
        <v/>
      </c>
      <c r="I182" s="14" t="str">
        <f>IF($A182="","",ROUND(((((E182*2)+(H182*10))-F182)-IF((G182&gt;10),2,0)),1))</f>
        <v/>
      </c>
    </row>
    <row r="183" spans="1:9" x14ac:dyDescent="0.25">
      <c r="C183" s="11"/>
      <c r="D183" s="11"/>
      <c r="E183" s="12"/>
      <c r="F183" s="12"/>
      <c r="G183" s="12"/>
      <c r="H183" s="13" t="str">
        <f>IF($A183="","",IFERROR(((D183-C183)/D183),0))</f>
        <v/>
      </c>
      <c r="I183" s="14" t="str">
        <f>IF($A183="","",ROUND(((((E183*2)+(H183*10))-F183)-IF((G183&gt;10),2,0)),1))</f>
        <v/>
      </c>
    </row>
    <row r="184" spans="1:9" x14ac:dyDescent="0.25">
      <c r="C184" s="11"/>
      <c r="D184" s="11"/>
      <c r="E184" s="12"/>
      <c r="F184" s="12"/>
      <c r="G184" s="12"/>
      <c r="H184" s="13" t="str">
        <f>IF($A184="","",IFERROR(((D184-C184)/D184),0))</f>
        <v/>
      </c>
      <c r="I184" s="14" t="str">
        <f>IF($A184="","",ROUND(((((E184*2)+(H184*10))-F184)-IF((G184&gt;10),2,0)),1))</f>
        <v/>
      </c>
    </row>
    <row r="185" spans="1:9" x14ac:dyDescent="0.25">
      <c r="C185" s="11"/>
      <c r="D185" s="11"/>
      <c r="E185" s="12"/>
      <c r="F185" s="12"/>
      <c r="G185" s="12"/>
      <c r="H185" s="13" t="str">
        <f>IF($A185="","",IFERROR(((D185-C185)/D185),0))</f>
        <v/>
      </c>
      <c r="I185" s="14" t="str">
        <f>IF($A185="","",ROUND(((((E185*2)+(H185*10))-F185)-IF((G185&gt;10),2,0)),1))</f>
        <v/>
      </c>
    </row>
    <row r="186" spans="1:9" x14ac:dyDescent="0.25">
      <c r="C186" s="11"/>
      <c r="D186" s="11"/>
      <c r="E186" s="12"/>
      <c r="F186" s="12"/>
      <c r="G186" s="12"/>
      <c r="H186" s="13" t="str">
        <f>IF($A186="","",IFERROR(((D186-C186)/D186),0))</f>
        <v/>
      </c>
      <c r="I186" s="14" t="str">
        <f>IF($A186="","",ROUND(((((E186*2)+(H186*10))-F186)-IF((G186&gt;10),2,0)),1))</f>
        <v/>
      </c>
    </row>
    <row r="187" spans="1:9" x14ac:dyDescent="0.25">
      <c r="C187" s="11"/>
      <c r="D187" s="11"/>
      <c r="E187" s="12"/>
      <c r="F187" s="12"/>
      <c r="G187" s="12"/>
      <c r="H187" s="13" t="str">
        <f>IF($A187="","",IFERROR(((D187-C187)/D187),0))</f>
        <v/>
      </c>
      <c r="I187" s="14" t="str">
        <f>IF($A187="","",ROUND(((((E187*2)+(H187*10))-F187)-IF((G187&gt;10),2,0)),1))</f>
        <v/>
      </c>
    </row>
    <row r="188" spans="1:9" x14ac:dyDescent="0.25">
      <c r="C188" s="11"/>
      <c r="D188" s="11"/>
      <c r="E188" s="12"/>
      <c r="F188" s="12"/>
      <c r="G188" s="12"/>
      <c r="H188" s="13" t="str">
        <f>IF($A188="","",IFERROR(((D188-C188)/D188),0))</f>
        <v/>
      </c>
      <c r="I188" s="14" t="str">
        <f>IF($A188="","",ROUND(((((E188*2)+(H188*10))-F188)-IF((G188&gt;10),2,0)),1))</f>
        <v/>
      </c>
    </row>
    <row r="189" spans="1:9" x14ac:dyDescent="0.25">
      <c r="C189" s="11"/>
      <c r="D189" s="11"/>
      <c r="E189" s="12"/>
      <c r="F189" s="12"/>
      <c r="G189" s="12"/>
      <c r="H189" s="13" t="str">
        <f>IF($A189="","",IFERROR(((D189-C189)/D189),0))</f>
        <v/>
      </c>
      <c r="I189" s="14" t="str">
        <f>IF($A189="","",ROUND(((((E189*2)+(H189*10))-F189)-IF((G189&gt;10),2,0)),1))</f>
        <v/>
      </c>
    </row>
    <row r="190" spans="1:9" x14ac:dyDescent="0.25">
      <c r="C190" s="11"/>
      <c r="D190" s="11"/>
      <c r="E190" s="12"/>
      <c r="F190" s="12"/>
      <c r="G190" s="12"/>
      <c r="H190" s="13" t="str">
        <f>IF($A190="","",IFERROR(((D190-C190)/D190),0))</f>
        <v/>
      </c>
      <c r="I190" s="14" t="str">
        <f>IF($A190="","",ROUND(((((E190*2)+(H190*10))-F190)-IF((G190&gt;10),2,0)),1))</f>
        <v/>
      </c>
    </row>
    <row r="191" spans="1:9" x14ac:dyDescent="0.25">
      <c r="C191" s="11"/>
      <c r="D191" s="11"/>
      <c r="E191" s="12"/>
      <c r="F191" s="12"/>
      <c r="G191" s="12"/>
      <c r="H191" s="13" t="str">
        <f>IF($A191="","",IFERROR(((D191-C191)/D191),0))</f>
        <v/>
      </c>
      <c r="I191" s="14" t="str">
        <f>IF($A191="","",ROUND(((((E191*2)+(H191*10))-F191)-IF((G191&gt;10),2,0)),1))</f>
        <v/>
      </c>
    </row>
    <row r="192" spans="1:9" x14ac:dyDescent="0.25">
      <c r="C192" s="11"/>
      <c r="D192" s="11"/>
      <c r="E192" s="12"/>
      <c r="F192" s="12"/>
      <c r="G192" s="12"/>
      <c r="H192" s="13" t="str">
        <f>IF($A192="","",IFERROR(((D192-C192)/D192),0))</f>
        <v/>
      </c>
      <c r="I192" s="14" t="str">
        <f>IF($A192="","",ROUND(((((E192*2)+(H192*10))-F192)-IF((G192&gt;10),2,0)),1))</f>
        <v/>
      </c>
    </row>
    <row r="193" spans="1:9" x14ac:dyDescent="0.25">
      <c r="C193" s="11"/>
      <c r="D193" s="11"/>
      <c r="E193" s="12"/>
      <c r="F193" s="12"/>
      <c r="G193" s="12"/>
      <c r="H193" s="13" t="str">
        <f>IF($A193="","",IFERROR(((D193-C193)/D193),0))</f>
        <v/>
      </c>
      <c r="I193" s="14" t="str">
        <f>IF($A193="","",ROUND(((((E193*2)+(H193*10))-F193)-IF((G193&gt;10),2,0)),1))</f>
        <v/>
      </c>
    </row>
    <row r="194" spans="1:9" x14ac:dyDescent="0.25">
      <c r="C194" s="11"/>
      <c r="D194" s="11"/>
      <c r="E194" s="12"/>
      <c r="F194" s="12"/>
      <c r="G194" s="12"/>
      <c r="H194" s="13" t="str">
        <f>IF($A194="","",IFERROR(((D194-C194)/D194),0))</f>
        <v/>
      </c>
      <c r="I194" s="14" t="str">
        <f>IF($A194="","",ROUND(((((E194*2)+(H194*10))-F194)-IF((G194&gt;10),2,0)),1))</f>
        <v/>
      </c>
    </row>
    <row r="195" spans="1:9" x14ac:dyDescent="0.25">
      <c r="C195" s="11"/>
      <c r="D195" s="11"/>
      <c r="E195" s="12"/>
      <c r="F195" s="12"/>
      <c r="G195" s="12"/>
      <c r="H195" s="13" t="str">
        <f>IF($A195="","",IFERROR(((D195-C195)/D195),0))</f>
        <v/>
      </c>
      <c r="I195" s="14" t="str">
        <f>IF($A195="","",ROUND(((((E195*2)+(H195*10))-F195)-IF((G195&gt;10),2,0)),1))</f>
        <v/>
      </c>
    </row>
    <row r="196" spans="1:9" x14ac:dyDescent="0.25">
      <c r="C196" s="11"/>
      <c r="D196" s="11"/>
      <c r="E196" s="12"/>
      <c r="F196" s="12"/>
      <c r="G196" s="12"/>
      <c r="H196" s="13" t="str">
        <f>IF($A196="","",IFERROR(((D196-C196)/D196),0))</f>
        <v/>
      </c>
      <c r="I196" s="14" t="str">
        <f>IF($A196="","",ROUND(((((E196*2)+(H196*10))-F196)-IF((G196&gt;10),2,0)),1))</f>
        <v/>
      </c>
    </row>
    <row r="197" spans="1:9" x14ac:dyDescent="0.25">
      <c r="C197" s="11"/>
      <c r="D197" s="11"/>
      <c r="E197" s="12"/>
      <c r="F197" s="12"/>
      <c r="G197" s="12"/>
      <c r="H197" s="13" t="str">
        <f>IF($A197="","",IFERROR(((D197-C197)/D197),0))</f>
        <v/>
      </c>
      <c r="I197" s="14" t="str">
        <f>IF($A197="","",ROUND(((((E197*2)+(H197*10))-F197)-IF((G197&gt;10),2,0)),1))</f>
        <v/>
      </c>
    </row>
    <row r="198" spans="1:9" x14ac:dyDescent="0.25">
      <c r="C198" s="11"/>
      <c r="D198" s="11"/>
      <c r="E198" s="12"/>
      <c r="F198" s="12"/>
      <c r="G198" s="12"/>
      <c r="H198" s="13" t="str">
        <f>IF($A198="","",IFERROR(((D198-C198)/D198),0))</f>
        <v/>
      </c>
      <c r="I198" s="14" t="str">
        <f>IF($A198="","",ROUND(((((E198*2)+(H198*10))-F198)-IF((G198&gt;10),2,0)),1))</f>
        <v/>
      </c>
    </row>
    <row r="199" spans="1:9" x14ac:dyDescent="0.25">
      <c r="C199" s="11"/>
      <c r="D199" s="11"/>
      <c r="E199" s="12"/>
      <c r="F199" s="12"/>
      <c r="G199" s="12"/>
      <c r="H199" s="13" t="str">
        <f>IF($A199="","",IFERROR(((D199-C199)/D199),0))</f>
        <v/>
      </c>
      <c r="I199" s="14" t="str">
        <f>IF($A199="","",ROUND(((((E199*2)+(H199*10))-F199)-IF((G199&gt;10),2,0)),1))</f>
        <v/>
      </c>
    </row>
    <row r="200" spans="1:9" x14ac:dyDescent="0.25">
      <c r="C200" s="11"/>
      <c r="D200" s="11"/>
      <c r="E200" s="12"/>
      <c r="F200" s="12"/>
      <c r="G200" s="12"/>
      <c r="H200" s="13" t="str">
        <f>IF($A200="","",IFERROR(((D200-C200)/D200),0))</f>
        <v/>
      </c>
      <c r="I200" s="14" t="str">
        <f>IF($A200="","",ROUND(((((E200*2)+(H200*10))-F200)-IF((G200&gt;10),2,0)),1))</f>
        <v/>
      </c>
    </row>
    <row r="201" spans="1:9" x14ac:dyDescent="0.25">
      <c r="C201" s="11"/>
      <c r="D201" s="11"/>
      <c r="E201" s="12"/>
      <c r="F201" s="12"/>
      <c r="G201" s="12"/>
      <c r="H201" s="13" t="str">
        <f>IF($A201="","",IFERROR(((D201-C201)/D201),0))</f>
        <v/>
      </c>
      <c r="I201" s="14" t="str">
        <f>IF($A201="","",ROUND(((((E201*2)+(H201*10))-F201)-IF((G201&gt;10),2,0)),1))</f>
        <v/>
      </c>
    </row>
  </sheetData>
  <autoFilter ref="A1:I1"/>
  <conditionalFormatting sqref="I2:I201">
    <cfRule type="expression" dxfId="0" priority="1">
      <formula>AND(I2&lt;&gt;"",I2&gt;=9)</formula>
    </cfRule>
  </conditionalFormatting>
  <dataValidations count="5"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32</v>
      </c>
      <c r="B1" s="15" t="s">
        <v>33</v>
      </c>
      <c r="C1" s="15" t="s">
        <v>34</v>
      </c>
    </row>
    <row r="2" spans="1:3" x14ac:dyDescent="0.25">
      <c r="A2" s="16" t="s">
        <v>35</v>
      </c>
      <c r="B2" s="17"/>
      <c r="C2" s="17"/>
    </row>
    <row r="3" spans="1:2" x14ac:dyDescent="0.25">
      <c r="A3" t="s">
        <v>36</v>
      </c>
      <c r="B3" s="18">
        <f>COUNTA('Products'!$A$2:$A$201)</f>
        <v>5</v>
      </c>
    </row>
    <row r="4" spans="1:3" x14ac:dyDescent="0.25">
      <c r="A4" s="16" t="s">
        <v>37</v>
      </c>
      <c r="B4" s="17"/>
      <c r="C4" s="17"/>
    </row>
    <row r="5" spans="1:2" x14ac:dyDescent="0.25">
      <c r="A5" t="s">
        <v>38</v>
      </c>
      <c r="B5" s="19">
        <f>SUM('Products'!$C$2:$C$201)</f>
        <v>49.900000000000006</v>
      </c>
    </row>
    <row r="6" spans="1:2" x14ac:dyDescent="0.25">
      <c r="A6" t="s">
        <v>39</v>
      </c>
      <c r="B6" s="19">
        <f>SUM('Products'!$D$2:$D$201)</f>
        <v>144.95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Products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