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amili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<sst xmlns="http://schemas.openxmlformats.org/spreadsheetml/2006/main" count="50" uniqueCount="46">
  <si>
    <t>Preschool Tuition Billing</t>
  </si>
  <si>
    <t>A free tuition billing sheet for preschools: bill families by plan with paid, balance, and subsidy notes in Google Sheets or Excel.</t>
  </si>
  <si>
    <t>Quick start</t>
  </si>
  <si>
    <t>Open the Families tab and replace the sample rows with your own — one row per entry. Formulas fill in automatically for new rows.</t>
  </si>
  <si>
    <t>One row per child. Discounts are a percent of tuition and subsidies are the dollar amount the agency pays; Family owes is the rest.</t>
  </si>
  <si>
    <t>Record payments as they come in. Balance turns red for families who still owe; copy the tab each month.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</si>
  <si>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</si>
  <si>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</si>
  <si>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</si>
  <si>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</si>
  <si>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</si>
  <si>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</si>
  <si>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</si>
  <si>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Family</t>
  </si>
  <si>
    <t>Child</t>
  </si>
  <si>
    <t>Plan</t>
  </si>
  <si>
    <t>Monthly tuition</t>
  </si>
  <si>
    <t>Discount</t>
  </si>
  <si>
    <t>Subsidy</t>
  </si>
  <si>
    <t>Paid</t>
  </si>
  <si>
    <t>Notes</t>
  </si>
  <si>
    <t>Family owes</t>
  </si>
  <si>
    <t>Balance</t>
  </si>
  <si>
    <t>Alvarez</t>
  </si>
  <si>
    <t>Mateo (4)</t>
  </si>
  <si>
    <t>Full-time (5 days)</t>
  </si>
  <si>
    <t>Autopay</t>
  </si>
  <si>
    <t>Brooks</t>
  </si>
  <si>
    <t>Ella (3)</t>
  </si>
  <si>
    <t>Part-time (3 days)</t>
  </si>
  <si>
    <t>Sibling discount</t>
  </si>
  <si>
    <t>Owen (4)</t>
  </si>
  <si>
    <t>Sibling discount – reminder sent</t>
  </si>
  <si>
    <t>Chen</t>
  </si>
  <si>
    <t>Lily (3)</t>
  </si>
  <si>
    <t>Part-time (2 days)</t>
  </si>
  <si>
    <t>Douglas</t>
  </si>
  <si>
    <t>Zoe (4)</t>
  </si>
  <si>
    <t>State subsidy (CCDF)</t>
  </si>
  <si>
    <t>Item</t>
  </si>
  <si>
    <t>Value</t>
  </si>
  <si>
    <t>Tuition billed (after discounts)</t>
  </si>
  <si>
    <t>Expected from subsidies</t>
  </si>
  <si>
    <t>Collected from families</t>
  </si>
  <si>
    <t>Families with a balance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</si>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</sst>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8" customWidth="1"/>
    <col min="5" max="5" width="11" customWidth="1"/>
    <col min="6" max="7" width="14" customWidth="1"/>
    <col min="8" max="8" width="24" customWidth="1"/>
    <col min="9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1180</v>
      </c>
      <c r="E2" s="12">
        <v>0</v>
      </c>
      <c r="F2" s="11">
        <v>0</v>
      </c>
      <c r="G2" s="11">
        <v>1180</v>
      </c>
      <c r="H2" t="s">
        <v>26</v>
      </c>
      <c r="I2" s="13">
        <f>IF($A2="","",(ROUND((D2*(1-E2)),2)-F2))</f>
        <v>1180</v>
      </c>
      <c r="J2" s="13">
        <f>IF($A2="","",(I2-G2))</f>
        <v>0</v>
      </c>
    </row>
    <row r="3" spans="1:10" x14ac:dyDescent="0.25">
      <c r="A3" t="s">
        <v>27</v>
      </c>
      <c r="B3" t="s">
        <v>28</v>
      </c>
      <c r="C3" t="s">
        <v>29</v>
      </c>
      <c r="D3" s="11">
        <v>780</v>
      </c>
      <c r="E3" s="12">
        <v>0.1</v>
      </c>
      <c r="F3" s="11">
        <v>0</v>
      </c>
      <c r="G3" s="11">
        <v>702</v>
      </c>
      <c r="H3" t="s">
        <v>30</v>
      </c>
      <c r="I3" s="13">
        <f>IF($A3="","",(ROUND((D3*(1-E3)),2)-F3))</f>
        <v>702</v>
      </c>
      <c r="J3" s="13">
        <f>IF($A3="","",(I3-G3))</f>
        <v>0</v>
      </c>
    </row>
    <row r="4" spans="1:10" x14ac:dyDescent="0.25">
      <c r="A4" t="s">
        <v>27</v>
      </c>
      <c r="B4" t="s">
        <v>31</v>
      </c>
      <c r="C4" t="s">
        <v>25</v>
      </c>
      <c r="D4" s="11">
        <v>1180</v>
      </c>
      <c r="E4" s="12">
        <v>0.1</v>
      </c>
      <c r="F4" s="11">
        <v>0</v>
      </c>
      <c r="G4" s="11">
        <v>0</v>
      </c>
      <c r="H4" t="s">
        <v>32</v>
      </c>
      <c r="I4" s="13">
        <f>IF($A4="","",(ROUND((D4*(1-E4)),2)-F4))</f>
        <v>1062</v>
      </c>
      <c r="J4" s="13">
        <f>IF($A4="","",(I4-G4))</f>
        <v>1062</v>
      </c>
    </row>
    <row r="5" spans="1:10" x14ac:dyDescent="0.25">
      <c r="A5" t="s">
        <v>33</v>
      </c>
      <c r="B5" t="s">
        <v>34</v>
      </c>
      <c r="C5" t="s">
        <v>35</v>
      </c>
      <c r="D5" s="11">
        <v>560</v>
      </c>
      <c r="E5" s="12">
        <v>0</v>
      </c>
      <c r="F5" s="11">
        <v>0</v>
      </c>
      <c r="G5" s="11">
        <v>560</v>
      </c>
      <c r="I5" s="13">
        <f>IF($A5="","",(ROUND((D5*(1-E5)),2)-F5))</f>
        <v>560</v>
      </c>
      <c r="J5" s="13">
        <f>IF($A5="","",(I5-G5))</f>
        <v>0</v>
      </c>
    </row>
    <row r="6" spans="1:10" x14ac:dyDescent="0.25">
      <c r="A6" t="s">
        <v>36</v>
      </c>
      <c r="B6" t="s">
        <v>37</v>
      </c>
      <c r="C6" t="s">
        <v>25</v>
      </c>
      <c r="D6" s="11">
        <v>1180</v>
      </c>
      <c r="E6" s="12">
        <v>0</v>
      </c>
      <c r="F6" s="11">
        <v>640</v>
      </c>
      <c r="G6" s="11">
        <v>300</v>
      </c>
      <c r="H6" t="s">
        <v>38</v>
      </c>
      <c r="I6" s="13">
        <f>IF($A6="","",(ROUND((D6*(1-E6)),2)-F6))</f>
        <v>540</v>
      </c>
      <c r="J6" s="13">
        <f>IF($A6="","",(I6-G6))</f>
        <v>240</v>
      </c>
    </row>
    <row r="7" spans="1:10" x14ac:dyDescent="0.25">
      <c r="D7" s="11"/>
      <c r="E7" s="12"/>
      <c r="F7" s="11"/>
      <c r="G7" s="11"/>
      <c r="I7" s="13" t="str">
        <f>IF($A7="","",(ROUND((D7*(1-E7)),2)-F7))</f>
        <v/>
      </c>
      <c r="J7" s="13" t="str">
        <f>IF($A7="","",(I7-G7))</f>
        <v/>
      </c>
    </row>
    <row r="8" spans="1:10" x14ac:dyDescent="0.25">
      <c r="D8" s="11"/>
      <c r="E8" s="12"/>
      <c r="F8" s="11"/>
      <c r="G8" s="11"/>
      <c r="I8" s="13" t="str">
        <f>IF($A8="","",(ROUND((D8*(1-E8)),2)-F8))</f>
        <v/>
      </c>
      <c r="J8" s="13" t="str">
        <f>IF($A8="","",(I8-G8))</f>
        <v/>
      </c>
    </row>
    <row r="9" spans="1:10" x14ac:dyDescent="0.25">
      <c r="D9" s="11"/>
      <c r="E9" s="12"/>
      <c r="F9" s="11"/>
      <c r="G9" s="11"/>
      <c r="I9" s="13" t="str">
        <f>IF($A9="","",(ROUND((D9*(1-E9)),2)-F9))</f>
        <v/>
      </c>
      <c r="J9" s="13" t="str">
        <f>IF($A9="","",(I9-G9))</f>
        <v/>
      </c>
    </row>
    <row r="10" spans="1:10" x14ac:dyDescent="0.25">
      <c r="D10" s="11"/>
      <c r="E10" s="12"/>
      <c r="F10" s="11"/>
      <c r="G10" s="11"/>
      <c r="I10" s="13" t="str">
        <f>IF($A10="","",(ROUND((D10*(1-E10)),2)-F10))</f>
        <v/>
      </c>
      <c r="J10" s="13" t="str">
        <f>IF($A10="","",(I10-G10))</f>
        <v/>
      </c>
    </row>
    <row r="11" spans="1:10" x14ac:dyDescent="0.25">
      <c r="D11" s="11"/>
      <c r="E11" s="12"/>
      <c r="F11" s="11"/>
      <c r="G11" s="11"/>
      <c r="I11" s="13" t="str">
        <f>IF($A11="","",(ROUND((D11*(1-E11)),2)-F11))</f>
        <v/>
      </c>
      <c r="J11" s="13" t="str">
        <f>IF($A11="","",(I11-G11))</f>
        <v/>
      </c>
    </row>
    <row r="12" spans="1:10" x14ac:dyDescent="0.25">
      <c r="D12" s="11"/>
      <c r="E12" s="12"/>
      <c r="F12" s="11"/>
      <c r="G12" s="11"/>
      <c r="I12" s="13" t="str">
        <f>IF($A12="","",(ROUND((D12*(1-E12)),2)-F12))</f>
        <v/>
      </c>
      <c r="J12" s="13" t="str">
        <f>IF($A12="","",(I12-G12))</f>
        <v/>
      </c>
    </row>
    <row r="13" spans="1:10" x14ac:dyDescent="0.25">
      <c r="D13" s="11"/>
      <c r="E13" s="12"/>
      <c r="F13" s="11"/>
      <c r="G13" s="11"/>
      <c r="I13" s="13" t="str">
        <f>IF($A13="","",(ROUND((D13*(1-E13)),2)-F13))</f>
        <v/>
      </c>
      <c r="J13" s="13" t="str">
        <f>IF($A13="","",(I13-G13))</f>
        <v/>
      </c>
    </row>
    <row r="14" spans="1:10" x14ac:dyDescent="0.25">
      <c r="D14" s="11"/>
      <c r="E14" s="12"/>
      <c r="F14" s="11"/>
      <c r="G14" s="11"/>
      <c r="I14" s="13" t="str">
        <f>IF($A14="","",(ROUND((D14*(1-E14)),2)-F14))</f>
        <v/>
      </c>
      <c r="J14" s="13" t="str">
        <f>IF($A14="","",(I14-G14))</f>
        <v/>
      </c>
    </row>
    <row r="15" spans="1:10" x14ac:dyDescent="0.25">
      <c r="D15" s="11"/>
      <c r="E15" s="12"/>
      <c r="F15" s="11"/>
      <c r="G15" s="11"/>
      <c r="I15" s="13" t="str">
        <f>IF($A15="","",(ROUND((D15*(1-E15)),2)-F15))</f>
        <v/>
      </c>
      <c r="J15" s="13" t="str">
        <f>IF($A15="","",(I15-G15))</f>
        <v/>
      </c>
    </row>
    <row r="16" spans="1:10" x14ac:dyDescent="0.25">
      <c r="D16" s="11"/>
      <c r="E16" s="12"/>
      <c r="F16" s="11"/>
      <c r="G16" s="11"/>
      <c r="I16" s="13" t="str">
        <f>IF($A16="","",(ROUND((D16*(1-E16)),2)-F16))</f>
        <v/>
      </c>
      <c r="J16" s="13" t="str">
        <f>IF($A16="","",(I16-G16))</f>
        <v/>
      </c>
    </row>
    <row r="17" spans="1:10" x14ac:dyDescent="0.25">
      <c r="D17" s="11"/>
      <c r="E17" s="12"/>
      <c r="F17" s="11"/>
      <c r="G17" s="11"/>
      <c r="I17" s="13" t="str">
        <f>IF($A17="","",(ROUND((D17*(1-E17)),2)-F17))</f>
        <v/>
      </c>
      <c r="J17" s="13" t="str">
        <f>IF($A17="","",(I17-G17))</f>
        <v/>
      </c>
    </row>
    <row r="18" spans="1:10" x14ac:dyDescent="0.25">
      <c r="D18" s="11"/>
      <c r="E18" s="12"/>
      <c r="F18" s="11"/>
      <c r="G18" s="11"/>
      <c r="I18" s="13" t="str">
        <f>IF($A18="","",(ROUND((D18*(1-E18)),2)-F18))</f>
        <v/>
      </c>
      <c r="J18" s="13" t="str">
        <f>IF($A18="","",(I18-G18))</f>
        <v/>
      </c>
    </row>
    <row r="19" spans="1:10" x14ac:dyDescent="0.25">
      <c r="D19" s="11"/>
      <c r="E19" s="12"/>
      <c r="F19" s="11"/>
      <c r="G19" s="11"/>
      <c r="I19" s="13" t="str">
        <f>IF($A19="","",(ROUND((D19*(1-E19)),2)-F19))</f>
        <v/>
      </c>
      <c r="J19" s="13" t="str">
        <f>IF($A19="","",(I19-G19))</f>
        <v/>
      </c>
    </row>
    <row r="20" spans="1:10" x14ac:dyDescent="0.25">
      <c r="D20" s="11"/>
      <c r="E20" s="12"/>
      <c r="F20" s="11"/>
      <c r="G20" s="11"/>
      <c r="I20" s="13" t="str">
        <f>IF($A20="","",(ROUND((D20*(1-E20)),2)-F20))</f>
        <v/>
      </c>
      <c r="J20" s="13" t="str">
        <f>IF($A20="","",(I20-G20))</f>
        <v/>
      </c>
    </row>
    <row r="21" spans="1:10" x14ac:dyDescent="0.25">
      <c r="D21" s="11"/>
      <c r="E21" s="12"/>
      <c r="F21" s="11"/>
      <c r="G21" s="11"/>
      <c r="I21" s="13" t="str">
        <f>IF($A21="","",(ROUND((D21*(1-E21)),2)-F21))</f>
        <v/>
      </c>
      <c r="J21" s="13" t="str">
        <f>IF($A21="","",(I21-G21))</f>
        <v/>
      </c>
    </row>
    <row r="22" spans="1:10" x14ac:dyDescent="0.25">
      <c r="D22" s="11"/>
      <c r="E22" s="12"/>
      <c r="F22" s="11"/>
      <c r="G22" s="11"/>
      <c r="I22" s="13" t="str">
        <f>IF($A22="","",(ROUND((D22*(1-E22)),2)-F22))</f>
        <v/>
      </c>
      <c r="J22" s="13" t="str">
        <f>IF($A22="","",(I22-G22))</f>
        <v/>
      </c>
    </row>
    <row r="23" spans="1:10" x14ac:dyDescent="0.25">
      <c r="D23" s="11"/>
      <c r="E23" s="12"/>
      <c r="F23" s="11"/>
      <c r="G23" s="11"/>
      <c r="I23" s="13" t="str">
        <f>IF($A23="","",(ROUND((D23*(1-E23)),2)-F23))</f>
        <v/>
      </c>
      <c r="J23" s="13" t="str">
        <f>IF($A23="","",(I23-G23))</f>
        <v/>
      </c>
    </row>
    <row r="24" spans="1:10" x14ac:dyDescent="0.25">
      <c r="D24" s="11"/>
      <c r="E24" s="12"/>
      <c r="F24" s="11"/>
      <c r="G24" s="11"/>
      <c r="I24" s="13" t="str">
        <f>IF($A24="","",(ROUND((D24*(1-E24)),2)-F24))</f>
        <v/>
      </c>
      <c r="J24" s="13" t="str">
        <f>IF($A24="","",(I24-G24))</f>
        <v/>
      </c>
    </row>
    <row r="25" spans="1:10" x14ac:dyDescent="0.25">
      <c r="D25" s="11"/>
      <c r="E25" s="12"/>
      <c r="F25" s="11"/>
      <c r="G25" s="11"/>
      <c r="I25" s="13" t="str">
        <f>IF($A25="","",(ROUND((D25*(1-E25)),2)-F25))</f>
        <v/>
      </c>
      <c r="J25" s="13" t="str">
        <f>IF($A25="","",(I25-G25))</f>
        <v/>
      </c>
    </row>
    <row r="26" spans="1:10" x14ac:dyDescent="0.25">
      <c r="D26" s="11"/>
      <c r="E26" s="12"/>
      <c r="F26" s="11"/>
      <c r="G26" s="11"/>
      <c r="I26" s="13" t="str">
        <f>IF($A26="","",(ROUND((D26*(1-E26)),2)-F26))</f>
        <v/>
      </c>
      <c r="J26" s="13" t="str">
        <f>IF($A26="","",(I26-G26))</f>
        <v/>
      </c>
    </row>
    <row r="27" spans="1:10" x14ac:dyDescent="0.25">
      <c r="D27" s="11"/>
      <c r="E27" s="12"/>
      <c r="F27" s="11"/>
      <c r="G27" s="11"/>
      <c r="I27" s="13" t="str">
        <f>IF($A27="","",(ROUND((D27*(1-E27)),2)-F27))</f>
        <v/>
      </c>
      <c r="J27" s="13" t="str">
        <f>IF($A27="","",(I27-G27))</f>
        <v/>
      </c>
    </row>
    <row r="28" spans="1:10" x14ac:dyDescent="0.25">
      <c r="D28" s="11"/>
      <c r="E28" s="12"/>
      <c r="F28" s="11"/>
      <c r="G28" s="11"/>
      <c r="I28" s="13" t="str">
        <f>IF($A28="","",(ROUND((D28*(1-E28)),2)-F28))</f>
        <v/>
      </c>
      <c r="J28" s="13" t="str">
        <f>IF($A28="","",(I28-G28))</f>
        <v/>
      </c>
    </row>
    <row r="29" spans="1:10" x14ac:dyDescent="0.25">
      <c r="D29" s="11"/>
      <c r="E29" s="12"/>
      <c r="F29" s="11"/>
      <c r="G29" s="11"/>
      <c r="I29" s="13" t="str">
        <f>IF($A29="","",(ROUND((D29*(1-E29)),2)-F29))</f>
        <v/>
      </c>
      <c r="J29" s="13" t="str">
        <f>IF($A29="","",(I29-G29))</f>
        <v/>
      </c>
    </row>
    <row r="30" spans="1:10" x14ac:dyDescent="0.25">
      <c r="D30" s="11"/>
      <c r="E30" s="12"/>
      <c r="F30" s="11"/>
      <c r="G30" s="11"/>
      <c r="I30" s="13" t="str">
        <f>IF($A30="","",(ROUND((D30*(1-E30)),2)-F30))</f>
        <v/>
      </c>
      <c r="J30" s="13" t="str">
        <f>IF($A30="","",(I30-G30))</f>
        <v/>
      </c>
    </row>
    <row r="31" spans="1:10" x14ac:dyDescent="0.25">
      <c r="D31" s="11"/>
      <c r="E31" s="12"/>
      <c r="F31" s="11"/>
      <c r="G31" s="11"/>
      <c r="I31" s="13" t="str">
        <f>IF($A31="","",(ROUND((D31*(1-E31)),2)-F31))</f>
        <v/>
      </c>
      <c r="J31" s="13" t="str">
        <f>IF($A31="","",(I31-G31))</f>
        <v/>
      </c>
    </row>
    <row r="32" spans="1:10" x14ac:dyDescent="0.25">
      <c r="D32" s="11"/>
      <c r="E32" s="12"/>
      <c r="F32" s="11"/>
      <c r="G32" s="11"/>
      <c r="I32" s="13" t="str">
        <f>IF($A32="","",(ROUND((D32*(1-E32)),2)-F32))</f>
        <v/>
      </c>
      <c r="J32" s="13" t="str">
        <f>IF($A32="","",(I32-G32))</f>
        <v/>
      </c>
    </row>
    <row r="33" spans="1:10" x14ac:dyDescent="0.25">
      <c r="D33" s="11"/>
      <c r="E33" s="12"/>
      <c r="F33" s="11"/>
      <c r="G33" s="11"/>
      <c r="I33" s="13" t="str">
        <f>IF($A33="","",(ROUND((D33*(1-E33)),2)-F33))</f>
        <v/>
      </c>
      <c r="J33" s="13" t="str">
        <f>IF($A33="","",(I33-G33))</f>
        <v/>
      </c>
    </row>
    <row r="34" spans="1:10" x14ac:dyDescent="0.25">
      <c r="D34" s="11"/>
      <c r="E34" s="12"/>
      <c r="F34" s="11"/>
      <c r="G34" s="11"/>
      <c r="I34" s="13" t="str">
        <f>IF($A34="","",(ROUND((D34*(1-E34)),2)-F34))</f>
        <v/>
      </c>
      <c r="J34" s="13" t="str">
        <f>IF($A34="","",(I34-G34))</f>
        <v/>
      </c>
    </row>
    <row r="35" spans="1:10" x14ac:dyDescent="0.25">
      <c r="D35" s="11"/>
      <c r="E35" s="12"/>
      <c r="F35" s="11"/>
      <c r="G35" s="11"/>
      <c r="I35" s="13" t="str">
        <f>IF($A35="","",(ROUND((D35*(1-E35)),2)-F35))</f>
        <v/>
      </c>
      <c r="J35" s="13" t="str">
        <f>IF($A35="","",(I35-G35))</f>
        <v/>
      </c>
    </row>
    <row r="36" spans="1:10" x14ac:dyDescent="0.25">
      <c r="D36" s="11"/>
      <c r="E36" s="12"/>
      <c r="F36" s="11"/>
      <c r="G36" s="11"/>
      <c r="I36" s="13" t="str">
        <f>IF($A36="","",(ROUND((D36*(1-E36)),2)-F36))</f>
        <v/>
      </c>
      <c r="J36" s="13" t="str">
        <f>IF($A36="","",(I36-G36))</f>
        <v/>
      </c>
    </row>
    <row r="37" spans="1:10" x14ac:dyDescent="0.25">
      <c r="D37" s="11"/>
      <c r="E37" s="12"/>
      <c r="F37" s="11"/>
      <c r="G37" s="11"/>
      <c r="I37" s="13" t="str">
        <f>IF($A37="","",(ROUND((D37*(1-E37)),2)-F37))</f>
        <v/>
      </c>
      <c r="J37" s="13" t="str">
        <f>IF($A37="","",(I37-G37))</f>
        <v/>
      </c>
    </row>
    <row r="38" spans="1:10" x14ac:dyDescent="0.25">
      <c r="D38" s="11"/>
      <c r="E38" s="12"/>
      <c r="F38" s="11"/>
      <c r="G38" s="11"/>
      <c r="I38" s="13" t="str">
        <f>IF($A38="","",(ROUND((D38*(1-E38)),2)-F38))</f>
        <v/>
      </c>
      <c r="J38" s="13" t="str">
        <f>IF($A38="","",(I38-G38))</f>
        <v/>
      </c>
    </row>
    <row r="39" spans="1:10" x14ac:dyDescent="0.25">
      <c r="D39" s="11"/>
      <c r="E39" s="12"/>
      <c r="F39" s="11"/>
      <c r="G39" s="11"/>
      <c r="I39" s="13" t="str">
        <f>IF($A39="","",(ROUND((D39*(1-E39)),2)-F39))</f>
        <v/>
      </c>
      <c r="J39" s="13" t="str">
        <f>IF($A39="","",(I39-G39))</f>
        <v/>
      </c>
    </row>
    <row r="40" spans="1:10" x14ac:dyDescent="0.25">
      <c r="D40" s="11"/>
      <c r="E40" s="12"/>
      <c r="F40" s="11"/>
      <c r="G40" s="11"/>
      <c r="I40" s="13" t="str">
        <f>IF($A40="","",(ROUND((D40*(1-E40)),2)-F40))</f>
        <v/>
      </c>
      <c r="J40" s="13" t="str">
        <f>IF($A40="","",(I40-G40))</f>
        <v/>
      </c>
    </row>
    <row r="41" spans="1:10" x14ac:dyDescent="0.25">
      <c r="D41" s="11"/>
      <c r="E41" s="12"/>
      <c r="F41" s="11"/>
      <c r="G41" s="11"/>
      <c r="I41" s="13" t="str">
        <f>IF($A41="","",(ROUND((D41*(1-E41)),2)-F41))</f>
        <v/>
      </c>
      <c r="J41" s="13" t="str">
        <f>IF($A41="","",(I41-G41))</f>
        <v/>
      </c>
    </row>
    <row r="42" spans="1:10" x14ac:dyDescent="0.25">
      <c r="D42" s="11"/>
      <c r="E42" s="12"/>
      <c r="F42" s="11"/>
      <c r="G42" s="11"/>
      <c r="I42" s="13" t="str">
        <f>IF($A42="","",(ROUND((D42*(1-E42)),2)-F42))</f>
        <v/>
      </c>
      <c r="J42" s="13" t="str">
        <f>IF($A42="","",(I42-G42))</f>
        <v/>
      </c>
    </row>
    <row r="43" spans="1:10" x14ac:dyDescent="0.25">
      <c r="D43" s="11"/>
      <c r="E43" s="12"/>
      <c r="F43" s="11"/>
      <c r="G43" s="11"/>
      <c r="I43" s="13" t="str">
        <f>IF($A43="","",(ROUND((D43*(1-E43)),2)-F43))</f>
        <v/>
      </c>
      <c r="J43" s="13" t="str">
        <f>IF($A43="","",(I43-G43))</f>
        <v/>
      </c>
    </row>
    <row r="44" spans="1:10" x14ac:dyDescent="0.25">
      <c r="D44" s="11"/>
      <c r="E44" s="12"/>
      <c r="F44" s="11"/>
      <c r="G44" s="11"/>
      <c r="I44" s="13" t="str">
        <f>IF($A44="","",(ROUND((D44*(1-E44)),2)-F44))</f>
        <v/>
      </c>
      <c r="J44" s="13" t="str">
        <f>IF($A44="","",(I44-G44))</f>
        <v/>
      </c>
    </row>
    <row r="45" spans="1:10" x14ac:dyDescent="0.25">
      <c r="D45" s="11"/>
      <c r="E45" s="12"/>
      <c r="F45" s="11"/>
      <c r="G45" s="11"/>
      <c r="I45" s="13" t="str">
        <f>IF($A45="","",(ROUND((D45*(1-E45)),2)-F45))</f>
        <v/>
      </c>
      <c r="J45" s="13" t="str">
        <f>IF($A45="","",(I45-G45))</f>
        <v/>
      </c>
    </row>
    <row r="46" spans="1:10" x14ac:dyDescent="0.25">
      <c r="D46" s="11"/>
      <c r="E46" s="12"/>
      <c r="F46" s="11"/>
      <c r="G46" s="11"/>
      <c r="I46" s="13" t="str">
        <f>IF($A46="","",(ROUND((D46*(1-E46)),2)-F46))</f>
        <v/>
      </c>
      <c r="J46" s="13" t="str">
        <f>IF($A46="","",(I46-G46))</f>
        <v/>
      </c>
    </row>
    <row r="47" spans="1:10" x14ac:dyDescent="0.25">
      <c r="D47" s="11"/>
      <c r="E47" s="12"/>
      <c r="F47" s="11"/>
      <c r="G47" s="11"/>
      <c r="I47" s="13" t="str">
        <f>IF($A47="","",(ROUND((D47*(1-E47)),2)-F47))</f>
        <v/>
      </c>
      <c r="J47" s="13" t="str">
        <f>IF($A47="","",(I47-G47))</f>
        <v/>
      </c>
    </row>
    <row r="48" spans="1:10" x14ac:dyDescent="0.25">
      <c r="D48" s="11"/>
      <c r="E48" s="12"/>
      <c r="F48" s="11"/>
      <c r="G48" s="11"/>
      <c r="I48" s="13" t="str">
        <f>IF($A48="","",(ROUND((D48*(1-E48)),2)-F48))</f>
        <v/>
      </c>
      <c r="J48" s="13" t="str">
        <f>IF($A48="","",(I48-G48))</f>
        <v/>
      </c>
    </row>
    <row r="49" spans="1:10" x14ac:dyDescent="0.25">
      <c r="D49" s="11"/>
      <c r="E49" s="12"/>
      <c r="F49" s="11"/>
      <c r="G49" s="11"/>
      <c r="I49" s="13" t="str">
        <f>IF($A49="","",(ROUND((D49*(1-E49)),2)-F49))</f>
        <v/>
      </c>
      <c r="J49" s="13" t="str">
        <f>IF($A49="","",(I49-G49))</f>
        <v/>
      </c>
    </row>
    <row r="50" spans="1:10" x14ac:dyDescent="0.25">
      <c r="D50" s="11"/>
      <c r="E50" s="12"/>
      <c r="F50" s="11"/>
      <c r="G50" s="11"/>
      <c r="I50" s="13" t="str">
        <f>IF($A50="","",(ROUND((D50*(1-E50)),2)-F50))</f>
        <v/>
      </c>
      <c r="J50" s="13" t="str">
        <f>IF($A50="","",(I50-G50))</f>
        <v/>
      </c>
    </row>
    <row r="51" spans="1:10" x14ac:dyDescent="0.25">
      <c r="D51" s="11"/>
      <c r="E51" s="12"/>
      <c r="F51" s="11"/>
      <c r="G51" s="11"/>
      <c r="I51" s="13" t="str">
        <f>IF($A51="","",(ROUND((D51*(1-E51)),2)-F51))</f>
        <v/>
      </c>
      <c r="J51" s="13" t="str">
        <f>IF($A51="","",(I51-G51))</f>
        <v/>
      </c>
    </row>
    <row r="52" spans="1:10" x14ac:dyDescent="0.25">
      <c r="D52" s="11"/>
      <c r="E52" s="12"/>
      <c r="F52" s="11"/>
      <c r="G52" s="11"/>
      <c r="I52" s="13" t="str">
        <f>IF($A52="","",(ROUND((D52*(1-E52)),2)-F52))</f>
        <v/>
      </c>
      <c r="J52" s="13" t="str">
        <f>IF($A52="","",(I52-G52))</f>
        <v/>
      </c>
    </row>
    <row r="53" spans="1:10" x14ac:dyDescent="0.25">
      <c r="D53" s="11"/>
      <c r="E53" s="12"/>
      <c r="F53" s="11"/>
      <c r="G53" s="11"/>
      <c r="I53" s="13" t="str">
        <f>IF($A53="","",(ROUND((D53*(1-E53)),2)-F53))</f>
        <v/>
      </c>
      <c r="J53" s="13" t="str">
        <f>IF($A53="","",(I53-G53))</f>
        <v/>
      </c>
    </row>
    <row r="54" spans="1:10" x14ac:dyDescent="0.25">
      <c r="D54" s="11"/>
      <c r="E54" s="12"/>
      <c r="F54" s="11"/>
      <c r="G54" s="11"/>
      <c r="I54" s="13" t="str">
        <f>IF($A54="","",(ROUND((D54*(1-E54)),2)-F54))</f>
        <v/>
      </c>
      <c r="J54" s="13" t="str">
        <f>IF($A54="","",(I54-G54))</f>
        <v/>
      </c>
    </row>
    <row r="55" spans="1:10" x14ac:dyDescent="0.25">
      <c r="D55" s="11"/>
      <c r="E55" s="12"/>
      <c r="F55" s="11"/>
      <c r="G55" s="11"/>
      <c r="I55" s="13" t="str">
        <f>IF($A55="","",(ROUND((D55*(1-E55)),2)-F55))</f>
        <v/>
      </c>
      <c r="J55" s="13" t="str">
        <f>IF($A55="","",(I55-G55))</f>
        <v/>
      </c>
    </row>
    <row r="56" spans="1:10" x14ac:dyDescent="0.25">
      <c r="D56" s="11"/>
      <c r="E56" s="12"/>
      <c r="F56" s="11"/>
      <c r="G56" s="11"/>
      <c r="I56" s="13" t="str">
        <f>IF($A56="","",(ROUND((D56*(1-E56)),2)-F56))</f>
        <v/>
      </c>
      <c r="J56" s="13" t="str">
        <f>IF($A56="","",(I56-G56))</f>
        <v/>
      </c>
    </row>
    <row r="57" spans="1:10" x14ac:dyDescent="0.25">
      <c r="D57" s="11"/>
      <c r="E57" s="12"/>
      <c r="F57" s="11"/>
      <c r="G57" s="11"/>
      <c r="I57" s="13" t="str">
        <f>IF($A57="","",(ROUND((D57*(1-E57)),2)-F57))</f>
        <v/>
      </c>
      <c r="J57" s="13" t="str">
        <f>IF($A57="","",(I57-G57))</f>
        <v/>
      </c>
    </row>
    <row r="58" spans="1:10" x14ac:dyDescent="0.25">
      <c r="D58" s="11"/>
      <c r="E58" s="12"/>
      <c r="F58" s="11"/>
      <c r="G58" s="11"/>
      <c r="I58" s="13" t="str">
        <f>IF($A58="","",(ROUND((D58*(1-E58)),2)-F58))</f>
        <v/>
      </c>
      <c r="J58" s="13" t="str">
        <f>IF($A58="","",(I58-G58))</f>
        <v/>
      </c>
    </row>
    <row r="59" spans="1:10" x14ac:dyDescent="0.25">
      <c r="D59" s="11"/>
      <c r="E59" s="12"/>
      <c r="F59" s="11"/>
      <c r="G59" s="11"/>
      <c r="I59" s="13" t="str">
        <f>IF($A59="","",(ROUND((D59*(1-E59)),2)-F59))</f>
        <v/>
      </c>
      <c r="J59" s="13" t="str">
        <f>IF($A59="","",(I59-G59))</f>
        <v/>
      </c>
    </row>
    <row r="60" spans="1:10" x14ac:dyDescent="0.25">
      <c r="D60" s="11"/>
      <c r="E60" s="12"/>
      <c r="F60" s="11"/>
      <c r="G60" s="11"/>
      <c r="I60" s="13" t="str">
        <f>IF($A60="","",(ROUND((D60*(1-E60)),2)-F60))</f>
        <v/>
      </c>
      <c r="J60" s="13" t="str">
        <f>IF($A60="","",(I60-G60))</f>
        <v/>
      </c>
    </row>
    <row r="61" spans="1:10" x14ac:dyDescent="0.25">
      <c r="D61" s="11"/>
      <c r="E61" s="12"/>
      <c r="F61" s="11"/>
      <c r="G61" s="11"/>
      <c r="I61" s="13" t="str">
        <f>IF($A61="","",(ROUND((D61*(1-E61)),2)-F61))</f>
        <v/>
      </c>
      <c r="J61" s="13" t="str">
        <f>IF($A61="","",(I61-G61))</f>
        <v/>
      </c>
    </row>
    <row r="62" spans="1:10" x14ac:dyDescent="0.25">
      <c r="D62" s="11"/>
      <c r="E62" s="12"/>
      <c r="F62" s="11"/>
      <c r="G62" s="11"/>
      <c r="I62" s="13" t="str">
        <f>IF($A62="","",(ROUND((D62*(1-E62)),2)-F62))</f>
        <v/>
      </c>
      <c r="J62" s="13" t="str">
        <f>IF($A62="","",(I62-G62))</f>
        <v/>
      </c>
    </row>
    <row r="63" spans="1:10" x14ac:dyDescent="0.25">
      <c r="D63" s="11"/>
      <c r="E63" s="12"/>
      <c r="F63" s="11"/>
      <c r="G63" s="11"/>
      <c r="I63" s="13" t="str">
        <f>IF($A63="","",(ROUND((D63*(1-E63)),2)-F63))</f>
        <v/>
      </c>
      <c r="J63" s="13" t="str">
        <f>IF($A63="","",(I63-G63))</f>
        <v/>
      </c>
    </row>
    <row r="64" spans="1:10" x14ac:dyDescent="0.25">
      <c r="D64" s="11"/>
      <c r="E64" s="12"/>
      <c r="F64" s="11"/>
      <c r="G64" s="11"/>
      <c r="I64" s="13" t="str">
        <f>IF($A64="","",(ROUND((D64*(1-E64)),2)-F64))</f>
        <v/>
      </c>
      <c r="J64" s="13" t="str">
        <f>IF($A64="","",(I64-G64))</f>
        <v/>
      </c>
    </row>
    <row r="65" spans="1:10" x14ac:dyDescent="0.25">
      <c r="D65" s="11"/>
      <c r="E65" s="12"/>
      <c r="F65" s="11"/>
      <c r="G65" s="11"/>
      <c r="I65" s="13" t="str">
        <f>IF($A65="","",(ROUND((D65*(1-E65)),2)-F65))</f>
        <v/>
      </c>
      <c r="J65" s="13" t="str">
        <f>IF($A65="","",(I65-G65))</f>
        <v/>
      </c>
    </row>
    <row r="66" spans="1:10" x14ac:dyDescent="0.25">
      <c r="D66" s="11"/>
      <c r="E66" s="12"/>
      <c r="F66" s="11"/>
      <c r="G66" s="11"/>
      <c r="I66" s="13" t="str">
        <f>IF($A66="","",(ROUND((D66*(1-E66)),2)-F66))</f>
        <v/>
      </c>
      <c r="J66" s="13" t="str">
        <f>IF($A66="","",(I66-G66))</f>
        <v/>
      </c>
    </row>
    <row r="67" spans="1:10" x14ac:dyDescent="0.25">
      <c r="D67" s="11"/>
      <c r="E67" s="12"/>
      <c r="F67" s="11"/>
      <c r="G67" s="11"/>
      <c r="I67" s="13" t="str">
        <f>IF($A67="","",(ROUND((D67*(1-E67)),2)-F67))</f>
        <v/>
      </c>
      <c r="J67" s="13" t="str">
        <f>IF($A67="","",(I67-G67))</f>
        <v/>
      </c>
    </row>
    <row r="68" spans="1:10" x14ac:dyDescent="0.25">
      <c r="D68" s="11"/>
      <c r="E68" s="12"/>
      <c r="F68" s="11"/>
      <c r="G68" s="11"/>
      <c r="I68" s="13" t="str">
        <f>IF($A68="","",(ROUND((D68*(1-E68)),2)-F68))</f>
        <v/>
      </c>
      <c r="J68" s="13" t="str">
        <f>IF($A68="","",(I68-G68))</f>
        <v/>
      </c>
    </row>
    <row r="69" spans="1:10" x14ac:dyDescent="0.25">
      <c r="D69" s="11"/>
      <c r="E69" s="12"/>
      <c r="F69" s="11"/>
      <c r="G69" s="11"/>
      <c r="I69" s="13" t="str">
        <f>IF($A69="","",(ROUND((D69*(1-E69)),2)-F69))</f>
        <v/>
      </c>
      <c r="J69" s="13" t="str">
        <f>IF($A69="","",(I69-G69))</f>
        <v/>
      </c>
    </row>
    <row r="70" spans="1:10" x14ac:dyDescent="0.25">
      <c r="D70" s="11"/>
      <c r="E70" s="12"/>
      <c r="F70" s="11"/>
      <c r="G70" s="11"/>
      <c r="I70" s="13" t="str">
        <f>IF($A70="","",(ROUND((D70*(1-E70)),2)-F70))</f>
        <v/>
      </c>
      <c r="J70" s="13" t="str">
        <f>IF($A70="","",(I70-G70))</f>
        <v/>
      </c>
    </row>
    <row r="71" spans="1:10" x14ac:dyDescent="0.25">
      <c r="D71" s="11"/>
      <c r="E71" s="12"/>
      <c r="F71" s="11"/>
      <c r="G71" s="11"/>
      <c r="I71" s="13" t="str">
        <f>IF($A71="","",(ROUND((D71*(1-E71)),2)-F71))</f>
        <v/>
      </c>
      <c r="J71" s="13" t="str">
        <f>IF($A71="","",(I71-G71))</f>
        <v/>
      </c>
    </row>
    <row r="72" spans="1:10" x14ac:dyDescent="0.25">
      <c r="D72" s="11"/>
      <c r="E72" s="12"/>
      <c r="F72" s="11"/>
      <c r="G72" s="11"/>
      <c r="I72" s="13" t="str">
        <f>IF($A72="","",(ROUND((D72*(1-E72)),2)-F72))</f>
        <v/>
      </c>
      <c r="J72" s="13" t="str">
        <f>IF($A72="","",(I72-G72))</f>
        <v/>
      </c>
    </row>
    <row r="73" spans="1:10" x14ac:dyDescent="0.25">
      <c r="D73" s="11"/>
      <c r="E73" s="12"/>
      <c r="F73" s="11"/>
      <c r="G73" s="11"/>
      <c r="I73" s="13" t="str">
        <f>IF($A73="","",(ROUND((D73*(1-E73)),2)-F73))</f>
        <v/>
      </c>
      <c r="J73" s="13" t="str">
        <f>IF($A73="","",(I73-G73))</f>
        <v/>
      </c>
    </row>
    <row r="74" spans="1:10" x14ac:dyDescent="0.25">
      <c r="D74" s="11"/>
      <c r="E74" s="12"/>
      <c r="F74" s="11"/>
      <c r="G74" s="11"/>
      <c r="I74" s="13" t="str">
        <f>IF($A74="","",(ROUND((D74*(1-E74)),2)-F74))</f>
        <v/>
      </c>
      <c r="J74" s="13" t="str">
        <f>IF($A74="","",(I74-G74))</f>
        <v/>
      </c>
    </row>
    <row r="75" spans="1:10" x14ac:dyDescent="0.25">
      <c r="D75" s="11"/>
      <c r="E75" s="12"/>
      <c r="F75" s="11"/>
      <c r="G75" s="11"/>
      <c r="I75" s="13" t="str">
        <f>IF($A75="","",(ROUND((D75*(1-E75)),2)-F75))</f>
        <v/>
      </c>
      <c r="J75" s="13" t="str">
        <f>IF($A75="","",(I75-G75))</f>
        <v/>
      </c>
    </row>
    <row r="76" spans="1:10" x14ac:dyDescent="0.25">
      <c r="D76" s="11"/>
      <c r="E76" s="12"/>
      <c r="F76" s="11"/>
      <c r="G76" s="11"/>
      <c r="I76" s="13" t="str">
        <f>IF($A76="","",(ROUND((D76*(1-E76)),2)-F76))</f>
        <v/>
      </c>
      <c r="J76" s="13" t="str">
        <f>IF($A76="","",(I76-G76))</f>
        <v/>
      </c>
    </row>
    <row r="77" spans="1:10" x14ac:dyDescent="0.25">
      <c r="D77" s="11"/>
      <c r="E77" s="12"/>
      <c r="F77" s="11"/>
      <c r="G77" s="11"/>
      <c r="I77" s="13" t="str">
        <f>IF($A77="","",(ROUND((D77*(1-E77)),2)-F77))</f>
        <v/>
      </c>
      <c r="J77" s="13" t="str">
        <f>IF($A77="","",(I77-G77))</f>
        <v/>
      </c>
    </row>
    <row r="78" spans="1:10" x14ac:dyDescent="0.25">
      <c r="D78" s="11"/>
      <c r="E78" s="12"/>
      <c r="F78" s="11"/>
      <c r="G78" s="11"/>
      <c r="I78" s="13" t="str">
        <f>IF($A78="","",(ROUND((D78*(1-E78)),2)-F78))</f>
        <v/>
      </c>
      <c r="J78" s="13" t="str">
        <f>IF($A78="","",(I78-G78))</f>
        <v/>
      </c>
    </row>
    <row r="79" spans="1:10" x14ac:dyDescent="0.25">
      <c r="D79" s="11"/>
      <c r="E79" s="12"/>
      <c r="F79" s="11"/>
      <c r="G79" s="11"/>
      <c r="I79" s="13" t="str">
        <f>IF($A79="","",(ROUND((D79*(1-E79)),2)-F79))</f>
        <v/>
      </c>
      <c r="J79" s="13" t="str">
        <f>IF($A79="","",(I79-G79))</f>
        <v/>
      </c>
    </row>
    <row r="80" spans="1:10" x14ac:dyDescent="0.25">
      <c r="D80" s="11"/>
      <c r="E80" s="12"/>
      <c r="F80" s="11"/>
      <c r="G80" s="11"/>
      <c r="I80" s="13" t="str">
        <f>IF($A80="","",(ROUND((D80*(1-E80)),2)-F80))</f>
        <v/>
      </c>
      <c r="J80" s="13" t="str">
        <f>IF($A80="","",(I80-G80))</f>
        <v/>
      </c>
    </row>
    <row r="81" spans="1:10" x14ac:dyDescent="0.25">
      <c r="D81" s="11"/>
      <c r="E81" s="12"/>
      <c r="F81" s="11"/>
      <c r="G81" s="11"/>
      <c r="I81" s="13" t="str">
        <f>IF($A81="","",(ROUND((D81*(1-E81)),2)-F81))</f>
        <v/>
      </c>
      <c r="J81" s="13" t="str">
        <f>IF($A81="","",(I81-G81))</f>
        <v/>
      </c>
    </row>
    <row r="82" spans="1:10" x14ac:dyDescent="0.25">
      <c r="D82" s="11"/>
      <c r="E82" s="12"/>
      <c r="F82" s="11"/>
      <c r="G82" s="11"/>
      <c r="I82" s="13" t="str">
        <f>IF($A82="","",(ROUND((D82*(1-E82)),2)-F82))</f>
        <v/>
      </c>
      <c r="J82" s="13" t="str">
        <f>IF($A82="","",(I82-G82))</f>
        <v/>
      </c>
    </row>
    <row r="83" spans="1:10" x14ac:dyDescent="0.25">
      <c r="D83" s="11"/>
      <c r="E83" s="12"/>
      <c r="F83" s="11"/>
      <c r="G83" s="11"/>
      <c r="I83" s="13" t="str">
        <f>IF($A83="","",(ROUND((D83*(1-E83)),2)-F83))</f>
        <v/>
      </c>
      <c r="J83" s="13" t="str">
        <f>IF($A83="","",(I83-G83))</f>
        <v/>
      </c>
    </row>
    <row r="84" spans="1:10" x14ac:dyDescent="0.25">
      <c r="D84" s="11"/>
      <c r="E84" s="12"/>
      <c r="F84" s="11"/>
      <c r="G84" s="11"/>
      <c r="I84" s="13" t="str">
        <f>IF($A84="","",(ROUND((D84*(1-E84)),2)-F84))</f>
        <v/>
      </c>
      <c r="J84" s="13" t="str">
        <f>IF($A84="","",(I84-G84))</f>
        <v/>
      </c>
    </row>
    <row r="85" spans="1:10" x14ac:dyDescent="0.25">
      <c r="D85" s="11"/>
      <c r="E85" s="12"/>
      <c r="F85" s="11"/>
      <c r="G85" s="11"/>
      <c r="I85" s="13" t="str">
        <f>IF($A85="","",(ROUND((D85*(1-E85)),2)-F85))</f>
        <v/>
      </c>
      <c r="J85" s="13" t="str">
        <f>IF($A85="","",(I85-G85))</f>
        <v/>
      </c>
    </row>
    <row r="86" spans="1:10" x14ac:dyDescent="0.25">
      <c r="D86" s="11"/>
      <c r="E86" s="12"/>
      <c r="F86" s="11"/>
      <c r="G86" s="11"/>
      <c r="I86" s="13" t="str">
        <f>IF($A86="","",(ROUND((D86*(1-E86)),2)-F86))</f>
        <v/>
      </c>
      <c r="J86" s="13" t="str">
        <f>IF($A86="","",(I86-G86))</f>
        <v/>
      </c>
    </row>
    <row r="87" spans="1:10" x14ac:dyDescent="0.25">
      <c r="D87" s="11"/>
      <c r="E87" s="12"/>
      <c r="F87" s="11"/>
      <c r="G87" s="11"/>
      <c r="I87" s="13" t="str">
        <f>IF($A87="","",(ROUND((D87*(1-E87)),2)-F87))</f>
        <v/>
      </c>
      <c r="J87" s="13" t="str">
        <f>IF($A87="","",(I87-G87))</f>
        <v/>
      </c>
    </row>
    <row r="88" spans="1:10" x14ac:dyDescent="0.25">
      <c r="D88" s="11"/>
      <c r="E88" s="12"/>
      <c r="F88" s="11"/>
      <c r="G88" s="11"/>
      <c r="I88" s="13" t="str">
        <f>IF($A88="","",(ROUND((D88*(1-E88)),2)-F88))</f>
        <v/>
      </c>
      <c r="J88" s="13" t="str">
        <f>IF($A88="","",(I88-G88))</f>
        <v/>
      </c>
    </row>
    <row r="89" spans="1:10" x14ac:dyDescent="0.25">
      <c r="D89" s="11"/>
      <c r="E89" s="12"/>
      <c r="F89" s="11"/>
      <c r="G89" s="11"/>
      <c r="I89" s="13" t="str">
        <f>IF($A89="","",(ROUND((D89*(1-E89)),2)-F89))</f>
        <v/>
      </c>
      <c r="J89" s="13" t="str">
        <f>IF($A89="","",(I89-G89))</f>
        <v/>
      </c>
    </row>
    <row r="90" spans="1:10" x14ac:dyDescent="0.25">
      <c r="D90" s="11"/>
      <c r="E90" s="12"/>
      <c r="F90" s="11"/>
      <c r="G90" s="11"/>
      <c r="I90" s="13" t="str">
        <f>IF($A90="","",(ROUND((D90*(1-E90)),2)-F90))</f>
        <v/>
      </c>
      <c r="J90" s="13" t="str">
        <f>IF($A90="","",(I90-G90))</f>
        <v/>
      </c>
    </row>
    <row r="91" spans="1:10" x14ac:dyDescent="0.25">
      <c r="D91" s="11"/>
      <c r="E91" s="12"/>
      <c r="F91" s="11"/>
      <c r="G91" s="11"/>
      <c r="I91" s="13" t="str">
        <f>IF($A91="","",(ROUND((D91*(1-E91)),2)-F91))</f>
        <v/>
      </c>
      <c r="J91" s="13" t="str">
        <f>IF($A91="","",(I91-G91))</f>
        <v/>
      </c>
    </row>
    <row r="92" spans="1:10" x14ac:dyDescent="0.25">
      <c r="D92" s="11"/>
      <c r="E92" s="12"/>
      <c r="F92" s="11"/>
      <c r="G92" s="11"/>
      <c r="I92" s="13" t="str">
        <f>IF($A92="","",(ROUND((D92*(1-E92)),2)-F92))</f>
        <v/>
      </c>
      <c r="J92" s="13" t="str">
        <f>IF($A92="","",(I92-G92))</f>
        <v/>
      </c>
    </row>
    <row r="93" spans="1:10" x14ac:dyDescent="0.25">
      <c r="D93" s="11"/>
      <c r="E93" s="12"/>
      <c r="F93" s="11"/>
      <c r="G93" s="11"/>
      <c r="I93" s="13" t="str">
        <f>IF($A93="","",(ROUND((D93*(1-E93)),2)-F93))</f>
        <v/>
      </c>
      <c r="J93" s="13" t="str">
        <f>IF($A93="","",(I93-G93))</f>
        <v/>
      </c>
    </row>
    <row r="94" spans="1:10" x14ac:dyDescent="0.25">
      <c r="D94" s="11"/>
      <c r="E94" s="12"/>
      <c r="F94" s="11"/>
      <c r="G94" s="11"/>
      <c r="I94" s="13" t="str">
        <f>IF($A94="","",(ROUND((D94*(1-E94)),2)-F94))</f>
        <v/>
      </c>
      <c r="J94" s="13" t="str">
        <f>IF($A94="","",(I94-G94))</f>
        <v/>
      </c>
    </row>
    <row r="95" spans="1:10" x14ac:dyDescent="0.25">
      <c r="D95" s="11"/>
      <c r="E95" s="12"/>
      <c r="F95" s="11"/>
      <c r="G95" s="11"/>
      <c r="I95" s="13" t="str">
        <f>IF($A95="","",(ROUND((D95*(1-E95)),2)-F95))</f>
        <v/>
      </c>
      <c r="J95" s="13" t="str">
        <f>IF($A95="","",(I95-G95))</f>
        <v/>
      </c>
    </row>
    <row r="96" spans="1:10" x14ac:dyDescent="0.25">
      <c r="D96" s="11"/>
      <c r="E96" s="12"/>
      <c r="F96" s="11"/>
      <c r="G96" s="11"/>
      <c r="I96" s="13" t="str">
        <f>IF($A96="","",(ROUND((D96*(1-E96)),2)-F96))</f>
        <v/>
      </c>
      <c r="J96" s="13" t="str">
        <f>IF($A96="","",(I96-G96))</f>
        <v/>
      </c>
    </row>
    <row r="97" spans="1:10" x14ac:dyDescent="0.25">
      <c r="D97" s="11"/>
      <c r="E97" s="12"/>
      <c r="F97" s="11"/>
      <c r="G97" s="11"/>
      <c r="I97" s="13" t="str">
        <f>IF($A97="","",(ROUND((D97*(1-E97)),2)-F97))</f>
        <v/>
      </c>
      <c r="J97" s="13" t="str">
        <f>IF($A97="","",(I97-G97))</f>
        <v/>
      </c>
    </row>
    <row r="98" spans="1:10" x14ac:dyDescent="0.25">
      <c r="D98" s="11"/>
      <c r="E98" s="12"/>
      <c r="F98" s="11"/>
      <c r="G98" s="11"/>
      <c r="I98" s="13" t="str">
        <f>IF($A98="","",(ROUND((D98*(1-E98)),2)-F98))</f>
        <v/>
      </c>
      <c r="J98" s="13" t="str">
        <f>IF($A98="","",(I98-G98))</f>
        <v/>
      </c>
    </row>
    <row r="99" spans="1:10" x14ac:dyDescent="0.25">
      <c r="D99" s="11"/>
      <c r="E99" s="12"/>
      <c r="F99" s="11"/>
      <c r="G99" s="11"/>
      <c r="I99" s="13" t="str">
        <f>IF($A99="","",(ROUND((D99*(1-E99)),2)-F99))</f>
        <v/>
      </c>
      <c r="J99" s="13" t="str">
        <f>IF($A99="","",(I99-G99))</f>
        <v/>
      </c>
    </row>
    <row r="100" spans="1:10" x14ac:dyDescent="0.25">
      <c r="D100" s="11"/>
      <c r="E100" s="12"/>
      <c r="F100" s="11"/>
      <c r="G100" s="11"/>
      <c r="I100" s="13" t="str">
        <f>IF($A100="","",(ROUND((D100*(1-E100)),2)-F100))</f>
        <v/>
      </c>
      <c r="J100" s="13" t="str">
        <f>IF($A100="","",(I100-G100))</f>
        <v/>
      </c>
    </row>
    <row r="101" spans="1:10" x14ac:dyDescent="0.25">
      <c r="D101" s="11"/>
      <c r="E101" s="12"/>
      <c r="F101" s="11"/>
      <c r="G101" s="11"/>
      <c r="I101" s="13" t="str">
        <f>IF($A101="","",(ROUND((D101*(1-E101)),2)-F101))</f>
        <v/>
      </c>
      <c r="J101" s="13" t="str">
        <f>IF($A101="","",(I101-G101))</f>
        <v/>
      </c>
    </row>
    <row r="102" spans="1:10" x14ac:dyDescent="0.25">
      <c r="D102" s="11"/>
      <c r="E102" s="12"/>
      <c r="F102" s="11"/>
      <c r="G102" s="11"/>
      <c r="I102" s="13" t="str">
        <f>IF($A102="","",(ROUND((D102*(1-E102)),2)-F102))</f>
        <v/>
      </c>
      <c r="J102" s="13" t="str">
        <f>IF($A102="","",(I102-G102))</f>
        <v/>
      </c>
    </row>
    <row r="103" spans="1:10" x14ac:dyDescent="0.25">
      <c r="D103" s="11"/>
      <c r="E103" s="12"/>
      <c r="F103" s="11"/>
      <c r="G103" s="11"/>
      <c r="I103" s="13" t="str">
        <f>IF($A103="","",(ROUND((D103*(1-E103)),2)-F103))</f>
        <v/>
      </c>
      <c r="J103" s="13" t="str">
        <f>IF($A103="","",(I103-G103))</f>
        <v/>
      </c>
    </row>
    <row r="104" spans="1:10" x14ac:dyDescent="0.25">
      <c r="D104" s="11"/>
      <c r="E104" s="12"/>
      <c r="F104" s="11"/>
      <c r="G104" s="11"/>
      <c r="I104" s="13" t="str">
        <f>IF($A104="","",(ROUND((D104*(1-E104)),2)-F104))</f>
        <v/>
      </c>
      <c r="J104" s="13" t="str">
        <f>IF($A104="","",(I104-G104))</f>
        <v/>
      </c>
    </row>
    <row r="105" spans="1:10" x14ac:dyDescent="0.25">
      <c r="D105" s="11"/>
      <c r="E105" s="12"/>
      <c r="F105" s="11"/>
      <c r="G105" s="11"/>
      <c r="I105" s="13" t="str">
        <f>IF($A105="","",(ROUND((D105*(1-E105)),2)-F105))</f>
        <v/>
      </c>
      <c r="J105" s="13" t="str">
        <f>IF($A105="","",(I105-G105))</f>
        <v/>
      </c>
    </row>
    <row r="106" spans="1:10" x14ac:dyDescent="0.25">
      <c r="D106" s="11"/>
      <c r="E106" s="12"/>
      <c r="F106" s="11"/>
      <c r="G106" s="11"/>
      <c r="I106" s="13" t="str">
        <f>IF($A106="","",(ROUND((D106*(1-E106)),2)-F106))</f>
        <v/>
      </c>
      <c r="J106" s="13" t="str">
        <f>IF($A106="","",(I106-G106))</f>
        <v/>
      </c>
    </row>
    <row r="107" spans="1:10" x14ac:dyDescent="0.25">
      <c r="D107" s="11"/>
      <c r="E107" s="12"/>
      <c r="F107" s="11"/>
      <c r="G107" s="11"/>
      <c r="I107" s="13" t="str">
        <f>IF($A107="","",(ROUND((D107*(1-E107)),2)-F107))</f>
        <v/>
      </c>
      <c r="J107" s="13" t="str">
        <f>IF($A107="","",(I107-G107))</f>
        <v/>
      </c>
    </row>
    <row r="108" spans="1:10" x14ac:dyDescent="0.25">
      <c r="D108" s="11"/>
      <c r="E108" s="12"/>
      <c r="F108" s="11"/>
      <c r="G108" s="11"/>
      <c r="I108" s="13" t="str">
        <f>IF($A108="","",(ROUND((D108*(1-E108)),2)-F108))</f>
        <v/>
      </c>
      <c r="J108" s="13" t="str">
        <f>IF($A108="","",(I108-G108))</f>
        <v/>
      </c>
    </row>
    <row r="109" spans="1:10" x14ac:dyDescent="0.25">
      <c r="D109" s="11"/>
      <c r="E109" s="12"/>
      <c r="F109" s="11"/>
      <c r="G109" s="11"/>
      <c r="I109" s="13" t="str">
        <f>IF($A109="","",(ROUND((D109*(1-E109)),2)-F109))</f>
        <v/>
      </c>
      <c r="J109" s="13" t="str">
        <f>IF($A109="","",(I109-G109))</f>
        <v/>
      </c>
    </row>
    <row r="110" spans="1:10" x14ac:dyDescent="0.25">
      <c r="D110" s="11"/>
      <c r="E110" s="12"/>
      <c r="F110" s="11"/>
      <c r="G110" s="11"/>
      <c r="I110" s="13" t="str">
        <f>IF($A110="","",(ROUND((D110*(1-E110)),2)-F110))</f>
        <v/>
      </c>
      <c r="J110" s="13" t="str">
        <f>IF($A110="","",(I110-G110))</f>
        <v/>
      </c>
    </row>
    <row r="111" spans="1:10" x14ac:dyDescent="0.25">
      <c r="D111" s="11"/>
      <c r="E111" s="12"/>
      <c r="F111" s="11"/>
      <c r="G111" s="11"/>
      <c r="I111" s="13" t="str">
        <f>IF($A111="","",(ROUND((D111*(1-E111)),2)-F111))</f>
        <v/>
      </c>
      <c r="J111" s="13" t="str">
        <f>IF($A111="","",(I111-G111))</f>
        <v/>
      </c>
    </row>
    <row r="112" spans="1:10" x14ac:dyDescent="0.25">
      <c r="D112" s="11"/>
      <c r="E112" s="12"/>
      <c r="F112" s="11"/>
      <c r="G112" s="11"/>
      <c r="I112" s="13" t="str">
        <f>IF($A112="","",(ROUND((D112*(1-E112)),2)-F112))</f>
        <v/>
      </c>
      <c r="J112" s="13" t="str">
        <f>IF($A112="","",(I112-G112))</f>
        <v/>
      </c>
    </row>
    <row r="113" spans="1:10" x14ac:dyDescent="0.25">
      <c r="D113" s="11"/>
      <c r="E113" s="12"/>
      <c r="F113" s="11"/>
      <c r="G113" s="11"/>
      <c r="I113" s="13" t="str">
        <f>IF($A113="","",(ROUND((D113*(1-E113)),2)-F113))</f>
        <v/>
      </c>
      <c r="J113" s="13" t="str">
        <f>IF($A113="","",(I113-G113))</f>
        <v/>
      </c>
    </row>
    <row r="114" spans="1:10" x14ac:dyDescent="0.25">
      <c r="D114" s="11"/>
      <c r="E114" s="12"/>
      <c r="F114" s="11"/>
      <c r="G114" s="11"/>
      <c r="I114" s="13" t="str">
        <f>IF($A114="","",(ROUND((D114*(1-E114)),2)-F114))</f>
        <v/>
      </c>
      <c r="J114" s="13" t="str">
        <f>IF($A114="","",(I114-G114))</f>
        <v/>
      </c>
    </row>
    <row r="115" spans="1:10" x14ac:dyDescent="0.25">
      <c r="D115" s="11"/>
      <c r="E115" s="12"/>
      <c r="F115" s="11"/>
      <c r="G115" s="11"/>
      <c r="I115" s="13" t="str">
        <f>IF($A115="","",(ROUND((D115*(1-E115)),2)-F115))</f>
        <v/>
      </c>
      <c r="J115" s="13" t="str">
        <f>IF($A115="","",(I115-G115))</f>
        <v/>
      </c>
    </row>
    <row r="116" spans="1:10" x14ac:dyDescent="0.25">
      <c r="D116" s="11"/>
      <c r="E116" s="12"/>
      <c r="F116" s="11"/>
      <c r="G116" s="11"/>
      <c r="I116" s="13" t="str">
        <f>IF($A116="","",(ROUND((D116*(1-E116)),2)-F116))</f>
        <v/>
      </c>
      <c r="J116" s="13" t="str">
        <f>IF($A116="","",(I116-G116))</f>
        <v/>
      </c>
    </row>
    <row r="117" spans="1:10" x14ac:dyDescent="0.25">
      <c r="D117" s="11"/>
      <c r="E117" s="12"/>
      <c r="F117" s="11"/>
      <c r="G117" s="11"/>
      <c r="I117" s="13" t="str">
        <f>IF($A117="","",(ROUND((D117*(1-E117)),2)-F117))</f>
        <v/>
      </c>
      <c r="J117" s="13" t="str">
        <f>IF($A117="","",(I117-G117))</f>
        <v/>
      </c>
    </row>
    <row r="118" spans="1:10" x14ac:dyDescent="0.25">
      <c r="D118" s="11"/>
      <c r="E118" s="12"/>
      <c r="F118" s="11"/>
      <c r="G118" s="11"/>
      <c r="I118" s="13" t="str">
        <f>IF($A118="","",(ROUND((D118*(1-E118)),2)-F118))</f>
        <v/>
      </c>
      <c r="J118" s="13" t="str">
        <f>IF($A118="","",(I118-G118))</f>
        <v/>
      </c>
    </row>
    <row r="119" spans="1:10" x14ac:dyDescent="0.25">
      <c r="D119" s="11"/>
      <c r="E119" s="12"/>
      <c r="F119" s="11"/>
      <c r="G119" s="11"/>
      <c r="I119" s="13" t="str">
        <f>IF($A119="","",(ROUND((D119*(1-E119)),2)-F119))</f>
        <v/>
      </c>
      <c r="J119" s="13" t="str">
        <f>IF($A119="","",(I119-G119))</f>
        <v/>
      </c>
    </row>
    <row r="120" spans="1:10" x14ac:dyDescent="0.25">
      <c r="D120" s="11"/>
      <c r="E120" s="12"/>
      <c r="F120" s="11"/>
      <c r="G120" s="11"/>
      <c r="I120" s="13" t="str">
        <f>IF($A120="","",(ROUND((D120*(1-E120)),2)-F120))</f>
        <v/>
      </c>
      <c r="J120" s="13" t="str">
        <f>IF($A120="","",(I120-G120))</f>
        <v/>
      </c>
    </row>
    <row r="121" spans="1:10" x14ac:dyDescent="0.25">
      <c r="D121" s="11"/>
      <c r="E121" s="12"/>
      <c r="F121" s="11"/>
      <c r="G121" s="11"/>
      <c r="I121" s="13" t="str">
        <f>IF($A121="","",(ROUND((D121*(1-E121)),2)-F121))</f>
        <v/>
      </c>
      <c r="J121" s="13" t="str">
        <f>IF($A121="","",(I121-G121))</f>
        <v/>
      </c>
    </row>
    <row r="122" spans="1:10" x14ac:dyDescent="0.25">
      <c r="D122" s="11"/>
      <c r="E122" s="12"/>
      <c r="F122" s="11"/>
      <c r="G122" s="11"/>
      <c r="I122" s="13" t="str">
        <f>IF($A122="","",(ROUND((D122*(1-E122)),2)-F122))</f>
        <v/>
      </c>
      <c r="J122" s="13" t="str">
        <f>IF($A122="","",(I122-G122))</f>
        <v/>
      </c>
    </row>
    <row r="123" spans="1:10" x14ac:dyDescent="0.25">
      <c r="D123" s="11"/>
      <c r="E123" s="12"/>
      <c r="F123" s="11"/>
      <c r="G123" s="11"/>
      <c r="I123" s="13" t="str">
        <f>IF($A123="","",(ROUND((D123*(1-E123)),2)-F123))</f>
        <v/>
      </c>
      <c r="J123" s="13" t="str">
        <f>IF($A123="","",(I123-G123))</f>
        <v/>
      </c>
    </row>
    <row r="124" spans="1:10" x14ac:dyDescent="0.25">
      <c r="D124" s="11"/>
      <c r="E124" s="12"/>
      <c r="F124" s="11"/>
      <c r="G124" s="11"/>
      <c r="I124" s="13" t="str">
        <f>IF($A124="","",(ROUND((D124*(1-E124)),2)-F124))</f>
        <v/>
      </c>
      <c r="J124" s="13" t="str">
        <f>IF($A124="","",(I124-G124))</f>
        <v/>
      </c>
    </row>
    <row r="125" spans="1:10" x14ac:dyDescent="0.25">
      <c r="D125" s="11"/>
      <c r="E125" s="12"/>
      <c r="F125" s="11"/>
      <c r="G125" s="11"/>
      <c r="I125" s="13" t="str">
        <f>IF($A125="","",(ROUND((D125*(1-E125)),2)-F125))</f>
        <v/>
      </c>
      <c r="J125" s="13" t="str">
        <f>IF($A125="","",(I125-G125))</f>
        <v/>
      </c>
    </row>
    <row r="126" spans="1:10" x14ac:dyDescent="0.25">
      <c r="D126" s="11"/>
      <c r="E126" s="12"/>
      <c r="F126" s="11"/>
      <c r="G126" s="11"/>
      <c r="I126" s="13" t="str">
        <f>IF($A126="","",(ROUND((D126*(1-E126)),2)-F126))</f>
        <v/>
      </c>
      <c r="J126" s="13" t="str">
        <f>IF($A126="","",(I126-G126))</f>
        <v/>
      </c>
    </row>
    <row r="127" spans="1:10" x14ac:dyDescent="0.25">
      <c r="D127" s="11"/>
      <c r="E127" s="12"/>
      <c r="F127" s="11"/>
      <c r="G127" s="11"/>
      <c r="I127" s="13" t="str">
        <f>IF($A127="","",(ROUND((D127*(1-E127)),2)-F127))</f>
        <v/>
      </c>
      <c r="J127" s="13" t="str">
        <f>IF($A127="","",(I127-G127))</f>
        <v/>
      </c>
    </row>
    <row r="128" spans="1:10" x14ac:dyDescent="0.25">
      <c r="D128" s="11"/>
      <c r="E128" s="12"/>
      <c r="F128" s="11"/>
      <c r="G128" s="11"/>
      <c r="I128" s="13" t="str">
        <f>IF($A128="","",(ROUND((D128*(1-E128)),2)-F128))</f>
        <v/>
      </c>
      <c r="J128" s="13" t="str">
        <f>IF($A128="","",(I128-G128))</f>
        <v/>
      </c>
    </row>
    <row r="129" spans="1:10" x14ac:dyDescent="0.25">
      <c r="D129" s="11"/>
      <c r="E129" s="12"/>
      <c r="F129" s="11"/>
      <c r="G129" s="11"/>
      <c r="I129" s="13" t="str">
        <f>IF($A129="","",(ROUND((D129*(1-E129)),2)-F129))</f>
        <v/>
      </c>
      <c r="J129" s="13" t="str">
        <f>IF($A129="","",(I129-G129))</f>
        <v/>
      </c>
    </row>
    <row r="130" spans="1:10" x14ac:dyDescent="0.25">
      <c r="D130" s="11"/>
      <c r="E130" s="12"/>
      <c r="F130" s="11"/>
      <c r="G130" s="11"/>
      <c r="I130" s="13" t="str">
        <f>IF($A130="","",(ROUND((D130*(1-E130)),2)-F130))</f>
        <v/>
      </c>
      <c r="J130" s="13" t="str">
        <f>IF($A130="","",(I130-G130))</f>
        <v/>
      </c>
    </row>
    <row r="131" spans="1:10" x14ac:dyDescent="0.25">
      <c r="D131" s="11"/>
      <c r="E131" s="12"/>
      <c r="F131" s="11"/>
      <c r="G131" s="11"/>
      <c r="I131" s="13" t="str">
        <f>IF($A131="","",(ROUND((D131*(1-E131)),2)-F131))</f>
        <v/>
      </c>
      <c r="J131" s="13" t="str">
        <f>IF($A131="","",(I131-G131))</f>
        <v/>
      </c>
    </row>
    <row r="132" spans="1:10" x14ac:dyDescent="0.25">
      <c r="D132" s="11"/>
      <c r="E132" s="12"/>
      <c r="F132" s="11"/>
      <c r="G132" s="11"/>
      <c r="I132" s="13" t="str">
        <f>IF($A132="","",(ROUND((D132*(1-E132)),2)-F132))</f>
        <v/>
      </c>
      <c r="J132" s="13" t="str">
        <f>IF($A132="","",(I132-G132))</f>
        <v/>
      </c>
    </row>
    <row r="133" spans="1:10" x14ac:dyDescent="0.25">
      <c r="D133" s="11"/>
      <c r="E133" s="12"/>
      <c r="F133" s="11"/>
      <c r="G133" s="11"/>
      <c r="I133" s="13" t="str">
        <f>IF($A133="","",(ROUND((D133*(1-E133)),2)-F133))</f>
        <v/>
      </c>
      <c r="J133" s="13" t="str">
        <f>IF($A133="","",(I133-G133))</f>
        <v/>
      </c>
    </row>
    <row r="134" spans="1:10" x14ac:dyDescent="0.25">
      <c r="D134" s="11"/>
      <c r="E134" s="12"/>
      <c r="F134" s="11"/>
      <c r="G134" s="11"/>
      <c r="I134" s="13" t="str">
        <f>IF($A134="","",(ROUND((D134*(1-E134)),2)-F134))</f>
        <v/>
      </c>
      <c r="J134" s="13" t="str">
        <f>IF($A134="","",(I134-G134))</f>
        <v/>
      </c>
    </row>
    <row r="135" spans="1:10" x14ac:dyDescent="0.25">
      <c r="D135" s="11"/>
      <c r="E135" s="12"/>
      <c r="F135" s="11"/>
      <c r="G135" s="11"/>
      <c r="I135" s="13" t="str">
        <f>IF($A135="","",(ROUND((D135*(1-E135)),2)-F135))</f>
        <v/>
      </c>
      <c r="J135" s="13" t="str">
        <f>IF($A135="","",(I135-G135))</f>
        <v/>
      </c>
    </row>
    <row r="136" spans="1:10" x14ac:dyDescent="0.25">
      <c r="D136" s="11"/>
      <c r="E136" s="12"/>
      <c r="F136" s="11"/>
      <c r="G136" s="11"/>
      <c r="I136" s="13" t="str">
        <f>IF($A136="","",(ROUND((D136*(1-E136)),2)-F136))</f>
        <v/>
      </c>
      <c r="J136" s="13" t="str">
        <f>IF($A136="","",(I136-G136))</f>
        <v/>
      </c>
    </row>
    <row r="137" spans="1:10" x14ac:dyDescent="0.25">
      <c r="D137" s="11"/>
      <c r="E137" s="12"/>
      <c r="F137" s="11"/>
      <c r="G137" s="11"/>
      <c r="I137" s="13" t="str">
        <f>IF($A137="","",(ROUND((D137*(1-E137)),2)-F137))</f>
        <v/>
      </c>
      <c r="J137" s="13" t="str">
        <f>IF($A137="","",(I137-G137))</f>
        <v/>
      </c>
    </row>
    <row r="138" spans="1:10" x14ac:dyDescent="0.25">
      <c r="D138" s="11"/>
      <c r="E138" s="12"/>
      <c r="F138" s="11"/>
      <c r="G138" s="11"/>
      <c r="I138" s="13" t="str">
        <f>IF($A138="","",(ROUND((D138*(1-E138)),2)-F138))</f>
        <v/>
      </c>
      <c r="J138" s="13" t="str">
        <f>IF($A138="","",(I138-G138))</f>
        <v/>
      </c>
    </row>
    <row r="139" spans="1:10" x14ac:dyDescent="0.25">
      <c r="D139" s="11"/>
      <c r="E139" s="12"/>
      <c r="F139" s="11"/>
      <c r="G139" s="11"/>
      <c r="I139" s="13" t="str">
        <f>IF($A139="","",(ROUND((D139*(1-E139)),2)-F139))</f>
        <v/>
      </c>
      <c r="J139" s="13" t="str">
        <f>IF($A139="","",(I139-G139))</f>
        <v/>
      </c>
    </row>
    <row r="140" spans="1:10" x14ac:dyDescent="0.25">
      <c r="D140" s="11"/>
      <c r="E140" s="12"/>
      <c r="F140" s="11"/>
      <c r="G140" s="11"/>
      <c r="I140" s="13" t="str">
        <f>IF($A140="","",(ROUND((D140*(1-E140)),2)-F140))</f>
        <v/>
      </c>
      <c r="J140" s="13" t="str">
        <f>IF($A140="","",(I140-G140))</f>
        <v/>
      </c>
    </row>
    <row r="141" spans="1:10" x14ac:dyDescent="0.25">
      <c r="D141" s="11"/>
      <c r="E141" s="12"/>
      <c r="F141" s="11"/>
      <c r="G141" s="11"/>
      <c r="I141" s="13" t="str">
        <f>IF($A141="","",(ROUND((D141*(1-E141)),2)-F141))</f>
        <v/>
      </c>
      <c r="J141" s="13" t="str">
        <f>IF($A141="","",(I141-G141))</f>
        <v/>
      </c>
    </row>
    <row r="142" spans="1:10" x14ac:dyDescent="0.25">
      <c r="D142" s="11"/>
      <c r="E142" s="12"/>
      <c r="F142" s="11"/>
      <c r="G142" s="11"/>
      <c r="I142" s="13" t="str">
        <f>IF($A142="","",(ROUND((D142*(1-E142)),2)-F142))</f>
        <v/>
      </c>
      <c r="J142" s="13" t="str">
        <f>IF($A142="","",(I142-G142))</f>
        <v/>
      </c>
    </row>
    <row r="143" spans="1:10" x14ac:dyDescent="0.25">
      <c r="D143" s="11"/>
      <c r="E143" s="12"/>
      <c r="F143" s="11"/>
      <c r="G143" s="11"/>
      <c r="I143" s="13" t="str">
        <f>IF($A143="","",(ROUND((D143*(1-E143)),2)-F143))</f>
        <v/>
      </c>
      <c r="J143" s="13" t="str">
        <f>IF($A143="","",(I143-G143))</f>
        <v/>
      </c>
    </row>
    <row r="144" spans="1:10" x14ac:dyDescent="0.25">
      <c r="D144" s="11"/>
      <c r="E144" s="12"/>
      <c r="F144" s="11"/>
      <c r="G144" s="11"/>
      <c r="I144" s="13" t="str">
        <f>IF($A144="","",(ROUND((D144*(1-E144)),2)-F144))</f>
        <v/>
      </c>
      <c r="J144" s="13" t="str">
        <f>IF($A144="","",(I144-G144))</f>
        <v/>
      </c>
    </row>
    <row r="145" spans="1:10" x14ac:dyDescent="0.25">
      <c r="D145" s="11"/>
      <c r="E145" s="12"/>
      <c r="F145" s="11"/>
      <c r="G145" s="11"/>
      <c r="I145" s="13" t="str">
        <f>IF($A145="","",(ROUND((D145*(1-E145)),2)-F145))</f>
        <v/>
      </c>
      <c r="J145" s="13" t="str">
        <f>IF($A145="","",(I145-G145))</f>
        <v/>
      </c>
    </row>
    <row r="146" spans="1:10" x14ac:dyDescent="0.25">
      <c r="D146" s="11"/>
      <c r="E146" s="12"/>
      <c r="F146" s="11"/>
      <c r="G146" s="11"/>
      <c r="I146" s="13" t="str">
        <f>IF($A146="","",(ROUND((D146*(1-E146)),2)-F146))</f>
        <v/>
      </c>
      <c r="J146" s="13" t="str">
        <f>IF($A146="","",(I146-G146))</f>
        <v/>
      </c>
    </row>
    <row r="147" spans="1:10" x14ac:dyDescent="0.25">
      <c r="D147" s="11"/>
      <c r="E147" s="12"/>
      <c r="F147" s="11"/>
      <c r="G147" s="11"/>
      <c r="I147" s="13" t="str">
        <f>IF($A147="","",(ROUND((D147*(1-E147)),2)-F147))</f>
        <v/>
      </c>
      <c r="J147" s="13" t="str">
        <f>IF($A147="","",(I147-G147))</f>
        <v/>
      </c>
    </row>
    <row r="148" spans="1:10" x14ac:dyDescent="0.25">
      <c r="D148" s="11"/>
      <c r="E148" s="12"/>
      <c r="F148" s="11"/>
      <c r="G148" s="11"/>
      <c r="I148" s="13" t="str">
        <f>IF($A148="","",(ROUND((D148*(1-E148)),2)-F148))</f>
        <v/>
      </c>
      <c r="J148" s="13" t="str">
        <f>IF($A148="","",(I148-G148))</f>
        <v/>
      </c>
    </row>
    <row r="149" spans="1:10" x14ac:dyDescent="0.25">
      <c r="D149" s="11"/>
      <c r="E149" s="12"/>
      <c r="F149" s="11"/>
      <c r="G149" s="11"/>
      <c r="I149" s="13" t="str">
        <f>IF($A149="","",(ROUND((D149*(1-E149)),2)-F149))</f>
        <v/>
      </c>
      <c r="J149" s="13" t="str">
        <f>IF($A149="","",(I149-G149))</f>
        <v/>
      </c>
    </row>
    <row r="150" spans="1:10" x14ac:dyDescent="0.25">
      <c r="D150" s="11"/>
      <c r="E150" s="12"/>
      <c r="F150" s="11"/>
      <c r="G150" s="11"/>
      <c r="I150" s="13" t="str">
        <f>IF($A150="","",(ROUND((D150*(1-E150)),2)-F150))</f>
        <v/>
      </c>
      <c r="J150" s="13" t="str">
        <f>IF($A150="","",(I150-G150))</f>
        <v/>
      </c>
    </row>
    <row r="151" spans="1:10" x14ac:dyDescent="0.25">
      <c r="D151" s="11"/>
      <c r="E151" s="12"/>
      <c r="F151" s="11"/>
      <c r="G151" s="11"/>
      <c r="I151" s="13" t="str">
        <f>IF($A151="","",(ROUND((D151*(1-E151)),2)-F151))</f>
        <v/>
      </c>
      <c r="J151" s="13" t="str">
        <f>IF($A151="","",(I151-G151))</f>
        <v/>
      </c>
    </row>
    <row r="152" spans="1:10" x14ac:dyDescent="0.25">
      <c r="D152" s="11"/>
      <c r="E152" s="12"/>
      <c r="F152" s="11"/>
      <c r="G152" s="11"/>
      <c r="I152" s="13" t="str">
        <f>IF($A152="","",(ROUND((D152*(1-E152)),2)-F152))</f>
        <v/>
      </c>
      <c r="J152" s="13" t="str">
        <f>IF($A152="","",(I152-G152))</f>
        <v/>
      </c>
    </row>
    <row r="153" spans="1:10" x14ac:dyDescent="0.25">
      <c r="D153" s="11"/>
      <c r="E153" s="12"/>
      <c r="F153" s="11"/>
      <c r="G153" s="11"/>
      <c r="I153" s="13" t="str">
        <f>IF($A153="","",(ROUND((D153*(1-E153)),2)-F153))</f>
        <v/>
      </c>
      <c r="J153" s="13" t="str">
        <f>IF($A153="","",(I153-G153))</f>
        <v/>
      </c>
    </row>
    <row r="154" spans="1:10" x14ac:dyDescent="0.25">
      <c r="D154" s="11"/>
      <c r="E154" s="12"/>
      <c r="F154" s="11"/>
      <c r="G154" s="11"/>
      <c r="I154" s="13" t="str">
        <f>IF($A154="","",(ROUND((D154*(1-E154)),2)-F154))</f>
        <v/>
      </c>
      <c r="J154" s="13" t="str">
        <f>IF($A154="","",(I154-G154))</f>
        <v/>
      </c>
    </row>
    <row r="155" spans="1:10" x14ac:dyDescent="0.25">
      <c r="D155" s="11"/>
      <c r="E155" s="12"/>
      <c r="F155" s="11"/>
      <c r="G155" s="11"/>
      <c r="I155" s="13" t="str">
        <f>IF($A155="","",(ROUND((D155*(1-E155)),2)-F155))</f>
        <v/>
      </c>
      <c r="J155" s="13" t="str">
        <f>IF($A155="","",(I155-G155))</f>
        <v/>
      </c>
    </row>
    <row r="156" spans="1:10" x14ac:dyDescent="0.25">
      <c r="D156" s="11"/>
      <c r="E156" s="12"/>
      <c r="F156" s="11"/>
      <c r="G156" s="11"/>
      <c r="I156" s="13" t="str">
        <f>IF($A156="","",(ROUND((D156*(1-E156)),2)-F156))</f>
        <v/>
      </c>
      <c r="J156" s="13" t="str">
        <f>IF($A156="","",(I156-G156))</f>
        <v/>
      </c>
    </row>
    <row r="157" spans="1:10" x14ac:dyDescent="0.25">
      <c r="D157" s="11"/>
      <c r="E157" s="12"/>
      <c r="F157" s="11"/>
      <c r="G157" s="11"/>
      <c r="I157" s="13" t="str">
        <f>IF($A157="","",(ROUND((D157*(1-E157)),2)-F157))</f>
        <v/>
      </c>
      <c r="J157" s="13" t="str">
        <f>IF($A157="","",(I157-G157))</f>
        <v/>
      </c>
    </row>
    <row r="158" spans="1:10" x14ac:dyDescent="0.25">
      <c r="D158" s="11"/>
      <c r="E158" s="12"/>
      <c r="F158" s="11"/>
      <c r="G158" s="11"/>
      <c r="I158" s="13" t="str">
        <f>IF($A158="","",(ROUND((D158*(1-E158)),2)-F158))</f>
        <v/>
      </c>
      <c r="J158" s="13" t="str">
        <f>IF($A158="","",(I158-G158))</f>
        <v/>
      </c>
    </row>
    <row r="159" spans="1:10" x14ac:dyDescent="0.25">
      <c r="D159" s="11"/>
      <c r="E159" s="12"/>
      <c r="F159" s="11"/>
      <c r="G159" s="11"/>
      <c r="I159" s="13" t="str">
        <f>IF($A159="","",(ROUND((D159*(1-E159)),2)-F159))</f>
        <v/>
      </c>
      <c r="J159" s="13" t="str">
        <f>IF($A159="","",(I159-G159))</f>
        <v/>
      </c>
    </row>
    <row r="160" spans="1:10" x14ac:dyDescent="0.25">
      <c r="D160" s="11"/>
      <c r="E160" s="12"/>
      <c r="F160" s="11"/>
      <c r="G160" s="11"/>
      <c r="I160" s="13" t="str">
        <f>IF($A160="","",(ROUND((D160*(1-E160)),2)-F160))</f>
        <v/>
      </c>
      <c r="J160" s="13" t="str">
        <f>IF($A160="","",(I160-G160))</f>
        <v/>
      </c>
    </row>
    <row r="161" spans="1:10" x14ac:dyDescent="0.25">
      <c r="D161" s="11"/>
      <c r="E161" s="12"/>
      <c r="F161" s="11"/>
      <c r="G161" s="11"/>
      <c r="I161" s="13" t="str">
        <f>IF($A161="","",(ROUND((D161*(1-E161)),2)-F161))</f>
        <v/>
      </c>
      <c r="J161" s="13" t="str">
        <f>IF($A161="","",(I161-G161))</f>
        <v/>
      </c>
    </row>
    <row r="162" spans="1:10" x14ac:dyDescent="0.25">
      <c r="D162" s="11"/>
      <c r="E162" s="12"/>
      <c r="F162" s="11"/>
      <c r="G162" s="11"/>
      <c r="I162" s="13" t="str">
        <f>IF($A162="","",(ROUND((D162*(1-E162)),2)-F162))</f>
        <v/>
      </c>
      <c r="J162" s="13" t="str">
        <f>IF($A162="","",(I162-G162))</f>
        <v/>
      </c>
    </row>
    <row r="163" spans="1:10" x14ac:dyDescent="0.25">
      <c r="D163" s="11"/>
      <c r="E163" s="12"/>
      <c r="F163" s="11"/>
      <c r="G163" s="11"/>
      <c r="I163" s="13" t="str">
        <f>IF($A163="","",(ROUND((D163*(1-E163)),2)-F163))</f>
        <v/>
      </c>
      <c r="J163" s="13" t="str">
        <f>IF($A163="","",(I163-G163))</f>
        <v/>
      </c>
    </row>
    <row r="164" spans="1:10" x14ac:dyDescent="0.25">
      <c r="D164" s="11"/>
      <c r="E164" s="12"/>
      <c r="F164" s="11"/>
      <c r="G164" s="11"/>
      <c r="I164" s="13" t="str">
        <f>IF($A164="","",(ROUND((D164*(1-E164)),2)-F164))</f>
        <v/>
      </c>
      <c r="J164" s="13" t="str">
        <f>IF($A164="","",(I164-G164))</f>
        <v/>
      </c>
    </row>
    <row r="165" spans="1:10" x14ac:dyDescent="0.25">
      <c r="D165" s="11"/>
      <c r="E165" s="12"/>
      <c r="F165" s="11"/>
      <c r="G165" s="11"/>
      <c r="I165" s="13" t="str">
        <f>IF($A165="","",(ROUND((D165*(1-E165)),2)-F165))</f>
        <v/>
      </c>
      <c r="J165" s="13" t="str">
        <f>IF($A165="","",(I165-G165))</f>
        <v/>
      </c>
    </row>
    <row r="166" spans="1:10" x14ac:dyDescent="0.25">
      <c r="D166" s="11"/>
      <c r="E166" s="12"/>
      <c r="F166" s="11"/>
      <c r="G166" s="11"/>
      <c r="I166" s="13" t="str">
        <f>IF($A166="","",(ROUND((D166*(1-E166)),2)-F166))</f>
        <v/>
      </c>
      <c r="J166" s="13" t="str">
        <f>IF($A166="","",(I166-G166))</f>
        <v/>
      </c>
    </row>
    <row r="167" spans="1:10" x14ac:dyDescent="0.25">
      <c r="D167" s="11"/>
      <c r="E167" s="12"/>
      <c r="F167" s="11"/>
      <c r="G167" s="11"/>
      <c r="I167" s="13" t="str">
        <f>IF($A167="","",(ROUND((D167*(1-E167)),2)-F167))</f>
        <v/>
      </c>
      <c r="J167" s="13" t="str">
        <f>IF($A167="","",(I167-G167))</f>
        <v/>
      </c>
    </row>
    <row r="168" spans="1:10" x14ac:dyDescent="0.25">
      <c r="D168" s="11"/>
      <c r="E168" s="12"/>
      <c r="F168" s="11"/>
      <c r="G168" s="11"/>
      <c r="I168" s="13" t="str">
        <f>IF($A168="","",(ROUND((D168*(1-E168)),2)-F168))</f>
        <v/>
      </c>
      <c r="J168" s="13" t="str">
        <f>IF($A168="","",(I168-G168))</f>
        <v/>
      </c>
    </row>
    <row r="169" spans="1:10" x14ac:dyDescent="0.25">
      <c r="D169" s="11"/>
      <c r="E169" s="12"/>
      <c r="F169" s="11"/>
      <c r="G169" s="11"/>
      <c r="I169" s="13" t="str">
        <f>IF($A169="","",(ROUND((D169*(1-E169)),2)-F169))</f>
        <v/>
      </c>
      <c r="J169" s="13" t="str">
        <f>IF($A169="","",(I169-G169))</f>
        <v/>
      </c>
    </row>
    <row r="170" spans="1:10" x14ac:dyDescent="0.25">
      <c r="D170" s="11"/>
      <c r="E170" s="12"/>
      <c r="F170" s="11"/>
      <c r="G170" s="11"/>
      <c r="I170" s="13" t="str">
        <f>IF($A170="","",(ROUND((D170*(1-E170)),2)-F170))</f>
        <v/>
      </c>
      <c r="J170" s="13" t="str">
        <f>IF($A170="","",(I170-G170))</f>
        <v/>
      </c>
    </row>
    <row r="171" spans="1:10" x14ac:dyDescent="0.25">
      <c r="D171" s="11"/>
      <c r="E171" s="12"/>
      <c r="F171" s="11"/>
      <c r="G171" s="11"/>
      <c r="I171" s="13" t="str">
        <f>IF($A171="","",(ROUND((D171*(1-E171)),2)-F171))</f>
        <v/>
      </c>
      <c r="J171" s="13" t="str">
        <f>IF($A171="","",(I171-G171))</f>
        <v/>
      </c>
    </row>
    <row r="172" spans="1:10" x14ac:dyDescent="0.25">
      <c r="D172" s="11"/>
      <c r="E172" s="12"/>
      <c r="F172" s="11"/>
      <c r="G172" s="11"/>
      <c r="I172" s="13" t="str">
        <f>IF($A172="","",(ROUND((D172*(1-E172)),2)-F172))</f>
        <v/>
      </c>
      <c r="J172" s="13" t="str">
        <f>IF($A172="","",(I172-G172))</f>
        <v/>
      </c>
    </row>
    <row r="173" spans="1:10" x14ac:dyDescent="0.25">
      <c r="D173" s="11"/>
      <c r="E173" s="12"/>
      <c r="F173" s="11"/>
      <c r="G173" s="11"/>
      <c r="I173" s="13" t="str">
        <f>IF($A173="","",(ROUND((D173*(1-E173)),2)-F173))</f>
        <v/>
      </c>
      <c r="J173" s="13" t="str">
        <f>IF($A173="","",(I173-G173))</f>
        <v/>
      </c>
    </row>
    <row r="174" spans="1:10" x14ac:dyDescent="0.25">
      <c r="D174" s="11"/>
      <c r="E174" s="12"/>
      <c r="F174" s="11"/>
      <c r="G174" s="11"/>
      <c r="I174" s="13" t="str">
        <f>IF($A174="","",(ROUND((D174*(1-E174)),2)-F174))</f>
        <v/>
      </c>
      <c r="J174" s="13" t="str">
        <f>IF($A174="","",(I174-G174))</f>
        <v/>
      </c>
    </row>
    <row r="175" spans="1:10" x14ac:dyDescent="0.25">
      <c r="D175" s="11"/>
      <c r="E175" s="12"/>
      <c r="F175" s="11"/>
      <c r="G175" s="11"/>
      <c r="I175" s="13" t="str">
        <f>IF($A175="","",(ROUND((D175*(1-E175)),2)-F175))</f>
        <v/>
      </c>
      <c r="J175" s="13" t="str">
        <f>IF($A175="","",(I175-G175))</f>
        <v/>
      </c>
    </row>
    <row r="176" spans="1:10" x14ac:dyDescent="0.25">
      <c r="D176" s="11"/>
      <c r="E176" s="12"/>
      <c r="F176" s="11"/>
      <c r="G176" s="11"/>
      <c r="I176" s="13" t="str">
        <f>IF($A176="","",(ROUND((D176*(1-E176)),2)-F176))</f>
        <v/>
      </c>
      <c r="J176" s="13" t="str">
        <f>IF($A176="","",(I176-G176))</f>
        <v/>
      </c>
    </row>
    <row r="177" spans="1:10" x14ac:dyDescent="0.25">
      <c r="D177" s="11"/>
      <c r="E177" s="12"/>
      <c r="F177" s="11"/>
      <c r="G177" s="11"/>
      <c r="I177" s="13" t="str">
        <f>IF($A177="","",(ROUND((D177*(1-E177)),2)-F177))</f>
        <v/>
      </c>
      <c r="J177" s="13" t="str">
        <f>IF($A177="","",(I177-G177))</f>
        <v/>
      </c>
    </row>
    <row r="178" spans="1:10" x14ac:dyDescent="0.25">
      <c r="D178" s="11"/>
      <c r="E178" s="12"/>
      <c r="F178" s="11"/>
      <c r="G178" s="11"/>
      <c r="I178" s="13" t="str">
        <f>IF($A178="","",(ROUND((D178*(1-E178)),2)-F178))</f>
        <v/>
      </c>
      <c r="J178" s="13" t="str">
        <f>IF($A178="","",(I178-G178))</f>
        <v/>
      </c>
    </row>
    <row r="179" spans="1:10" x14ac:dyDescent="0.25">
      <c r="D179" s="11"/>
      <c r="E179" s="12"/>
      <c r="F179" s="11"/>
      <c r="G179" s="11"/>
      <c r="I179" s="13" t="str">
        <f>IF($A179="","",(ROUND((D179*(1-E179)),2)-F179))</f>
        <v/>
      </c>
      <c r="J179" s="13" t="str">
        <f>IF($A179="","",(I179-G179))</f>
        <v/>
      </c>
    </row>
    <row r="180" spans="1:10" x14ac:dyDescent="0.25">
      <c r="D180" s="11"/>
      <c r="E180" s="12"/>
      <c r="F180" s="11"/>
      <c r="G180" s="11"/>
      <c r="I180" s="13" t="str">
        <f>IF($A180="","",(ROUND((D180*(1-E180)),2)-F180))</f>
        <v/>
      </c>
      <c r="J180" s="13" t="str">
        <f>IF($A180="","",(I180-G180))</f>
        <v/>
      </c>
    </row>
    <row r="181" spans="1:10" x14ac:dyDescent="0.25">
      <c r="D181" s="11"/>
      <c r="E181" s="12"/>
      <c r="F181" s="11"/>
      <c r="G181" s="11"/>
      <c r="I181" s="13" t="str">
        <f>IF($A181="","",(ROUND((D181*(1-E181)),2)-F181))</f>
        <v/>
      </c>
      <c r="J181" s="13" t="str">
        <f>IF($A181="","",(I181-G181))</f>
        <v/>
      </c>
    </row>
    <row r="182" spans="1:10" x14ac:dyDescent="0.25">
      <c r="D182" s="11"/>
      <c r="E182" s="12"/>
      <c r="F182" s="11"/>
      <c r="G182" s="11"/>
      <c r="I182" s="13" t="str">
        <f>IF($A182="","",(ROUND((D182*(1-E182)),2)-F182))</f>
        <v/>
      </c>
      <c r="J182" s="13" t="str">
        <f>IF($A182="","",(I182-G182))</f>
        <v/>
      </c>
    </row>
    <row r="183" spans="1:10" x14ac:dyDescent="0.25">
      <c r="D183" s="11"/>
      <c r="E183" s="12"/>
      <c r="F183" s="11"/>
      <c r="G183" s="11"/>
      <c r="I183" s="13" t="str">
        <f>IF($A183="","",(ROUND((D183*(1-E183)),2)-F183))</f>
        <v/>
      </c>
      <c r="J183" s="13" t="str">
        <f>IF($A183="","",(I183-G183))</f>
        <v/>
      </c>
    </row>
    <row r="184" spans="1:10" x14ac:dyDescent="0.25">
      <c r="D184" s="11"/>
      <c r="E184" s="12"/>
      <c r="F184" s="11"/>
      <c r="G184" s="11"/>
      <c r="I184" s="13" t="str">
        <f>IF($A184="","",(ROUND((D184*(1-E184)),2)-F184))</f>
        <v/>
      </c>
      <c r="J184" s="13" t="str">
        <f>IF($A184="","",(I184-G184))</f>
        <v/>
      </c>
    </row>
    <row r="185" spans="1:10" x14ac:dyDescent="0.25">
      <c r="D185" s="11"/>
      <c r="E185" s="12"/>
      <c r="F185" s="11"/>
      <c r="G185" s="11"/>
      <c r="I185" s="13" t="str">
        <f>IF($A185="","",(ROUND((D185*(1-E185)),2)-F185))</f>
        <v/>
      </c>
      <c r="J185" s="13" t="str">
        <f>IF($A185="","",(I185-G185))</f>
        <v/>
      </c>
    </row>
    <row r="186" spans="1:10" x14ac:dyDescent="0.25">
      <c r="D186" s="11"/>
      <c r="E186" s="12"/>
      <c r="F186" s="11"/>
      <c r="G186" s="11"/>
      <c r="I186" s="13" t="str">
        <f>IF($A186="","",(ROUND((D186*(1-E186)),2)-F186))</f>
        <v/>
      </c>
      <c r="J186" s="13" t="str">
        <f>IF($A186="","",(I186-G186))</f>
        <v/>
      </c>
    </row>
    <row r="187" spans="1:10" x14ac:dyDescent="0.25">
      <c r="D187" s="11"/>
      <c r="E187" s="12"/>
      <c r="F187" s="11"/>
      <c r="G187" s="11"/>
      <c r="I187" s="13" t="str">
        <f>IF($A187="","",(ROUND((D187*(1-E187)),2)-F187))</f>
        <v/>
      </c>
      <c r="J187" s="13" t="str">
        <f>IF($A187="","",(I187-G187))</f>
        <v/>
      </c>
    </row>
    <row r="188" spans="1:10" x14ac:dyDescent="0.25">
      <c r="D188" s="11"/>
      <c r="E188" s="12"/>
      <c r="F188" s="11"/>
      <c r="G188" s="11"/>
      <c r="I188" s="13" t="str">
        <f>IF($A188="","",(ROUND((D188*(1-E188)),2)-F188))</f>
        <v/>
      </c>
      <c r="J188" s="13" t="str">
        <f>IF($A188="","",(I188-G188))</f>
        <v/>
      </c>
    </row>
    <row r="189" spans="1:10" x14ac:dyDescent="0.25">
      <c r="D189" s="11"/>
      <c r="E189" s="12"/>
      <c r="F189" s="11"/>
      <c r="G189" s="11"/>
      <c r="I189" s="13" t="str">
        <f>IF($A189="","",(ROUND((D189*(1-E189)),2)-F189))</f>
        <v/>
      </c>
      <c r="J189" s="13" t="str">
        <f>IF($A189="","",(I189-G189))</f>
        <v/>
      </c>
    </row>
    <row r="190" spans="1:10" x14ac:dyDescent="0.25">
      <c r="D190" s="11"/>
      <c r="E190" s="12"/>
      <c r="F190" s="11"/>
      <c r="G190" s="11"/>
      <c r="I190" s="13" t="str">
        <f>IF($A190="","",(ROUND((D190*(1-E190)),2)-F190))</f>
        <v/>
      </c>
      <c r="J190" s="13" t="str">
        <f>IF($A190="","",(I190-G190))</f>
        <v/>
      </c>
    </row>
    <row r="191" spans="1:10" x14ac:dyDescent="0.25">
      <c r="D191" s="11"/>
      <c r="E191" s="12"/>
      <c r="F191" s="11"/>
      <c r="G191" s="11"/>
      <c r="I191" s="13" t="str">
        <f>IF($A191="","",(ROUND((D191*(1-E191)),2)-F191))</f>
        <v/>
      </c>
      <c r="J191" s="13" t="str">
        <f>IF($A191="","",(I191-G191))</f>
        <v/>
      </c>
    </row>
    <row r="192" spans="1:10" x14ac:dyDescent="0.25">
      <c r="D192" s="11"/>
      <c r="E192" s="12"/>
      <c r="F192" s="11"/>
      <c r="G192" s="11"/>
      <c r="I192" s="13" t="str">
        <f>IF($A192="","",(ROUND((D192*(1-E192)),2)-F192))</f>
        <v/>
      </c>
      <c r="J192" s="13" t="str">
        <f>IF($A192="","",(I192-G192))</f>
        <v/>
      </c>
    </row>
    <row r="193" spans="1:10" x14ac:dyDescent="0.25">
      <c r="D193" s="11"/>
      <c r="E193" s="12"/>
      <c r="F193" s="11"/>
      <c r="G193" s="11"/>
      <c r="I193" s="13" t="str">
        <f>IF($A193="","",(ROUND((D193*(1-E193)),2)-F193))</f>
        <v/>
      </c>
      <c r="J193" s="13" t="str">
        <f>IF($A193="","",(I193-G193))</f>
        <v/>
      </c>
    </row>
    <row r="194" spans="1:10" x14ac:dyDescent="0.25">
      <c r="D194" s="11"/>
      <c r="E194" s="12"/>
      <c r="F194" s="11"/>
      <c r="G194" s="11"/>
      <c r="I194" s="13" t="str">
        <f>IF($A194="","",(ROUND((D194*(1-E194)),2)-F194))</f>
        <v/>
      </c>
      <c r="J194" s="13" t="str">
        <f>IF($A194="","",(I194-G194))</f>
        <v/>
      </c>
    </row>
    <row r="195" spans="1:10" x14ac:dyDescent="0.25">
      <c r="D195" s="11"/>
      <c r="E195" s="12"/>
      <c r="F195" s="11"/>
      <c r="G195" s="11"/>
      <c r="I195" s="13" t="str">
        <f>IF($A195="","",(ROUND((D195*(1-E195)),2)-F195))</f>
        <v/>
      </c>
      <c r="J195" s="13" t="str">
        <f>IF($A195="","",(I195-G195))</f>
        <v/>
      </c>
    </row>
    <row r="196" spans="1:10" x14ac:dyDescent="0.25">
      <c r="D196" s="11"/>
      <c r="E196" s="12"/>
      <c r="F196" s="11"/>
      <c r="G196" s="11"/>
      <c r="I196" s="13" t="str">
        <f>IF($A196="","",(ROUND((D196*(1-E196)),2)-F196))</f>
        <v/>
      </c>
      <c r="J196" s="13" t="str">
        <f>IF($A196="","",(I196-G196))</f>
        <v/>
      </c>
    </row>
    <row r="197" spans="1:10" x14ac:dyDescent="0.25">
      <c r="D197" s="11"/>
      <c r="E197" s="12"/>
      <c r="F197" s="11"/>
      <c r="G197" s="11"/>
      <c r="I197" s="13" t="str">
        <f>IF($A197="","",(ROUND((D197*(1-E197)),2)-F197))</f>
        <v/>
      </c>
      <c r="J197" s="13" t="str">
        <f>IF($A197="","",(I197-G197))</f>
        <v/>
      </c>
    </row>
    <row r="198" spans="1:10" x14ac:dyDescent="0.25">
      <c r="D198" s="11"/>
      <c r="E198" s="12"/>
      <c r="F198" s="11"/>
      <c r="G198" s="11"/>
      <c r="I198" s="13" t="str">
        <f>IF($A198="","",(ROUND((D198*(1-E198)),2)-F198))</f>
        <v/>
      </c>
      <c r="J198" s="13" t="str">
        <f>IF($A198="","",(I198-G198))</f>
        <v/>
      </c>
    </row>
    <row r="199" spans="1:10" x14ac:dyDescent="0.25">
      <c r="D199" s="11"/>
      <c r="E199" s="12"/>
      <c r="F199" s="11"/>
      <c r="G199" s="11"/>
      <c r="I199" s="13" t="str">
        <f>IF($A199="","",(ROUND((D199*(1-E199)),2)-F199))</f>
        <v/>
      </c>
      <c r="J199" s="13" t="str">
        <f>IF($A199="","",(I199-G199))</f>
        <v/>
      </c>
    </row>
    <row r="200" spans="1:10" x14ac:dyDescent="0.25">
      <c r="D200" s="11"/>
      <c r="E200" s="12"/>
      <c r="F200" s="11"/>
      <c r="G200" s="11"/>
      <c r="I200" s="13" t="str">
        <f>IF($A200="","",(ROUND((D200*(1-E200)),2)-F200))</f>
        <v/>
      </c>
      <c r="J200" s="13" t="str">
        <f>IF($A200="","",(I200-G200))</f>
        <v/>
      </c>
    </row>
    <row r="201" spans="1:10" x14ac:dyDescent="0.25">
      <c r="D201" s="11"/>
      <c r="E201" s="12"/>
      <c r="F201" s="11"/>
      <c r="G201" s="11"/>
      <c r="I201" s="13" t="str">
        <f>IF($A201="","",(ROUND((D201*(1-E201)),2)-F201))</f>
        <v/>
      </c>
      <c r="J201" s="13" t="str">
        <f>IF($A201="","",(I201-G201))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5">
    <dataValidation type="list" allowBlank="1" showErrorMessage="1" errorTitle="Pick from the list" error="Choose one of: Full-time (5 days), Part-time (3 days), Part-time (2 days)" sqref="C2:C201">
      <formula1>"Full-time (5 days),Part-time (3 days),Part-time (2 days)"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20</v>
      </c>
    </row>
    <row r="2" spans="1:2" x14ac:dyDescent="0.25">
      <c r="A2" t="s">
        <v>41</v>
      </c>
      <c r="B2" s="15">
        <f>(SUM('Families'!$I$2:$I$201)+SUM('Families'!$F$2:$F$201))</f>
        <v>4684</v>
      </c>
    </row>
    <row r="3" spans="1:2" x14ac:dyDescent="0.25">
      <c r="A3" t="s">
        <v>42</v>
      </c>
      <c r="B3" s="15">
        <f>SUM('Families'!$F$2:$F$201)</f>
        <v>640</v>
      </c>
    </row>
    <row r="4" spans="1:2" x14ac:dyDescent="0.25">
      <c r="A4" t="s">
        <v>43</v>
      </c>
      <c r="B4" s="15">
        <f>SUM('Families'!$G$2:$G$201)</f>
        <v>2742</v>
      </c>
    </row>
    <row r="5" spans="1:2" x14ac:dyDescent="0.25">
      <c r="A5" t="s">
        <v>44</v>
      </c>
      <c r="B5" s="16">
        <f>COUNTIF('Families'!$J$2:$J$201,"&gt;0")</f>
        <v>2</v>
      </c>
    </row>
    <row r="6" spans="1:2" x14ac:dyDescent="0.25">
      <c r="A6" t="s">
        <v>45</v>
      </c>
      <c r="B6" s="15">
        <f>SUMIFS('Families'!$J$2:$J$201,'Families'!$J$2:$J$201,"&gt;0")</f>
        <v>1302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Families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