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ferrals" state="visible" r:id="rId5"/>
    <sheet sheetId="3" name="Pipeline" state="visible" r:id="rId6"/>
  </sheets>
  <calcPr calcId="171027" fullCalcOnLoad="1"/>
</workbook>
</file>

<file path=xl/sharedStrings.xml><?xml version="1.0" encoding="utf-8"?>
<sst xmlns="http://schemas.openxmlformats.org/spreadsheetml/2006/main" count="56" uniqueCount="51">
  <si>
    <t>Podiatry Referral Log</t>
  </si>
  <si>
    <t>A free referral log for podiatry front offices: track inbound referrals by source with scheduled and seen status in Sheets or Excel.</t>
  </si>
  <si>
    <t>Quick start</t>
  </si>
  <si>
    <t>Open the Referrals tab and replace the sample rows with your own — one row per entry. Formulas fill in automatically for new rows.</t>
  </si>
  <si>
    <t>Front-office tracker with patient reference numbers; keep clinical details in your EHR and follow HIPAA.</t>
  </si>
  <si>
    <t>Waiting turns amber after 3 days and red after 7; urgent referrals should be scheduled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</si>
  <si>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</si>
  <si>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</si>
  <si>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</si>
  <si>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</si>
  <si>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</si>
  <si>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</si>
  <si>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</si>
  <si>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Received</t>
  </si>
  <si>
    <t>Patient ref</t>
  </si>
  <si>
    <t>Referring provider</t>
  </si>
  <si>
    <t>Source</t>
  </si>
  <si>
    <t>Urgency</t>
  </si>
  <si>
    <t>Status</t>
  </si>
  <si>
    <t>Appointment</t>
  </si>
  <si>
    <t>Report sent to referrer</t>
  </si>
  <si>
    <t>Days to schedule</t>
  </si>
  <si>
    <t>Waiting (days)</t>
  </si>
  <si>
    <t>PT-4410</t>
  </si>
  <si>
    <t>Dr. Grant (PCP)</t>
  </si>
  <si>
    <t>Primary care</t>
  </si>
  <si>
    <t>Routine</t>
  </si>
  <si>
    <t>Seen</t>
  </si>
  <si>
    <t>Yes</t>
  </si>
  <si>
    <t>PT-4422</t>
  </si>
  <si>
    <t>Lakeside Endocrine</t>
  </si>
  <si>
    <t>Endocrinology</t>
  </si>
  <si>
    <t>Urgent</t>
  </si>
  <si>
    <t>Scheduled</t>
  </si>
  <si>
    <t>No</t>
  </si>
  <si>
    <t>PT-4431</t>
  </si>
  <si>
    <t>Dr. Ruiz (Ortho)</t>
  </si>
  <si>
    <t>Orthopedics</t>
  </si>
  <si>
    <t>Contacted</t>
  </si>
  <si>
    <t>PT-4440</t>
  </si>
  <si>
    <t>City Wound Clinic</t>
  </si>
  <si>
    <t>Wound clinic</t>
  </si>
  <si>
    <t>Item</t>
  </si>
  <si>
    <t>Value</t>
  </si>
  <si>
    <t>Notes</t>
  </si>
  <si>
    <t>Queue</t>
  </si>
  <si>
    <t>Open referrals</t>
  </si>
  <si>
    <t>Average days to schedule</t>
  </si>
  <si>
    <t>Referrers</t>
  </si>
  <si>
    <t>Reports owed to referrers</t>
  </si>
  <si>
    <t>Close the loop so referrers keep sending.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</si>
</sst>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6" width="16" customWidth="1"/>
    <col min="7" max="7" width="14" customWidth="1"/>
    <col min="8" max="8" width="26" customWidth="1"/>
    <col min="9" max="9" width="19" customWidth="1"/>
    <col min="10" max="10" width="17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46296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s="11">
        <v>46306</v>
      </c>
      <c r="H2" t="s">
        <v>28</v>
      </c>
      <c r="I2" s="12">
        <f>IF($A2="","",IF((G2=""),"",(G2-A2)))</f>
        <v>10</v>
      </c>
      <c r="J2" s="12" t="str">
        <f>IF($A2="","",IF(OR((F2="Received"),(F2="Contacted")),(TODAY()-A2),""))</f>
        <v/>
      </c>
    </row>
    <row r="3" spans="1:10" x14ac:dyDescent="0.25">
      <c r="A3" s="11">
        <v>46300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11">
        <v>46309</v>
      </c>
      <c r="H3" t="s">
        <v>34</v>
      </c>
      <c r="I3" s="12">
        <f>IF($A3="","",IF((G3=""),"",(G3-A3)))</f>
        <v>9</v>
      </c>
      <c r="J3" s="12" t="str">
        <f>IF($A3="","",IF(OR((F3="Received"),(F3="Contacted")),(TODAY()-A3),""))</f>
        <v/>
      </c>
    </row>
    <row r="4" spans="1:10" x14ac:dyDescent="0.25">
      <c r="A4" s="11">
        <v>46303</v>
      </c>
      <c r="B4" t="s">
        <v>35</v>
      </c>
      <c r="C4" t="s">
        <v>36</v>
      </c>
      <c r="D4" t="s">
        <v>37</v>
      </c>
      <c r="E4" t="s">
        <v>26</v>
      </c>
      <c r="F4" t="s">
        <v>38</v>
      </c>
      <c r="G4" s="11"/>
      <c r="H4" t="s">
        <v>34</v>
      </c>
      <c r="I4" s="12" t="str">
        <f>IF($A4="","",IF((G4=""),"",(G4-A4)))</f>
        <v/>
      </c>
      <c r="J4" s="12">
        <f>IF($A4="","",IF(OR((F4="Received"),(F4="Contacted")),(TODAY()-A4),""))</f>
        <v>4</v>
      </c>
    </row>
    <row r="5" spans="1:10" x14ac:dyDescent="0.25">
      <c r="A5" s="11">
        <v>46306</v>
      </c>
      <c r="B5" t="s">
        <v>39</v>
      </c>
      <c r="C5" t="s">
        <v>40</v>
      </c>
      <c r="D5" t="s">
        <v>41</v>
      </c>
      <c r="E5" t="s">
        <v>32</v>
      </c>
      <c r="F5" t="s">
        <v>13</v>
      </c>
      <c r="G5" s="11"/>
      <c r="H5" t="s">
        <v>34</v>
      </c>
      <c r="I5" s="12" t="str">
        <f>IF($A5="","",IF((G5=""),"",(G5-A5)))</f>
        <v/>
      </c>
      <c r="J5" s="12">
        <f>IF($A5="","",IF(OR((F5="Received"),(F5="Contacted")),(TODAY()-A5),""))</f>
        <v>1</v>
      </c>
    </row>
    <row r="6" spans="1:10" x14ac:dyDescent="0.25">
      <c r="A6" s="11"/>
      <c r="G6" s="11"/>
      <c r="I6" s="12" t="str">
        <f>IF($A6="","",IF((G6=""),"",(G6-A6)))</f>
        <v/>
      </c>
      <c r="J6" s="12" t="str">
        <f>IF($A6="","",IF(OR((F6="Received"),(F6="Contacted")),(TODAY()-A6),""))</f>
        <v/>
      </c>
    </row>
    <row r="7" spans="1:10" x14ac:dyDescent="0.25">
      <c r="A7" s="11"/>
      <c r="G7" s="11"/>
      <c r="I7" s="12" t="str">
        <f>IF($A7="","",IF((G7=""),"",(G7-A7)))</f>
        <v/>
      </c>
      <c r="J7" s="12" t="str">
        <f>IF($A7="","",IF(OR((F7="Received"),(F7="Contacted")),(TODAY()-A7),""))</f>
        <v/>
      </c>
    </row>
    <row r="8" spans="1:10" x14ac:dyDescent="0.25">
      <c r="A8" s="11"/>
      <c r="G8" s="11"/>
      <c r="I8" s="12" t="str">
        <f>IF($A8="","",IF((G8=""),"",(G8-A8)))</f>
        <v/>
      </c>
      <c r="J8" s="12" t="str">
        <f>IF($A8="","",IF(OR((F8="Received"),(F8="Contacted")),(TODAY()-A8),""))</f>
        <v/>
      </c>
    </row>
    <row r="9" spans="1:10" x14ac:dyDescent="0.25">
      <c r="A9" s="11"/>
      <c r="G9" s="11"/>
      <c r="I9" s="12" t="str">
        <f>IF($A9="","",IF((G9=""),"",(G9-A9)))</f>
        <v/>
      </c>
      <c r="J9" s="12" t="str">
        <f>IF($A9="","",IF(OR((F9="Received"),(F9="Contacted")),(TODAY()-A9),""))</f>
        <v/>
      </c>
    </row>
    <row r="10" spans="1:10" x14ac:dyDescent="0.25">
      <c r="A10" s="11"/>
      <c r="G10" s="11"/>
      <c r="I10" s="12" t="str">
        <f>IF($A10="","",IF((G10=""),"",(G10-A10)))</f>
        <v/>
      </c>
      <c r="J10" s="12" t="str">
        <f>IF($A10="","",IF(OR((F10="Received"),(F10="Contacted")),(TODAY()-A10),""))</f>
        <v/>
      </c>
    </row>
    <row r="11" spans="1:10" x14ac:dyDescent="0.25">
      <c r="A11" s="11"/>
      <c r="G11" s="11"/>
      <c r="I11" s="12" t="str">
        <f>IF($A11="","",IF((G11=""),"",(G11-A11)))</f>
        <v/>
      </c>
      <c r="J11" s="12" t="str">
        <f>IF($A11="","",IF(OR((F11="Received"),(F11="Contacted")),(TODAY()-A11),""))</f>
        <v/>
      </c>
    </row>
    <row r="12" spans="1:10" x14ac:dyDescent="0.25">
      <c r="A12" s="11"/>
      <c r="G12" s="11"/>
      <c r="I12" s="12" t="str">
        <f>IF($A12="","",IF((G12=""),"",(G12-A12)))</f>
        <v/>
      </c>
      <c r="J12" s="12" t="str">
        <f>IF($A12="","",IF(OR((F12="Received"),(F12="Contacted")),(TODAY()-A12),""))</f>
        <v/>
      </c>
    </row>
    <row r="13" spans="1:10" x14ac:dyDescent="0.25">
      <c r="A13" s="11"/>
      <c r="G13" s="11"/>
      <c r="I13" s="12" t="str">
        <f>IF($A13="","",IF((G13=""),"",(G13-A13)))</f>
        <v/>
      </c>
      <c r="J13" s="12" t="str">
        <f>IF($A13="","",IF(OR((F13="Received"),(F13="Contacted")),(TODAY()-A13),""))</f>
        <v/>
      </c>
    </row>
    <row r="14" spans="1:10" x14ac:dyDescent="0.25">
      <c r="A14" s="11"/>
      <c r="G14" s="11"/>
      <c r="I14" s="12" t="str">
        <f>IF($A14="","",IF((G14=""),"",(G14-A14)))</f>
        <v/>
      </c>
      <c r="J14" s="12" t="str">
        <f>IF($A14="","",IF(OR((F14="Received"),(F14="Contacted")),(TODAY()-A14),""))</f>
        <v/>
      </c>
    </row>
    <row r="15" spans="1:10" x14ac:dyDescent="0.25">
      <c r="A15" s="11"/>
      <c r="G15" s="11"/>
      <c r="I15" s="12" t="str">
        <f>IF($A15="","",IF((G15=""),"",(G15-A15)))</f>
        <v/>
      </c>
      <c r="J15" s="12" t="str">
        <f>IF($A15="","",IF(OR((F15="Received"),(F15="Contacted")),(TODAY()-A15),""))</f>
        <v/>
      </c>
    </row>
    <row r="16" spans="1:10" x14ac:dyDescent="0.25">
      <c r="A16" s="11"/>
      <c r="G16" s="11"/>
      <c r="I16" s="12" t="str">
        <f>IF($A16="","",IF((G16=""),"",(G16-A16)))</f>
        <v/>
      </c>
      <c r="J16" s="12" t="str">
        <f>IF($A16="","",IF(OR((F16="Received"),(F16="Contacted")),(TODAY()-A16),""))</f>
        <v/>
      </c>
    </row>
    <row r="17" spans="1:10" x14ac:dyDescent="0.25">
      <c r="A17" s="11"/>
      <c r="G17" s="11"/>
      <c r="I17" s="12" t="str">
        <f>IF($A17="","",IF((G17=""),"",(G17-A17)))</f>
        <v/>
      </c>
      <c r="J17" s="12" t="str">
        <f>IF($A17="","",IF(OR((F17="Received"),(F17="Contacted")),(TODAY()-A17),""))</f>
        <v/>
      </c>
    </row>
    <row r="18" spans="1:10" x14ac:dyDescent="0.25">
      <c r="A18" s="11"/>
      <c r="G18" s="11"/>
      <c r="I18" s="12" t="str">
        <f>IF($A18="","",IF((G18=""),"",(G18-A18)))</f>
        <v/>
      </c>
      <c r="J18" s="12" t="str">
        <f>IF($A18="","",IF(OR((F18="Received"),(F18="Contacted")),(TODAY()-A18),""))</f>
        <v/>
      </c>
    </row>
    <row r="19" spans="1:10" x14ac:dyDescent="0.25">
      <c r="A19" s="11"/>
      <c r="G19" s="11"/>
      <c r="I19" s="12" t="str">
        <f>IF($A19="","",IF((G19=""),"",(G19-A19)))</f>
        <v/>
      </c>
      <c r="J19" s="12" t="str">
        <f>IF($A19="","",IF(OR((F19="Received"),(F19="Contacted")),(TODAY()-A19),""))</f>
        <v/>
      </c>
    </row>
    <row r="20" spans="1:10" x14ac:dyDescent="0.25">
      <c r="A20" s="11"/>
      <c r="G20" s="11"/>
      <c r="I20" s="12" t="str">
        <f>IF($A20="","",IF((G20=""),"",(G20-A20)))</f>
        <v/>
      </c>
      <c r="J20" s="12" t="str">
        <f>IF($A20="","",IF(OR((F20="Received"),(F20="Contacted")),(TODAY()-A20),""))</f>
        <v/>
      </c>
    </row>
    <row r="21" spans="1:10" x14ac:dyDescent="0.25">
      <c r="A21" s="11"/>
      <c r="G21" s="11"/>
      <c r="I21" s="12" t="str">
        <f>IF($A21="","",IF((G21=""),"",(G21-A21)))</f>
        <v/>
      </c>
      <c r="J21" s="12" t="str">
        <f>IF($A21="","",IF(OR((F21="Received"),(F21="Contacted")),(TODAY()-A21),""))</f>
        <v/>
      </c>
    </row>
    <row r="22" spans="1:10" x14ac:dyDescent="0.25">
      <c r="A22" s="11"/>
      <c r="G22" s="11"/>
      <c r="I22" s="12" t="str">
        <f>IF($A22="","",IF((G22=""),"",(G22-A22)))</f>
        <v/>
      </c>
      <c r="J22" s="12" t="str">
        <f>IF($A22="","",IF(OR((F22="Received"),(F22="Contacted")),(TODAY()-A22),""))</f>
        <v/>
      </c>
    </row>
    <row r="23" spans="1:10" x14ac:dyDescent="0.25">
      <c r="A23" s="11"/>
      <c r="G23" s="11"/>
      <c r="I23" s="12" t="str">
        <f>IF($A23="","",IF((G23=""),"",(G23-A23)))</f>
        <v/>
      </c>
      <c r="J23" s="12" t="str">
        <f>IF($A23="","",IF(OR((F23="Received"),(F23="Contacted")),(TODAY()-A23),""))</f>
        <v/>
      </c>
    </row>
    <row r="24" spans="1:10" x14ac:dyDescent="0.25">
      <c r="A24" s="11"/>
      <c r="G24" s="11"/>
      <c r="I24" s="12" t="str">
        <f>IF($A24="","",IF((G24=""),"",(G24-A24)))</f>
        <v/>
      </c>
      <c r="J24" s="12" t="str">
        <f>IF($A24="","",IF(OR((F24="Received"),(F24="Contacted")),(TODAY()-A24),""))</f>
        <v/>
      </c>
    </row>
    <row r="25" spans="1:10" x14ac:dyDescent="0.25">
      <c r="A25" s="11"/>
      <c r="G25" s="11"/>
      <c r="I25" s="12" t="str">
        <f>IF($A25="","",IF((G25=""),"",(G25-A25)))</f>
        <v/>
      </c>
      <c r="J25" s="12" t="str">
        <f>IF($A25="","",IF(OR((F25="Received"),(F25="Contacted")),(TODAY()-A25),""))</f>
        <v/>
      </c>
    </row>
    <row r="26" spans="1:10" x14ac:dyDescent="0.25">
      <c r="A26" s="11"/>
      <c r="G26" s="11"/>
      <c r="I26" s="12" t="str">
        <f>IF($A26="","",IF((G26=""),"",(G26-A26)))</f>
        <v/>
      </c>
      <c r="J26" s="12" t="str">
        <f>IF($A26="","",IF(OR((F26="Received"),(F26="Contacted")),(TODAY()-A26),""))</f>
        <v/>
      </c>
    </row>
    <row r="27" spans="1:10" x14ac:dyDescent="0.25">
      <c r="A27" s="11"/>
      <c r="G27" s="11"/>
      <c r="I27" s="12" t="str">
        <f>IF($A27="","",IF((G27=""),"",(G27-A27)))</f>
        <v/>
      </c>
      <c r="J27" s="12" t="str">
        <f>IF($A27="","",IF(OR((F27="Received"),(F27="Contacted")),(TODAY()-A27),""))</f>
        <v/>
      </c>
    </row>
    <row r="28" spans="1:10" x14ac:dyDescent="0.25">
      <c r="A28" s="11"/>
      <c r="G28" s="11"/>
      <c r="I28" s="12" t="str">
        <f>IF($A28="","",IF((G28=""),"",(G28-A28)))</f>
        <v/>
      </c>
      <c r="J28" s="12" t="str">
        <f>IF($A28="","",IF(OR((F28="Received"),(F28="Contacted")),(TODAY()-A28),""))</f>
        <v/>
      </c>
    </row>
    <row r="29" spans="1:10" x14ac:dyDescent="0.25">
      <c r="A29" s="11"/>
      <c r="G29" s="11"/>
      <c r="I29" s="12" t="str">
        <f>IF($A29="","",IF((G29=""),"",(G29-A29)))</f>
        <v/>
      </c>
      <c r="J29" s="12" t="str">
        <f>IF($A29="","",IF(OR((F29="Received"),(F29="Contacted")),(TODAY()-A29),""))</f>
        <v/>
      </c>
    </row>
    <row r="30" spans="1:10" x14ac:dyDescent="0.25">
      <c r="A30" s="11"/>
      <c r="G30" s="11"/>
      <c r="I30" s="12" t="str">
        <f>IF($A30="","",IF((G30=""),"",(G30-A30)))</f>
        <v/>
      </c>
      <c r="J30" s="12" t="str">
        <f>IF($A30="","",IF(OR((F30="Received"),(F30="Contacted")),(TODAY()-A30),""))</f>
        <v/>
      </c>
    </row>
    <row r="31" spans="1:10" x14ac:dyDescent="0.25">
      <c r="A31" s="11"/>
      <c r="G31" s="11"/>
      <c r="I31" s="12" t="str">
        <f>IF($A31="","",IF((G31=""),"",(G31-A31)))</f>
        <v/>
      </c>
      <c r="J31" s="12" t="str">
        <f>IF($A31="","",IF(OR((F31="Received"),(F31="Contacted")),(TODAY()-A31),""))</f>
        <v/>
      </c>
    </row>
    <row r="32" spans="1:10" x14ac:dyDescent="0.25">
      <c r="A32" s="11"/>
      <c r="G32" s="11"/>
      <c r="I32" s="12" t="str">
        <f>IF($A32="","",IF((G32=""),"",(G32-A32)))</f>
        <v/>
      </c>
      <c r="J32" s="12" t="str">
        <f>IF($A32="","",IF(OR((F32="Received"),(F32="Contacted")),(TODAY()-A32),""))</f>
        <v/>
      </c>
    </row>
    <row r="33" spans="1:10" x14ac:dyDescent="0.25">
      <c r="A33" s="11"/>
      <c r="G33" s="11"/>
      <c r="I33" s="12" t="str">
        <f>IF($A33="","",IF((G33=""),"",(G33-A33)))</f>
        <v/>
      </c>
      <c r="J33" s="12" t="str">
        <f>IF($A33="","",IF(OR((F33="Received"),(F33="Contacted")),(TODAY()-A33),""))</f>
        <v/>
      </c>
    </row>
    <row r="34" spans="1:10" x14ac:dyDescent="0.25">
      <c r="A34" s="11"/>
      <c r="G34" s="11"/>
      <c r="I34" s="12" t="str">
        <f>IF($A34="","",IF((G34=""),"",(G34-A34)))</f>
        <v/>
      </c>
      <c r="J34" s="12" t="str">
        <f>IF($A34="","",IF(OR((F34="Received"),(F34="Contacted")),(TODAY()-A34),""))</f>
        <v/>
      </c>
    </row>
    <row r="35" spans="1:10" x14ac:dyDescent="0.25">
      <c r="A35" s="11"/>
      <c r="G35" s="11"/>
      <c r="I35" s="12" t="str">
        <f>IF($A35="","",IF((G35=""),"",(G35-A35)))</f>
        <v/>
      </c>
      <c r="J35" s="12" t="str">
        <f>IF($A35="","",IF(OR((F35="Received"),(F35="Contacted")),(TODAY()-A35),""))</f>
        <v/>
      </c>
    </row>
    <row r="36" spans="1:10" x14ac:dyDescent="0.25">
      <c r="A36" s="11"/>
      <c r="G36" s="11"/>
      <c r="I36" s="12" t="str">
        <f>IF($A36="","",IF((G36=""),"",(G36-A36)))</f>
        <v/>
      </c>
      <c r="J36" s="12" t="str">
        <f>IF($A36="","",IF(OR((F36="Received"),(F36="Contacted")),(TODAY()-A36),""))</f>
        <v/>
      </c>
    </row>
    <row r="37" spans="1:10" x14ac:dyDescent="0.25">
      <c r="A37" s="11"/>
      <c r="G37" s="11"/>
      <c r="I37" s="12" t="str">
        <f>IF($A37="","",IF((G37=""),"",(G37-A37)))</f>
        <v/>
      </c>
      <c r="J37" s="12" t="str">
        <f>IF($A37="","",IF(OR((F37="Received"),(F37="Contacted")),(TODAY()-A37),""))</f>
        <v/>
      </c>
    </row>
    <row r="38" spans="1:10" x14ac:dyDescent="0.25">
      <c r="A38" s="11"/>
      <c r="G38" s="11"/>
      <c r="I38" s="12" t="str">
        <f>IF($A38="","",IF((G38=""),"",(G38-A38)))</f>
        <v/>
      </c>
      <c r="J38" s="12" t="str">
        <f>IF($A38="","",IF(OR((F38="Received"),(F38="Contacted")),(TODAY()-A38),""))</f>
        <v/>
      </c>
    </row>
    <row r="39" spans="1:10" x14ac:dyDescent="0.25">
      <c r="A39" s="11"/>
      <c r="G39" s="11"/>
      <c r="I39" s="12" t="str">
        <f>IF($A39="","",IF((G39=""),"",(G39-A39)))</f>
        <v/>
      </c>
      <c r="J39" s="12" t="str">
        <f>IF($A39="","",IF(OR((F39="Received"),(F39="Contacted")),(TODAY()-A39),""))</f>
        <v/>
      </c>
    </row>
    <row r="40" spans="1:10" x14ac:dyDescent="0.25">
      <c r="A40" s="11"/>
      <c r="G40" s="11"/>
      <c r="I40" s="12" t="str">
        <f>IF($A40="","",IF((G40=""),"",(G40-A40)))</f>
        <v/>
      </c>
      <c r="J40" s="12" t="str">
        <f>IF($A40="","",IF(OR((F40="Received"),(F40="Contacted")),(TODAY()-A40),""))</f>
        <v/>
      </c>
    </row>
    <row r="41" spans="1:10" x14ac:dyDescent="0.25">
      <c r="A41" s="11"/>
      <c r="G41" s="11"/>
      <c r="I41" s="12" t="str">
        <f>IF($A41="","",IF((G41=""),"",(G41-A41)))</f>
        <v/>
      </c>
      <c r="J41" s="12" t="str">
        <f>IF($A41="","",IF(OR((F41="Received"),(F41="Contacted")),(TODAY()-A41),""))</f>
        <v/>
      </c>
    </row>
    <row r="42" spans="1:10" x14ac:dyDescent="0.25">
      <c r="A42" s="11"/>
      <c r="G42" s="11"/>
      <c r="I42" s="12" t="str">
        <f>IF($A42="","",IF((G42=""),"",(G42-A42)))</f>
        <v/>
      </c>
      <c r="J42" s="12" t="str">
        <f>IF($A42="","",IF(OR((F42="Received"),(F42="Contacted")),(TODAY()-A42),""))</f>
        <v/>
      </c>
    </row>
    <row r="43" spans="1:10" x14ac:dyDescent="0.25">
      <c r="A43" s="11"/>
      <c r="G43" s="11"/>
      <c r="I43" s="12" t="str">
        <f>IF($A43="","",IF((G43=""),"",(G43-A43)))</f>
        <v/>
      </c>
      <c r="J43" s="12" t="str">
        <f>IF($A43="","",IF(OR((F43="Received"),(F43="Contacted")),(TODAY()-A43),""))</f>
        <v/>
      </c>
    </row>
    <row r="44" spans="1:10" x14ac:dyDescent="0.25">
      <c r="A44" s="11"/>
      <c r="G44" s="11"/>
      <c r="I44" s="12" t="str">
        <f>IF($A44="","",IF((G44=""),"",(G44-A44)))</f>
        <v/>
      </c>
      <c r="J44" s="12" t="str">
        <f>IF($A44="","",IF(OR((F44="Received"),(F44="Contacted")),(TODAY()-A44),""))</f>
        <v/>
      </c>
    </row>
    <row r="45" spans="1:10" x14ac:dyDescent="0.25">
      <c r="A45" s="11"/>
      <c r="G45" s="11"/>
      <c r="I45" s="12" t="str">
        <f>IF($A45="","",IF((G45=""),"",(G45-A45)))</f>
        <v/>
      </c>
      <c r="J45" s="12" t="str">
        <f>IF($A45="","",IF(OR((F45="Received"),(F45="Contacted")),(TODAY()-A45),""))</f>
        <v/>
      </c>
    </row>
    <row r="46" spans="1:10" x14ac:dyDescent="0.25">
      <c r="A46" s="11"/>
      <c r="G46" s="11"/>
      <c r="I46" s="12" t="str">
        <f>IF($A46="","",IF((G46=""),"",(G46-A46)))</f>
        <v/>
      </c>
      <c r="J46" s="12" t="str">
        <f>IF($A46="","",IF(OR((F46="Received"),(F46="Contacted")),(TODAY()-A46),""))</f>
        <v/>
      </c>
    </row>
    <row r="47" spans="1:10" x14ac:dyDescent="0.25">
      <c r="A47" s="11"/>
      <c r="G47" s="11"/>
      <c r="I47" s="12" t="str">
        <f>IF($A47="","",IF((G47=""),"",(G47-A47)))</f>
        <v/>
      </c>
      <c r="J47" s="12" t="str">
        <f>IF($A47="","",IF(OR((F47="Received"),(F47="Contacted")),(TODAY()-A47),""))</f>
        <v/>
      </c>
    </row>
    <row r="48" spans="1:10" x14ac:dyDescent="0.25">
      <c r="A48" s="11"/>
      <c r="G48" s="11"/>
      <c r="I48" s="12" t="str">
        <f>IF($A48="","",IF((G48=""),"",(G48-A48)))</f>
        <v/>
      </c>
      <c r="J48" s="12" t="str">
        <f>IF($A48="","",IF(OR((F48="Received"),(F48="Contacted")),(TODAY()-A48),""))</f>
        <v/>
      </c>
    </row>
    <row r="49" spans="1:10" x14ac:dyDescent="0.25">
      <c r="A49" s="11"/>
      <c r="G49" s="11"/>
      <c r="I49" s="12" t="str">
        <f>IF($A49="","",IF((G49=""),"",(G49-A49)))</f>
        <v/>
      </c>
      <c r="J49" s="12" t="str">
        <f>IF($A49="","",IF(OR((F49="Received"),(F49="Contacted")),(TODAY()-A49),""))</f>
        <v/>
      </c>
    </row>
    <row r="50" spans="1:10" x14ac:dyDescent="0.25">
      <c r="A50" s="11"/>
      <c r="G50" s="11"/>
      <c r="I50" s="12" t="str">
        <f>IF($A50="","",IF((G50=""),"",(G50-A50)))</f>
        <v/>
      </c>
      <c r="J50" s="12" t="str">
        <f>IF($A50="","",IF(OR((F50="Received"),(F50="Contacted")),(TODAY()-A50),""))</f>
        <v/>
      </c>
    </row>
    <row r="51" spans="1:10" x14ac:dyDescent="0.25">
      <c r="A51" s="11"/>
      <c r="G51" s="11"/>
      <c r="I51" s="12" t="str">
        <f>IF($A51="","",IF((G51=""),"",(G51-A51)))</f>
        <v/>
      </c>
      <c r="J51" s="12" t="str">
        <f>IF($A51="","",IF(OR((F51="Received"),(F51="Contacted")),(TODAY()-A51),""))</f>
        <v/>
      </c>
    </row>
    <row r="52" spans="1:10" x14ac:dyDescent="0.25">
      <c r="A52" s="11"/>
      <c r="G52" s="11"/>
      <c r="I52" s="12" t="str">
        <f>IF($A52="","",IF((G52=""),"",(G52-A52)))</f>
        <v/>
      </c>
      <c r="J52" s="12" t="str">
        <f>IF($A52="","",IF(OR((F52="Received"),(F52="Contacted")),(TODAY()-A52),""))</f>
        <v/>
      </c>
    </row>
    <row r="53" spans="1:10" x14ac:dyDescent="0.25">
      <c r="A53" s="11"/>
      <c r="G53" s="11"/>
      <c r="I53" s="12" t="str">
        <f>IF($A53="","",IF((G53=""),"",(G53-A53)))</f>
        <v/>
      </c>
      <c r="J53" s="12" t="str">
        <f>IF($A53="","",IF(OR((F53="Received"),(F53="Contacted")),(TODAY()-A53),""))</f>
        <v/>
      </c>
    </row>
    <row r="54" spans="1:10" x14ac:dyDescent="0.25">
      <c r="A54" s="11"/>
      <c r="G54" s="11"/>
      <c r="I54" s="12" t="str">
        <f>IF($A54="","",IF((G54=""),"",(G54-A54)))</f>
        <v/>
      </c>
      <c r="J54" s="12" t="str">
        <f>IF($A54="","",IF(OR((F54="Received"),(F54="Contacted")),(TODAY()-A54),""))</f>
        <v/>
      </c>
    </row>
    <row r="55" spans="1:10" x14ac:dyDescent="0.25">
      <c r="A55" s="11"/>
      <c r="G55" s="11"/>
      <c r="I55" s="12" t="str">
        <f>IF($A55="","",IF((G55=""),"",(G55-A55)))</f>
        <v/>
      </c>
      <c r="J55" s="12" t="str">
        <f>IF($A55="","",IF(OR((F55="Received"),(F55="Contacted")),(TODAY()-A55),""))</f>
        <v/>
      </c>
    </row>
    <row r="56" spans="1:10" x14ac:dyDescent="0.25">
      <c r="A56" s="11"/>
      <c r="G56" s="11"/>
      <c r="I56" s="12" t="str">
        <f>IF($A56="","",IF((G56=""),"",(G56-A56)))</f>
        <v/>
      </c>
      <c r="J56" s="12" t="str">
        <f>IF($A56="","",IF(OR((F56="Received"),(F56="Contacted")),(TODAY()-A56),""))</f>
        <v/>
      </c>
    </row>
    <row r="57" spans="1:10" x14ac:dyDescent="0.25">
      <c r="A57" s="11"/>
      <c r="G57" s="11"/>
      <c r="I57" s="12" t="str">
        <f>IF($A57="","",IF((G57=""),"",(G57-A57)))</f>
        <v/>
      </c>
      <c r="J57" s="12" t="str">
        <f>IF($A57="","",IF(OR((F57="Received"),(F57="Contacted")),(TODAY()-A57),""))</f>
        <v/>
      </c>
    </row>
    <row r="58" spans="1:10" x14ac:dyDescent="0.25">
      <c r="A58" s="11"/>
      <c r="G58" s="11"/>
      <c r="I58" s="12" t="str">
        <f>IF($A58="","",IF((G58=""),"",(G58-A58)))</f>
        <v/>
      </c>
      <c r="J58" s="12" t="str">
        <f>IF($A58="","",IF(OR((F58="Received"),(F58="Contacted")),(TODAY()-A58),""))</f>
        <v/>
      </c>
    </row>
    <row r="59" spans="1:10" x14ac:dyDescent="0.25">
      <c r="A59" s="11"/>
      <c r="G59" s="11"/>
      <c r="I59" s="12" t="str">
        <f>IF($A59="","",IF((G59=""),"",(G59-A59)))</f>
        <v/>
      </c>
      <c r="J59" s="12" t="str">
        <f>IF($A59="","",IF(OR((F59="Received"),(F59="Contacted")),(TODAY()-A59),""))</f>
        <v/>
      </c>
    </row>
    <row r="60" spans="1:10" x14ac:dyDescent="0.25">
      <c r="A60" s="11"/>
      <c r="G60" s="11"/>
      <c r="I60" s="12" t="str">
        <f>IF($A60="","",IF((G60=""),"",(G60-A60)))</f>
        <v/>
      </c>
      <c r="J60" s="12" t="str">
        <f>IF($A60="","",IF(OR((F60="Received"),(F60="Contacted")),(TODAY()-A60),""))</f>
        <v/>
      </c>
    </row>
    <row r="61" spans="1:10" x14ac:dyDescent="0.25">
      <c r="A61" s="11"/>
      <c r="G61" s="11"/>
      <c r="I61" s="12" t="str">
        <f>IF($A61="","",IF((G61=""),"",(G61-A61)))</f>
        <v/>
      </c>
      <c r="J61" s="12" t="str">
        <f>IF($A61="","",IF(OR((F61="Received"),(F61="Contacted")),(TODAY()-A61),""))</f>
        <v/>
      </c>
    </row>
    <row r="62" spans="1:10" x14ac:dyDescent="0.25">
      <c r="A62" s="11"/>
      <c r="G62" s="11"/>
      <c r="I62" s="12" t="str">
        <f>IF($A62="","",IF((G62=""),"",(G62-A62)))</f>
        <v/>
      </c>
      <c r="J62" s="12" t="str">
        <f>IF($A62="","",IF(OR((F62="Received"),(F62="Contacted")),(TODAY()-A62),""))</f>
        <v/>
      </c>
    </row>
    <row r="63" spans="1:10" x14ac:dyDescent="0.25">
      <c r="A63" s="11"/>
      <c r="G63" s="11"/>
      <c r="I63" s="12" t="str">
        <f>IF($A63="","",IF((G63=""),"",(G63-A63)))</f>
        <v/>
      </c>
      <c r="J63" s="12" t="str">
        <f>IF($A63="","",IF(OR((F63="Received"),(F63="Contacted")),(TODAY()-A63),""))</f>
        <v/>
      </c>
    </row>
    <row r="64" spans="1:10" x14ac:dyDescent="0.25">
      <c r="A64" s="11"/>
      <c r="G64" s="11"/>
      <c r="I64" s="12" t="str">
        <f>IF($A64="","",IF((G64=""),"",(G64-A64)))</f>
        <v/>
      </c>
      <c r="J64" s="12" t="str">
        <f>IF($A64="","",IF(OR((F64="Received"),(F64="Contacted")),(TODAY()-A64),""))</f>
        <v/>
      </c>
    </row>
    <row r="65" spans="1:10" x14ac:dyDescent="0.25">
      <c r="A65" s="11"/>
      <c r="G65" s="11"/>
      <c r="I65" s="12" t="str">
        <f>IF($A65="","",IF((G65=""),"",(G65-A65)))</f>
        <v/>
      </c>
      <c r="J65" s="12" t="str">
        <f>IF($A65="","",IF(OR((F65="Received"),(F65="Contacted")),(TODAY()-A65),""))</f>
        <v/>
      </c>
    </row>
    <row r="66" spans="1:10" x14ac:dyDescent="0.25">
      <c r="A66" s="11"/>
      <c r="G66" s="11"/>
      <c r="I66" s="12" t="str">
        <f>IF($A66="","",IF((G66=""),"",(G66-A66)))</f>
        <v/>
      </c>
      <c r="J66" s="12" t="str">
        <f>IF($A66="","",IF(OR((F66="Received"),(F66="Contacted")),(TODAY()-A66),""))</f>
        <v/>
      </c>
    </row>
    <row r="67" spans="1:10" x14ac:dyDescent="0.25">
      <c r="A67" s="11"/>
      <c r="G67" s="11"/>
      <c r="I67" s="12" t="str">
        <f>IF($A67="","",IF((G67=""),"",(G67-A67)))</f>
        <v/>
      </c>
      <c r="J67" s="12" t="str">
        <f>IF($A67="","",IF(OR((F67="Received"),(F67="Contacted")),(TODAY()-A67),""))</f>
        <v/>
      </c>
    </row>
    <row r="68" spans="1:10" x14ac:dyDescent="0.25">
      <c r="A68" s="11"/>
      <c r="G68" s="11"/>
      <c r="I68" s="12" t="str">
        <f>IF($A68="","",IF((G68=""),"",(G68-A68)))</f>
        <v/>
      </c>
      <c r="J68" s="12" t="str">
        <f>IF($A68="","",IF(OR((F68="Received"),(F68="Contacted")),(TODAY()-A68),""))</f>
        <v/>
      </c>
    </row>
    <row r="69" spans="1:10" x14ac:dyDescent="0.25">
      <c r="A69" s="11"/>
      <c r="G69" s="11"/>
      <c r="I69" s="12" t="str">
        <f>IF($A69="","",IF((G69=""),"",(G69-A69)))</f>
        <v/>
      </c>
      <c r="J69" s="12" t="str">
        <f>IF($A69="","",IF(OR((F69="Received"),(F69="Contacted")),(TODAY()-A69),""))</f>
        <v/>
      </c>
    </row>
    <row r="70" spans="1:10" x14ac:dyDescent="0.25">
      <c r="A70" s="11"/>
      <c r="G70" s="11"/>
      <c r="I70" s="12" t="str">
        <f>IF($A70="","",IF((G70=""),"",(G70-A70)))</f>
        <v/>
      </c>
      <c r="J70" s="12" t="str">
        <f>IF($A70="","",IF(OR((F70="Received"),(F70="Contacted")),(TODAY()-A70),""))</f>
        <v/>
      </c>
    </row>
    <row r="71" spans="1:10" x14ac:dyDescent="0.25">
      <c r="A71" s="11"/>
      <c r="G71" s="11"/>
      <c r="I71" s="12" t="str">
        <f>IF($A71="","",IF((G71=""),"",(G71-A71)))</f>
        <v/>
      </c>
      <c r="J71" s="12" t="str">
        <f>IF($A71="","",IF(OR((F71="Received"),(F71="Contacted")),(TODAY()-A71),""))</f>
        <v/>
      </c>
    </row>
    <row r="72" spans="1:10" x14ac:dyDescent="0.25">
      <c r="A72" s="11"/>
      <c r="G72" s="11"/>
      <c r="I72" s="12" t="str">
        <f>IF($A72="","",IF((G72=""),"",(G72-A72)))</f>
        <v/>
      </c>
      <c r="J72" s="12" t="str">
        <f>IF($A72="","",IF(OR((F72="Received"),(F72="Contacted")),(TODAY()-A72),""))</f>
        <v/>
      </c>
    </row>
    <row r="73" spans="1:10" x14ac:dyDescent="0.25">
      <c r="A73" s="11"/>
      <c r="G73" s="11"/>
      <c r="I73" s="12" t="str">
        <f>IF($A73="","",IF((G73=""),"",(G73-A73)))</f>
        <v/>
      </c>
      <c r="J73" s="12" t="str">
        <f>IF($A73="","",IF(OR((F73="Received"),(F73="Contacted")),(TODAY()-A73),""))</f>
        <v/>
      </c>
    </row>
    <row r="74" spans="1:10" x14ac:dyDescent="0.25">
      <c r="A74" s="11"/>
      <c r="G74" s="11"/>
      <c r="I74" s="12" t="str">
        <f>IF($A74="","",IF((G74=""),"",(G74-A74)))</f>
        <v/>
      </c>
      <c r="J74" s="12" t="str">
        <f>IF($A74="","",IF(OR((F74="Received"),(F74="Contacted")),(TODAY()-A74),""))</f>
        <v/>
      </c>
    </row>
    <row r="75" spans="1:10" x14ac:dyDescent="0.25">
      <c r="A75" s="11"/>
      <c r="G75" s="11"/>
      <c r="I75" s="12" t="str">
        <f>IF($A75="","",IF((G75=""),"",(G75-A75)))</f>
        <v/>
      </c>
      <c r="J75" s="12" t="str">
        <f>IF($A75="","",IF(OR((F75="Received"),(F75="Contacted")),(TODAY()-A75),""))</f>
        <v/>
      </c>
    </row>
    <row r="76" spans="1:10" x14ac:dyDescent="0.25">
      <c r="A76" s="11"/>
      <c r="G76" s="11"/>
      <c r="I76" s="12" t="str">
        <f>IF($A76="","",IF((G76=""),"",(G76-A76)))</f>
        <v/>
      </c>
      <c r="J76" s="12" t="str">
        <f>IF($A76="","",IF(OR((F76="Received"),(F76="Contacted")),(TODAY()-A76),""))</f>
        <v/>
      </c>
    </row>
    <row r="77" spans="1:10" x14ac:dyDescent="0.25">
      <c r="A77" s="11"/>
      <c r="G77" s="11"/>
      <c r="I77" s="12" t="str">
        <f>IF($A77="","",IF((G77=""),"",(G77-A77)))</f>
        <v/>
      </c>
      <c r="J77" s="12" t="str">
        <f>IF($A77="","",IF(OR((F77="Received"),(F77="Contacted")),(TODAY()-A77),""))</f>
        <v/>
      </c>
    </row>
    <row r="78" spans="1:10" x14ac:dyDescent="0.25">
      <c r="A78" s="11"/>
      <c r="G78" s="11"/>
      <c r="I78" s="12" t="str">
        <f>IF($A78="","",IF((G78=""),"",(G78-A78)))</f>
        <v/>
      </c>
      <c r="J78" s="12" t="str">
        <f>IF($A78="","",IF(OR((F78="Received"),(F78="Contacted")),(TODAY()-A78),""))</f>
        <v/>
      </c>
    </row>
    <row r="79" spans="1:10" x14ac:dyDescent="0.25">
      <c r="A79" s="11"/>
      <c r="G79" s="11"/>
      <c r="I79" s="12" t="str">
        <f>IF($A79="","",IF((G79=""),"",(G79-A79)))</f>
        <v/>
      </c>
      <c r="J79" s="12" t="str">
        <f>IF($A79="","",IF(OR((F79="Received"),(F79="Contacted")),(TODAY()-A79),""))</f>
        <v/>
      </c>
    </row>
    <row r="80" spans="1:10" x14ac:dyDescent="0.25">
      <c r="A80" s="11"/>
      <c r="G80" s="11"/>
      <c r="I80" s="12" t="str">
        <f>IF($A80="","",IF((G80=""),"",(G80-A80)))</f>
        <v/>
      </c>
      <c r="J80" s="12" t="str">
        <f>IF($A80="","",IF(OR((F80="Received"),(F80="Contacted")),(TODAY()-A80),""))</f>
        <v/>
      </c>
    </row>
    <row r="81" spans="1:10" x14ac:dyDescent="0.25">
      <c r="A81" s="11"/>
      <c r="G81" s="11"/>
      <c r="I81" s="12" t="str">
        <f>IF($A81="","",IF((G81=""),"",(G81-A81)))</f>
        <v/>
      </c>
      <c r="J81" s="12" t="str">
        <f>IF($A81="","",IF(OR((F81="Received"),(F81="Contacted")),(TODAY()-A81),""))</f>
        <v/>
      </c>
    </row>
    <row r="82" spans="1:10" x14ac:dyDescent="0.25">
      <c r="A82" s="11"/>
      <c r="G82" s="11"/>
      <c r="I82" s="12" t="str">
        <f>IF($A82="","",IF((G82=""),"",(G82-A82)))</f>
        <v/>
      </c>
      <c r="J82" s="12" t="str">
        <f>IF($A82="","",IF(OR((F82="Received"),(F82="Contacted")),(TODAY()-A82),""))</f>
        <v/>
      </c>
    </row>
    <row r="83" spans="1:10" x14ac:dyDescent="0.25">
      <c r="A83" s="11"/>
      <c r="G83" s="11"/>
      <c r="I83" s="12" t="str">
        <f>IF($A83="","",IF((G83=""),"",(G83-A83)))</f>
        <v/>
      </c>
      <c r="J83" s="12" t="str">
        <f>IF($A83="","",IF(OR((F83="Received"),(F83="Contacted")),(TODAY()-A83),""))</f>
        <v/>
      </c>
    </row>
    <row r="84" spans="1:10" x14ac:dyDescent="0.25">
      <c r="A84" s="11"/>
      <c r="G84" s="11"/>
      <c r="I84" s="12" t="str">
        <f>IF($A84="","",IF((G84=""),"",(G84-A84)))</f>
        <v/>
      </c>
      <c r="J84" s="12" t="str">
        <f>IF($A84="","",IF(OR((F84="Received"),(F84="Contacted")),(TODAY()-A84),""))</f>
        <v/>
      </c>
    </row>
    <row r="85" spans="1:10" x14ac:dyDescent="0.25">
      <c r="A85" s="11"/>
      <c r="G85" s="11"/>
      <c r="I85" s="12" t="str">
        <f>IF($A85="","",IF((G85=""),"",(G85-A85)))</f>
        <v/>
      </c>
      <c r="J85" s="12" t="str">
        <f>IF($A85="","",IF(OR((F85="Received"),(F85="Contacted")),(TODAY()-A85),""))</f>
        <v/>
      </c>
    </row>
    <row r="86" spans="1:10" x14ac:dyDescent="0.25">
      <c r="A86" s="11"/>
      <c r="G86" s="11"/>
      <c r="I86" s="12" t="str">
        <f>IF($A86="","",IF((G86=""),"",(G86-A86)))</f>
        <v/>
      </c>
      <c r="J86" s="12" t="str">
        <f>IF($A86="","",IF(OR((F86="Received"),(F86="Contacted")),(TODAY()-A86),""))</f>
        <v/>
      </c>
    </row>
    <row r="87" spans="1:10" x14ac:dyDescent="0.25">
      <c r="A87" s="11"/>
      <c r="G87" s="11"/>
      <c r="I87" s="12" t="str">
        <f>IF($A87="","",IF((G87=""),"",(G87-A87)))</f>
        <v/>
      </c>
      <c r="J87" s="12" t="str">
        <f>IF($A87="","",IF(OR((F87="Received"),(F87="Contacted")),(TODAY()-A87),""))</f>
        <v/>
      </c>
    </row>
    <row r="88" spans="1:10" x14ac:dyDescent="0.25">
      <c r="A88" s="11"/>
      <c r="G88" s="11"/>
      <c r="I88" s="12" t="str">
        <f>IF($A88="","",IF((G88=""),"",(G88-A88)))</f>
        <v/>
      </c>
      <c r="J88" s="12" t="str">
        <f>IF($A88="","",IF(OR((F88="Received"),(F88="Contacted")),(TODAY()-A88),""))</f>
        <v/>
      </c>
    </row>
    <row r="89" spans="1:10" x14ac:dyDescent="0.25">
      <c r="A89" s="11"/>
      <c r="G89" s="11"/>
      <c r="I89" s="12" t="str">
        <f>IF($A89="","",IF((G89=""),"",(G89-A89)))</f>
        <v/>
      </c>
      <c r="J89" s="12" t="str">
        <f>IF($A89="","",IF(OR((F89="Received"),(F89="Contacted")),(TODAY()-A89),""))</f>
        <v/>
      </c>
    </row>
    <row r="90" spans="1:10" x14ac:dyDescent="0.25">
      <c r="A90" s="11"/>
      <c r="G90" s="11"/>
      <c r="I90" s="12" t="str">
        <f>IF($A90="","",IF((G90=""),"",(G90-A90)))</f>
        <v/>
      </c>
      <c r="J90" s="12" t="str">
        <f>IF($A90="","",IF(OR((F90="Received"),(F90="Contacted")),(TODAY()-A90),""))</f>
        <v/>
      </c>
    </row>
    <row r="91" spans="1:10" x14ac:dyDescent="0.25">
      <c r="A91" s="11"/>
      <c r="G91" s="11"/>
      <c r="I91" s="12" t="str">
        <f>IF($A91="","",IF((G91=""),"",(G91-A91)))</f>
        <v/>
      </c>
      <c r="J91" s="12" t="str">
        <f>IF($A91="","",IF(OR((F91="Received"),(F91="Contacted")),(TODAY()-A91),""))</f>
        <v/>
      </c>
    </row>
    <row r="92" spans="1:10" x14ac:dyDescent="0.25">
      <c r="A92" s="11"/>
      <c r="G92" s="11"/>
      <c r="I92" s="12" t="str">
        <f>IF($A92="","",IF((G92=""),"",(G92-A92)))</f>
        <v/>
      </c>
      <c r="J92" s="12" t="str">
        <f>IF($A92="","",IF(OR((F92="Received"),(F92="Contacted")),(TODAY()-A92),""))</f>
        <v/>
      </c>
    </row>
    <row r="93" spans="1:10" x14ac:dyDescent="0.25">
      <c r="A93" s="11"/>
      <c r="G93" s="11"/>
      <c r="I93" s="12" t="str">
        <f>IF($A93="","",IF((G93=""),"",(G93-A93)))</f>
        <v/>
      </c>
      <c r="J93" s="12" t="str">
        <f>IF($A93="","",IF(OR((F93="Received"),(F93="Contacted")),(TODAY()-A93),""))</f>
        <v/>
      </c>
    </row>
    <row r="94" spans="1:10" x14ac:dyDescent="0.25">
      <c r="A94" s="11"/>
      <c r="G94" s="11"/>
      <c r="I94" s="12" t="str">
        <f>IF($A94="","",IF((G94=""),"",(G94-A94)))</f>
        <v/>
      </c>
      <c r="J94" s="12" t="str">
        <f>IF($A94="","",IF(OR((F94="Received"),(F94="Contacted")),(TODAY()-A94),""))</f>
        <v/>
      </c>
    </row>
    <row r="95" spans="1:10" x14ac:dyDescent="0.25">
      <c r="A95" s="11"/>
      <c r="G95" s="11"/>
      <c r="I95" s="12" t="str">
        <f>IF($A95="","",IF((G95=""),"",(G95-A95)))</f>
        <v/>
      </c>
      <c r="J95" s="12" t="str">
        <f>IF($A95="","",IF(OR((F95="Received"),(F95="Contacted")),(TODAY()-A95),""))</f>
        <v/>
      </c>
    </row>
    <row r="96" spans="1:10" x14ac:dyDescent="0.25">
      <c r="A96" s="11"/>
      <c r="G96" s="11"/>
      <c r="I96" s="12" t="str">
        <f>IF($A96="","",IF((G96=""),"",(G96-A96)))</f>
        <v/>
      </c>
      <c r="J96" s="12" t="str">
        <f>IF($A96="","",IF(OR((F96="Received"),(F96="Contacted")),(TODAY()-A96),""))</f>
        <v/>
      </c>
    </row>
    <row r="97" spans="1:10" x14ac:dyDescent="0.25">
      <c r="A97" s="11"/>
      <c r="G97" s="11"/>
      <c r="I97" s="12" t="str">
        <f>IF($A97="","",IF((G97=""),"",(G97-A97)))</f>
        <v/>
      </c>
      <c r="J97" s="12" t="str">
        <f>IF($A97="","",IF(OR((F97="Received"),(F97="Contacted")),(TODAY()-A97),""))</f>
        <v/>
      </c>
    </row>
    <row r="98" spans="1:10" x14ac:dyDescent="0.25">
      <c r="A98" s="11"/>
      <c r="G98" s="11"/>
      <c r="I98" s="12" t="str">
        <f>IF($A98="","",IF((G98=""),"",(G98-A98)))</f>
        <v/>
      </c>
      <c r="J98" s="12" t="str">
        <f>IF($A98="","",IF(OR((F98="Received"),(F98="Contacted")),(TODAY()-A98),""))</f>
        <v/>
      </c>
    </row>
    <row r="99" spans="1:10" x14ac:dyDescent="0.25">
      <c r="A99" s="11"/>
      <c r="G99" s="11"/>
      <c r="I99" s="12" t="str">
        <f>IF($A99="","",IF((G99=""),"",(G99-A99)))</f>
        <v/>
      </c>
      <c r="J99" s="12" t="str">
        <f>IF($A99="","",IF(OR((F99="Received"),(F99="Contacted")),(TODAY()-A99),""))</f>
        <v/>
      </c>
    </row>
    <row r="100" spans="1:10" x14ac:dyDescent="0.25">
      <c r="A100" s="11"/>
      <c r="G100" s="11"/>
      <c r="I100" s="12" t="str">
        <f>IF($A100="","",IF((G100=""),"",(G100-A100)))</f>
        <v/>
      </c>
      <c r="J100" s="12" t="str">
        <f>IF($A100="","",IF(OR((F100="Received"),(F100="Contacted")),(TODAY()-A100),""))</f>
        <v/>
      </c>
    </row>
    <row r="101" spans="1:10" x14ac:dyDescent="0.25">
      <c r="A101" s="11"/>
      <c r="G101" s="11"/>
      <c r="I101" s="12" t="str">
        <f>IF($A101="","",IF((G101=""),"",(G101-A101)))</f>
        <v/>
      </c>
      <c r="J101" s="12" t="str">
        <f>IF($A101="","",IF(OR((F101="Received"),(F101="Contacted")),(TODAY()-A101),""))</f>
        <v/>
      </c>
    </row>
    <row r="102" spans="1:10" x14ac:dyDescent="0.25">
      <c r="A102" s="11"/>
      <c r="G102" s="11"/>
      <c r="I102" s="12" t="str">
        <f>IF($A102="","",IF((G102=""),"",(G102-A102)))</f>
        <v/>
      </c>
      <c r="J102" s="12" t="str">
        <f>IF($A102="","",IF(OR((F102="Received"),(F102="Contacted")),(TODAY()-A102),""))</f>
        <v/>
      </c>
    </row>
    <row r="103" spans="1:10" x14ac:dyDescent="0.25">
      <c r="A103" s="11"/>
      <c r="G103" s="11"/>
      <c r="I103" s="12" t="str">
        <f>IF($A103="","",IF((G103=""),"",(G103-A103)))</f>
        <v/>
      </c>
      <c r="J103" s="12" t="str">
        <f>IF($A103="","",IF(OR((F103="Received"),(F103="Contacted")),(TODAY()-A103),""))</f>
        <v/>
      </c>
    </row>
    <row r="104" spans="1:10" x14ac:dyDescent="0.25">
      <c r="A104" s="11"/>
      <c r="G104" s="11"/>
      <c r="I104" s="12" t="str">
        <f>IF($A104="","",IF((G104=""),"",(G104-A104)))</f>
        <v/>
      </c>
      <c r="J104" s="12" t="str">
        <f>IF($A104="","",IF(OR((F104="Received"),(F104="Contacted")),(TODAY()-A104),""))</f>
        <v/>
      </c>
    </row>
    <row r="105" spans="1:10" x14ac:dyDescent="0.25">
      <c r="A105" s="11"/>
      <c r="G105" s="11"/>
      <c r="I105" s="12" t="str">
        <f>IF($A105="","",IF((G105=""),"",(G105-A105)))</f>
        <v/>
      </c>
      <c r="J105" s="12" t="str">
        <f>IF($A105="","",IF(OR((F105="Received"),(F105="Contacted")),(TODAY()-A105),""))</f>
        <v/>
      </c>
    </row>
    <row r="106" spans="1:10" x14ac:dyDescent="0.25">
      <c r="A106" s="11"/>
      <c r="G106" s="11"/>
      <c r="I106" s="12" t="str">
        <f>IF($A106="","",IF((G106=""),"",(G106-A106)))</f>
        <v/>
      </c>
      <c r="J106" s="12" t="str">
        <f>IF($A106="","",IF(OR((F106="Received"),(F106="Contacted")),(TODAY()-A106),""))</f>
        <v/>
      </c>
    </row>
    <row r="107" spans="1:10" x14ac:dyDescent="0.25">
      <c r="A107" s="11"/>
      <c r="G107" s="11"/>
      <c r="I107" s="12" t="str">
        <f>IF($A107="","",IF((G107=""),"",(G107-A107)))</f>
        <v/>
      </c>
      <c r="J107" s="12" t="str">
        <f>IF($A107="","",IF(OR((F107="Received"),(F107="Contacted")),(TODAY()-A107),""))</f>
        <v/>
      </c>
    </row>
    <row r="108" spans="1:10" x14ac:dyDescent="0.25">
      <c r="A108" s="11"/>
      <c r="G108" s="11"/>
      <c r="I108" s="12" t="str">
        <f>IF($A108="","",IF((G108=""),"",(G108-A108)))</f>
        <v/>
      </c>
      <c r="J108" s="12" t="str">
        <f>IF($A108="","",IF(OR((F108="Received"),(F108="Contacted")),(TODAY()-A108),""))</f>
        <v/>
      </c>
    </row>
    <row r="109" spans="1:10" x14ac:dyDescent="0.25">
      <c r="A109" s="11"/>
      <c r="G109" s="11"/>
      <c r="I109" s="12" t="str">
        <f>IF($A109="","",IF((G109=""),"",(G109-A109)))</f>
        <v/>
      </c>
      <c r="J109" s="12" t="str">
        <f>IF($A109="","",IF(OR((F109="Received"),(F109="Contacted")),(TODAY()-A109),""))</f>
        <v/>
      </c>
    </row>
    <row r="110" spans="1:10" x14ac:dyDescent="0.25">
      <c r="A110" s="11"/>
      <c r="G110" s="11"/>
      <c r="I110" s="12" t="str">
        <f>IF($A110="","",IF((G110=""),"",(G110-A110)))</f>
        <v/>
      </c>
      <c r="J110" s="12" t="str">
        <f>IF($A110="","",IF(OR((F110="Received"),(F110="Contacted")),(TODAY()-A110),""))</f>
        <v/>
      </c>
    </row>
    <row r="111" spans="1:10" x14ac:dyDescent="0.25">
      <c r="A111" s="11"/>
      <c r="G111" s="11"/>
      <c r="I111" s="12" t="str">
        <f>IF($A111="","",IF((G111=""),"",(G111-A111)))</f>
        <v/>
      </c>
      <c r="J111" s="12" t="str">
        <f>IF($A111="","",IF(OR((F111="Received"),(F111="Contacted")),(TODAY()-A111),""))</f>
        <v/>
      </c>
    </row>
    <row r="112" spans="1:10" x14ac:dyDescent="0.25">
      <c r="A112" s="11"/>
      <c r="G112" s="11"/>
      <c r="I112" s="12" t="str">
        <f>IF($A112="","",IF((G112=""),"",(G112-A112)))</f>
        <v/>
      </c>
      <c r="J112" s="12" t="str">
        <f>IF($A112="","",IF(OR((F112="Received"),(F112="Contacted")),(TODAY()-A112),""))</f>
        <v/>
      </c>
    </row>
    <row r="113" spans="1:10" x14ac:dyDescent="0.25">
      <c r="A113" s="11"/>
      <c r="G113" s="11"/>
      <c r="I113" s="12" t="str">
        <f>IF($A113="","",IF((G113=""),"",(G113-A113)))</f>
        <v/>
      </c>
      <c r="J113" s="12" t="str">
        <f>IF($A113="","",IF(OR((F113="Received"),(F113="Contacted")),(TODAY()-A113),""))</f>
        <v/>
      </c>
    </row>
    <row r="114" spans="1:10" x14ac:dyDescent="0.25">
      <c r="A114" s="11"/>
      <c r="G114" s="11"/>
      <c r="I114" s="12" t="str">
        <f>IF($A114="","",IF((G114=""),"",(G114-A114)))</f>
        <v/>
      </c>
      <c r="J114" s="12" t="str">
        <f>IF($A114="","",IF(OR((F114="Received"),(F114="Contacted")),(TODAY()-A114),""))</f>
        <v/>
      </c>
    </row>
    <row r="115" spans="1:10" x14ac:dyDescent="0.25">
      <c r="A115" s="11"/>
      <c r="G115" s="11"/>
      <c r="I115" s="12" t="str">
        <f>IF($A115="","",IF((G115=""),"",(G115-A115)))</f>
        <v/>
      </c>
      <c r="J115" s="12" t="str">
        <f>IF($A115="","",IF(OR((F115="Received"),(F115="Contacted")),(TODAY()-A115),""))</f>
        <v/>
      </c>
    </row>
    <row r="116" spans="1:10" x14ac:dyDescent="0.25">
      <c r="A116" s="11"/>
      <c r="G116" s="11"/>
      <c r="I116" s="12" t="str">
        <f>IF($A116="","",IF((G116=""),"",(G116-A116)))</f>
        <v/>
      </c>
      <c r="J116" s="12" t="str">
        <f>IF($A116="","",IF(OR((F116="Received"),(F116="Contacted")),(TODAY()-A116),""))</f>
        <v/>
      </c>
    </row>
    <row r="117" spans="1:10" x14ac:dyDescent="0.25">
      <c r="A117" s="11"/>
      <c r="G117" s="11"/>
      <c r="I117" s="12" t="str">
        <f>IF($A117="","",IF((G117=""),"",(G117-A117)))</f>
        <v/>
      </c>
      <c r="J117" s="12" t="str">
        <f>IF($A117="","",IF(OR((F117="Received"),(F117="Contacted")),(TODAY()-A117),""))</f>
        <v/>
      </c>
    </row>
    <row r="118" spans="1:10" x14ac:dyDescent="0.25">
      <c r="A118" s="11"/>
      <c r="G118" s="11"/>
      <c r="I118" s="12" t="str">
        <f>IF($A118="","",IF((G118=""),"",(G118-A118)))</f>
        <v/>
      </c>
      <c r="J118" s="12" t="str">
        <f>IF($A118="","",IF(OR((F118="Received"),(F118="Contacted")),(TODAY()-A118),""))</f>
        <v/>
      </c>
    </row>
    <row r="119" spans="1:10" x14ac:dyDescent="0.25">
      <c r="A119" s="11"/>
      <c r="G119" s="11"/>
      <c r="I119" s="12" t="str">
        <f>IF($A119="","",IF((G119=""),"",(G119-A119)))</f>
        <v/>
      </c>
      <c r="J119" s="12" t="str">
        <f>IF($A119="","",IF(OR((F119="Received"),(F119="Contacted")),(TODAY()-A119),""))</f>
        <v/>
      </c>
    </row>
    <row r="120" spans="1:10" x14ac:dyDescent="0.25">
      <c r="A120" s="11"/>
      <c r="G120" s="11"/>
      <c r="I120" s="12" t="str">
        <f>IF($A120="","",IF((G120=""),"",(G120-A120)))</f>
        <v/>
      </c>
      <c r="J120" s="12" t="str">
        <f>IF($A120="","",IF(OR((F120="Received"),(F120="Contacted")),(TODAY()-A120),""))</f>
        <v/>
      </c>
    </row>
    <row r="121" spans="1:10" x14ac:dyDescent="0.25">
      <c r="A121" s="11"/>
      <c r="G121" s="11"/>
      <c r="I121" s="12" t="str">
        <f>IF($A121="","",IF((G121=""),"",(G121-A121)))</f>
        <v/>
      </c>
      <c r="J121" s="12" t="str">
        <f>IF($A121="","",IF(OR((F121="Received"),(F121="Contacted")),(TODAY()-A121),""))</f>
        <v/>
      </c>
    </row>
    <row r="122" spans="1:10" x14ac:dyDescent="0.25">
      <c r="A122" s="11"/>
      <c r="G122" s="11"/>
      <c r="I122" s="12" t="str">
        <f>IF($A122="","",IF((G122=""),"",(G122-A122)))</f>
        <v/>
      </c>
      <c r="J122" s="12" t="str">
        <f>IF($A122="","",IF(OR((F122="Received"),(F122="Contacted")),(TODAY()-A122),""))</f>
        <v/>
      </c>
    </row>
    <row r="123" spans="1:10" x14ac:dyDescent="0.25">
      <c r="A123" s="11"/>
      <c r="G123" s="11"/>
      <c r="I123" s="12" t="str">
        <f>IF($A123="","",IF((G123=""),"",(G123-A123)))</f>
        <v/>
      </c>
      <c r="J123" s="12" t="str">
        <f>IF($A123="","",IF(OR((F123="Received"),(F123="Contacted")),(TODAY()-A123),""))</f>
        <v/>
      </c>
    </row>
    <row r="124" spans="1:10" x14ac:dyDescent="0.25">
      <c r="A124" s="11"/>
      <c r="G124" s="11"/>
      <c r="I124" s="12" t="str">
        <f>IF($A124="","",IF((G124=""),"",(G124-A124)))</f>
        <v/>
      </c>
      <c r="J124" s="12" t="str">
        <f>IF($A124="","",IF(OR((F124="Received"),(F124="Contacted")),(TODAY()-A124),""))</f>
        <v/>
      </c>
    </row>
    <row r="125" spans="1:10" x14ac:dyDescent="0.25">
      <c r="A125" s="11"/>
      <c r="G125" s="11"/>
      <c r="I125" s="12" t="str">
        <f>IF($A125="","",IF((G125=""),"",(G125-A125)))</f>
        <v/>
      </c>
      <c r="J125" s="12" t="str">
        <f>IF($A125="","",IF(OR((F125="Received"),(F125="Contacted")),(TODAY()-A125),""))</f>
        <v/>
      </c>
    </row>
    <row r="126" spans="1:10" x14ac:dyDescent="0.25">
      <c r="A126" s="11"/>
      <c r="G126" s="11"/>
      <c r="I126" s="12" t="str">
        <f>IF($A126="","",IF((G126=""),"",(G126-A126)))</f>
        <v/>
      </c>
      <c r="J126" s="12" t="str">
        <f>IF($A126="","",IF(OR((F126="Received"),(F126="Contacted")),(TODAY()-A126),""))</f>
        <v/>
      </c>
    </row>
    <row r="127" spans="1:10" x14ac:dyDescent="0.25">
      <c r="A127" s="11"/>
      <c r="G127" s="11"/>
      <c r="I127" s="12" t="str">
        <f>IF($A127="","",IF((G127=""),"",(G127-A127)))</f>
        <v/>
      </c>
      <c r="J127" s="12" t="str">
        <f>IF($A127="","",IF(OR((F127="Received"),(F127="Contacted")),(TODAY()-A127),""))</f>
        <v/>
      </c>
    </row>
    <row r="128" spans="1:10" x14ac:dyDescent="0.25">
      <c r="A128" s="11"/>
      <c r="G128" s="11"/>
      <c r="I128" s="12" t="str">
        <f>IF($A128="","",IF((G128=""),"",(G128-A128)))</f>
        <v/>
      </c>
      <c r="J128" s="12" t="str">
        <f>IF($A128="","",IF(OR((F128="Received"),(F128="Contacted")),(TODAY()-A128),""))</f>
        <v/>
      </c>
    </row>
    <row r="129" spans="1:10" x14ac:dyDescent="0.25">
      <c r="A129" s="11"/>
      <c r="G129" s="11"/>
      <c r="I129" s="12" t="str">
        <f>IF($A129="","",IF((G129=""),"",(G129-A129)))</f>
        <v/>
      </c>
      <c r="J129" s="12" t="str">
        <f>IF($A129="","",IF(OR((F129="Received"),(F129="Contacted")),(TODAY()-A129),""))</f>
        <v/>
      </c>
    </row>
    <row r="130" spans="1:10" x14ac:dyDescent="0.25">
      <c r="A130" s="11"/>
      <c r="G130" s="11"/>
      <c r="I130" s="12" t="str">
        <f>IF($A130="","",IF((G130=""),"",(G130-A130)))</f>
        <v/>
      </c>
      <c r="J130" s="12" t="str">
        <f>IF($A130="","",IF(OR((F130="Received"),(F130="Contacted")),(TODAY()-A130),""))</f>
        <v/>
      </c>
    </row>
    <row r="131" spans="1:10" x14ac:dyDescent="0.25">
      <c r="A131" s="11"/>
      <c r="G131" s="11"/>
      <c r="I131" s="12" t="str">
        <f>IF($A131="","",IF((G131=""),"",(G131-A131)))</f>
        <v/>
      </c>
      <c r="J131" s="12" t="str">
        <f>IF($A131="","",IF(OR((F131="Received"),(F131="Contacted")),(TODAY()-A131),""))</f>
        <v/>
      </c>
    </row>
    <row r="132" spans="1:10" x14ac:dyDescent="0.25">
      <c r="A132" s="11"/>
      <c r="G132" s="11"/>
      <c r="I132" s="12" t="str">
        <f>IF($A132="","",IF((G132=""),"",(G132-A132)))</f>
        <v/>
      </c>
      <c r="J132" s="12" t="str">
        <f>IF($A132="","",IF(OR((F132="Received"),(F132="Contacted")),(TODAY()-A132),""))</f>
        <v/>
      </c>
    </row>
    <row r="133" spans="1:10" x14ac:dyDescent="0.25">
      <c r="A133" s="11"/>
      <c r="G133" s="11"/>
      <c r="I133" s="12" t="str">
        <f>IF($A133="","",IF((G133=""),"",(G133-A133)))</f>
        <v/>
      </c>
      <c r="J133" s="12" t="str">
        <f>IF($A133="","",IF(OR((F133="Received"),(F133="Contacted")),(TODAY()-A133),""))</f>
        <v/>
      </c>
    </row>
    <row r="134" spans="1:10" x14ac:dyDescent="0.25">
      <c r="A134" s="11"/>
      <c r="G134" s="11"/>
      <c r="I134" s="12" t="str">
        <f>IF($A134="","",IF((G134=""),"",(G134-A134)))</f>
        <v/>
      </c>
      <c r="J134" s="12" t="str">
        <f>IF($A134="","",IF(OR((F134="Received"),(F134="Contacted")),(TODAY()-A134),""))</f>
        <v/>
      </c>
    </row>
    <row r="135" spans="1:10" x14ac:dyDescent="0.25">
      <c r="A135" s="11"/>
      <c r="G135" s="11"/>
      <c r="I135" s="12" t="str">
        <f>IF($A135="","",IF((G135=""),"",(G135-A135)))</f>
        <v/>
      </c>
      <c r="J135" s="12" t="str">
        <f>IF($A135="","",IF(OR((F135="Received"),(F135="Contacted")),(TODAY()-A135),""))</f>
        <v/>
      </c>
    </row>
    <row r="136" spans="1:10" x14ac:dyDescent="0.25">
      <c r="A136" s="11"/>
      <c r="G136" s="11"/>
      <c r="I136" s="12" t="str">
        <f>IF($A136="","",IF((G136=""),"",(G136-A136)))</f>
        <v/>
      </c>
      <c r="J136" s="12" t="str">
        <f>IF($A136="","",IF(OR((F136="Received"),(F136="Contacted")),(TODAY()-A136),""))</f>
        <v/>
      </c>
    </row>
    <row r="137" spans="1:10" x14ac:dyDescent="0.25">
      <c r="A137" s="11"/>
      <c r="G137" s="11"/>
      <c r="I137" s="12" t="str">
        <f>IF($A137="","",IF((G137=""),"",(G137-A137)))</f>
        <v/>
      </c>
      <c r="J137" s="12" t="str">
        <f>IF($A137="","",IF(OR((F137="Received"),(F137="Contacted")),(TODAY()-A137),""))</f>
        <v/>
      </c>
    </row>
    <row r="138" spans="1:10" x14ac:dyDescent="0.25">
      <c r="A138" s="11"/>
      <c r="G138" s="11"/>
      <c r="I138" s="12" t="str">
        <f>IF($A138="","",IF((G138=""),"",(G138-A138)))</f>
        <v/>
      </c>
      <c r="J138" s="12" t="str">
        <f>IF($A138="","",IF(OR((F138="Received"),(F138="Contacted")),(TODAY()-A138),""))</f>
        <v/>
      </c>
    </row>
    <row r="139" spans="1:10" x14ac:dyDescent="0.25">
      <c r="A139" s="11"/>
      <c r="G139" s="11"/>
      <c r="I139" s="12" t="str">
        <f>IF($A139="","",IF((G139=""),"",(G139-A139)))</f>
        <v/>
      </c>
      <c r="J139" s="12" t="str">
        <f>IF($A139="","",IF(OR((F139="Received"),(F139="Contacted")),(TODAY()-A139),""))</f>
        <v/>
      </c>
    </row>
    <row r="140" spans="1:10" x14ac:dyDescent="0.25">
      <c r="A140" s="11"/>
      <c r="G140" s="11"/>
      <c r="I140" s="12" t="str">
        <f>IF($A140="","",IF((G140=""),"",(G140-A140)))</f>
        <v/>
      </c>
      <c r="J140" s="12" t="str">
        <f>IF($A140="","",IF(OR((F140="Received"),(F140="Contacted")),(TODAY()-A140),""))</f>
        <v/>
      </c>
    </row>
    <row r="141" spans="1:10" x14ac:dyDescent="0.25">
      <c r="A141" s="11"/>
      <c r="G141" s="11"/>
      <c r="I141" s="12" t="str">
        <f>IF($A141="","",IF((G141=""),"",(G141-A141)))</f>
        <v/>
      </c>
      <c r="J141" s="12" t="str">
        <f>IF($A141="","",IF(OR((F141="Received"),(F141="Contacted")),(TODAY()-A141),""))</f>
        <v/>
      </c>
    </row>
    <row r="142" spans="1:10" x14ac:dyDescent="0.25">
      <c r="A142" s="11"/>
      <c r="G142" s="11"/>
      <c r="I142" s="12" t="str">
        <f>IF($A142="","",IF((G142=""),"",(G142-A142)))</f>
        <v/>
      </c>
      <c r="J142" s="12" t="str">
        <f>IF($A142="","",IF(OR((F142="Received"),(F142="Contacted")),(TODAY()-A142),""))</f>
        <v/>
      </c>
    </row>
    <row r="143" spans="1:10" x14ac:dyDescent="0.25">
      <c r="A143" s="11"/>
      <c r="G143" s="11"/>
      <c r="I143" s="12" t="str">
        <f>IF($A143="","",IF((G143=""),"",(G143-A143)))</f>
        <v/>
      </c>
      <c r="J143" s="12" t="str">
        <f>IF($A143="","",IF(OR((F143="Received"),(F143="Contacted")),(TODAY()-A143),""))</f>
        <v/>
      </c>
    </row>
    <row r="144" spans="1:10" x14ac:dyDescent="0.25">
      <c r="A144" s="11"/>
      <c r="G144" s="11"/>
      <c r="I144" s="12" t="str">
        <f>IF($A144="","",IF((G144=""),"",(G144-A144)))</f>
        <v/>
      </c>
      <c r="J144" s="12" t="str">
        <f>IF($A144="","",IF(OR((F144="Received"),(F144="Contacted")),(TODAY()-A144),""))</f>
        <v/>
      </c>
    </row>
    <row r="145" spans="1:10" x14ac:dyDescent="0.25">
      <c r="A145" s="11"/>
      <c r="G145" s="11"/>
      <c r="I145" s="12" t="str">
        <f>IF($A145="","",IF((G145=""),"",(G145-A145)))</f>
        <v/>
      </c>
      <c r="J145" s="12" t="str">
        <f>IF($A145="","",IF(OR((F145="Received"),(F145="Contacted")),(TODAY()-A145),""))</f>
        <v/>
      </c>
    </row>
    <row r="146" spans="1:10" x14ac:dyDescent="0.25">
      <c r="A146" s="11"/>
      <c r="G146" s="11"/>
      <c r="I146" s="12" t="str">
        <f>IF($A146="","",IF((G146=""),"",(G146-A146)))</f>
        <v/>
      </c>
      <c r="J146" s="12" t="str">
        <f>IF($A146="","",IF(OR((F146="Received"),(F146="Contacted")),(TODAY()-A146),""))</f>
        <v/>
      </c>
    </row>
    <row r="147" spans="1:10" x14ac:dyDescent="0.25">
      <c r="A147" s="11"/>
      <c r="G147" s="11"/>
      <c r="I147" s="12" t="str">
        <f>IF($A147="","",IF((G147=""),"",(G147-A147)))</f>
        <v/>
      </c>
      <c r="J147" s="12" t="str">
        <f>IF($A147="","",IF(OR((F147="Received"),(F147="Contacted")),(TODAY()-A147),""))</f>
        <v/>
      </c>
    </row>
    <row r="148" spans="1:10" x14ac:dyDescent="0.25">
      <c r="A148" s="11"/>
      <c r="G148" s="11"/>
      <c r="I148" s="12" t="str">
        <f>IF($A148="","",IF((G148=""),"",(G148-A148)))</f>
        <v/>
      </c>
      <c r="J148" s="12" t="str">
        <f>IF($A148="","",IF(OR((F148="Received"),(F148="Contacted")),(TODAY()-A148),""))</f>
        <v/>
      </c>
    </row>
    <row r="149" spans="1:10" x14ac:dyDescent="0.25">
      <c r="A149" s="11"/>
      <c r="G149" s="11"/>
      <c r="I149" s="12" t="str">
        <f>IF($A149="","",IF((G149=""),"",(G149-A149)))</f>
        <v/>
      </c>
      <c r="J149" s="12" t="str">
        <f>IF($A149="","",IF(OR((F149="Received"),(F149="Contacted")),(TODAY()-A149),""))</f>
        <v/>
      </c>
    </row>
    <row r="150" spans="1:10" x14ac:dyDescent="0.25">
      <c r="A150" s="11"/>
      <c r="G150" s="11"/>
      <c r="I150" s="12" t="str">
        <f>IF($A150="","",IF((G150=""),"",(G150-A150)))</f>
        <v/>
      </c>
      <c r="J150" s="12" t="str">
        <f>IF($A150="","",IF(OR((F150="Received"),(F150="Contacted")),(TODAY()-A150),""))</f>
        <v/>
      </c>
    </row>
    <row r="151" spans="1:10" x14ac:dyDescent="0.25">
      <c r="A151" s="11"/>
      <c r="G151" s="11"/>
      <c r="I151" s="12" t="str">
        <f>IF($A151="","",IF((G151=""),"",(G151-A151)))</f>
        <v/>
      </c>
      <c r="J151" s="12" t="str">
        <f>IF($A151="","",IF(OR((F151="Received"),(F151="Contacted")),(TODAY()-A151),""))</f>
        <v/>
      </c>
    </row>
    <row r="152" spans="1:10" x14ac:dyDescent="0.25">
      <c r="A152" s="11"/>
      <c r="G152" s="11"/>
      <c r="I152" s="12" t="str">
        <f>IF($A152="","",IF((G152=""),"",(G152-A152)))</f>
        <v/>
      </c>
      <c r="J152" s="12" t="str">
        <f>IF($A152="","",IF(OR((F152="Received"),(F152="Contacted")),(TODAY()-A152),""))</f>
        <v/>
      </c>
    </row>
    <row r="153" spans="1:10" x14ac:dyDescent="0.25">
      <c r="A153" s="11"/>
      <c r="G153" s="11"/>
      <c r="I153" s="12" t="str">
        <f>IF($A153="","",IF((G153=""),"",(G153-A153)))</f>
        <v/>
      </c>
      <c r="J153" s="12" t="str">
        <f>IF($A153="","",IF(OR((F153="Received"),(F153="Contacted")),(TODAY()-A153),""))</f>
        <v/>
      </c>
    </row>
    <row r="154" spans="1:10" x14ac:dyDescent="0.25">
      <c r="A154" s="11"/>
      <c r="G154" s="11"/>
      <c r="I154" s="12" t="str">
        <f>IF($A154="","",IF((G154=""),"",(G154-A154)))</f>
        <v/>
      </c>
      <c r="J154" s="12" t="str">
        <f>IF($A154="","",IF(OR((F154="Received"),(F154="Contacted")),(TODAY()-A154),""))</f>
        <v/>
      </c>
    </row>
    <row r="155" spans="1:10" x14ac:dyDescent="0.25">
      <c r="A155" s="11"/>
      <c r="G155" s="11"/>
      <c r="I155" s="12" t="str">
        <f>IF($A155="","",IF((G155=""),"",(G155-A155)))</f>
        <v/>
      </c>
      <c r="J155" s="12" t="str">
        <f>IF($A155="","",IF(OR((F155="Received"),(F155="Contacted")),(TODAY()-A155),""))</f>
        <v/>
      </c>
    </row>
    <row r="156" spans="1:10" x14ac:dyDescent="0.25">
      <c r="A156" s="11"/>
      <c r="G156" s="11"/>
      <c r="I156" s="12" t="str">
        <f>IF($A156="","",IF((G156=""),"",(G156-A156)))</f>
        <v/>
      </c>
      <c r="J156" s="12" t="str">
        <f>IF($A156="","",IF(OR((F156="Received"),(F156="Contacted")),(TODAY()-A156),""))</f>
        <v/>
      </c>
    </row>
    <row r="157" spans="1:10" x14ac:dyDescent="0.25">
      <c r="A157" s="11"/>
      <c r="G157" s="11"/>
      <c r="I157" s="12" t="str">
        <f>IF($A157="","",IF((G157=""),"",(G157-A157)))</f>
        <v/>
      </c>
      <c r="J157" s="12" t="str">
        <f>IF($A157="","",IF(OR((F157="Received"),(F157="Contacted")),(TODAY()-A157),""))</f>
        <v/>
      </c>
    </row>
    <row r="158" spans="1:10" x14ac:dyDescent="0.25">
      <c r="A158" s="11"/>
      <c r="G158" s="11"/>
      <c r="I158" s="12" t="str">
        <f>IF($A158="","",IF((G158=""),"",(G158-A158)))</f>
        <v/>
      </c>
      <c r="J158" s="12" t="str">
        <f>IF($A158="","",IF(OR((F158="Received"),(F158="Contacted")),(TODAY()-A158),""))</f>
        <v/>
      </c>
    </row>
    <row r="159" spans="1:10" x14ac:dyDescent="0.25">
      <c r="A159" s="11"/>
      <c r="G159" s="11"/>
      <c r="I159" s="12" t="str">
        <f>IF($A159="","",IF((G159=""),"",(G159-A159)))</f>
        <v/>
      </c>
      <c r="J159" s="12" t="str">
        <f>IF($A159="","",IF(OR((F159="Received"),(F159="Contacted")),(TODAY()-A159),""))</f>
        <v/>
      </c>
    </row>
    <row r="160" spans="1:10" x14ac:dyDescent="0.25">
      <c r="A160" s="11"/>
      <c r="G160" s="11"/>
      <c r="I160" s="12" t="str">
        <f>IF($A160="","",IF((G160=""),"",(G160-A160)))</f>
        <v/>
      </c>
      <c r="J160" s="12" t="str">
        <f>IF($A160="","",IF(OR((F160="Received"),(F160="Contacted")),(TODAY()-A160),""))</f>
        <v/>
      </c>
    </row>
    <row r="161" spans="1:10" x14ac:dyDescent="0.25">
      <c r="A161" s="11"/>
      <c r="G161" s="11"/>
      <c r="I161" s="12" t="str">
        <f>IF($A161="","",IF((G161=""),"",(G161-A161)))</f>
        <v/>
      </c>
      <c r="J161" s="12" t="str">
        <f>IF($A161="","",IF(OR((F161="Received"),(F161="Contacted")),(TODAY()-A161),""))</f>
        <v/>
      </c>
    </row>
    <row r="162" spans="1:10" x14ac:dyDescent="0.25">
      <c r="A162" s="11"/>
      <c r="G162" s="11"/>
      <c r="I162" s="12" t="str">
        <f>IF($A162="","",IF((G162=""),"",(G162-A162)))</f>
        <v/>
      </c>
      <c r="J162" s="12" t="str">
        <f>IF($A162="","",IF(OR((F162="Received"),(F162="Contacted")),(TODAY()-A162),""))</f>
        <v/>
      </c>
    </row>
    <row r="163" spans="1:10" x14ac:dyDescent="0.25">
      <c r="A163" s="11"/>
      <c r="G163" s="11"/>
      <c r="I163" s="12" t="str">
        <f>IF($A163="","",IF((G163=""),"",(G163-A163)))</f>
        <v/>
      </c>
      <c r="J163" s="12" t="str">
        <f>IF($A163="","",IF(OR((F163="Received"),(F163="Contacted")),(TODAY()-A163),""))</f>
        <v/>
      </c>
    </row>
    <row r="164" spans="1:10" x14ac:dyDescent="0.25">
      <c r="A164" s="11"/>
      <c r="G164" s="11"/>
      <c r="I164" s="12" t="str">
        <f>IF($A164="","",IF((G164=""),"",(G164-A164)))</f>
        <v/>
      </c>
      <c r="J164" s="12" t="str">
        <f>IF($A164="","",IF(OR((F164="Received"),(F164="Contacted")),(TODAY()-A164),""))</f>
        <v/>
      </c>
    </row>
    <row r="165" spans="1:10" x14ac:dyDescent="0.25">
      <c r="A165" s="11"/>
      <c r="G165" s="11"/>
      <c r="I165" s="12" t="str">
        <f>IF($A165="","",IF((G165=""),"",(G165-A165)))</f>
        <v/>
      </c>
      <c r="J165" s="12" t="str">
        <f>IF($A165="","",IF(OR((F165="Received"),(F165="Contacted")),(TODAY()-A165),""))</f>
        <v/>
      </c>
    </row>
    <row r="166" spans="1:10" x14ac:dyDescent="0.25">
      <c r="A166" s="11"/>
      <c r="G166" s="11"/>
      <c r="I166" s="12" t="str">
        <f>IF($A166="","",IF((G166=""),"",(G166-A166)))</f>
        <v/>
      </c>
      <c r="J166" s="12" t="str">
        <f>IF($A166="","",IF(OR((F166="Received"),(F166="Contacted")),(TODAY()-A166),""))</f>
        <v/>
      </c>
    </row>
    <row r="167" spans="1:10" x14ac:dyDescent="0.25">
      <c r="A167" s="11"/>
      <c r="G167" s="11"/>
      <c r="I167" s="12" t="str">
        <f>IF($A167="","",IF((G167=""),"",(G167-A167)))</f>
        <v/>
      </c>
      <c r="J167" s="12" t="str">
        <f>IF($A167="","",IF(OR((F167="Received"),(F167="Contacted")),(TODAY()-A167),""))</f>
        <v/>
      </c>
    </row>
    <row r="168" spans="1:10" x14ac:dyDescent="0.25">
      <c r="A168" s="11"/>
      <c r="G168" s="11"/>
      <c r="I168" s="12" t="str">
        <f>IF($A168="","",IF((G168=""),"",(G168-A168)))</f>
        <v/>
      </c>
      <c r="J168" s="12" t="str">
        <f>IF($A168="","",IF(OR((F168="Received"),(F168="Contacted")),(TODAY()-A168),""))</f>
        <v/>
      </c>
    </row>
    <row r="169" spans="1:10" x14ac:dyDescent="0.25">
      <c r="A169" s="11"/>
      <c r="G169" s="11"/>
      <c r="I169" s="12" t="str">
        <f>IF($A169="","",IF((G169=""),"",(G169-A169)))</f>
        <v/>
      </c>
      <c r="J169" s="12" t="str">
        <f>IF($A169="","",IF(OR((F169="Received"),(F169="Contacted")),(TODAY()-A169),""))</f>
        <v/>
      </c>
    </row>
    <row r="170" spans="1:10" x14ac:dyDescent="0.25">
      <c r="A170" s="11"/>
      <c r="G170" s="11"/>
      <c r="I170" s="12" t="str">
        <f>IF($A170="","",IF((G170=""),"",(G170-A170)))</f>
        <v/>
      </c>
      <c r="J170" s="12" t="str">
        <f>IF($A170="","",IF(OR((F170="Received"),(F170="Contacted")),(TODAY()-A170),""))</f>
        <v/>
      </c>
    </row>
    <row r="171" spans="1:10" x14ac:dyDescent="0.25">
      <c r="A171" s="11"/>
      <c r="G171" s="11"/>
      <c r="I171" s="12" t="str">
        <f>IF($A171="","",IF((G171=""),"",(G171-A171)))</f>
        <v/>
      </c>
      <c r="J171" s="12" t="str">
        <f>IF($A171="","",IF(OR((F171="Received"),(F171="Contacted")),(TODAY()-A171),""))</f>
        <v/>
      </c>
    </row>
    <row r="172" spans="1:10" x14ac:dyDescent="0.25">
      <c r="A172" s="11"/>
      <c r="G172" s="11"/>
      <c r="I172" s="12" t="str">
        <f>IF($A172="","",IF((G172=""),"",(G172-A172)))</f>
        <v/>
      </c>
      <c r="J172" s="12" t="str">
        <f>IF($A172="","",IF(OR((F172="Received"),(F172="Contacted")),(TODAY()-A172),""))</f>
        <v/>
      </c>
    </row>
    <row r="173" spans="1:10" x14ac:dyDescent="0.25">
      <c r="A173" s="11"/>
      <c r="G173" s="11"/>
      <c r="I173" s="12" t="str">
        <f>IF($A173="","",IF((G173=""),"",(G173-A173)))</f>
        <v/>
      </c>
      <c r="J173" s="12" t="str">
        <f>IF($A173="","",IF(OR((F173="Received"),(F173="Contacted")),(TODAY()-A173),""))</f>
        <v/>
      </c>
    </row>
    <row r="174" spans="1:10" x14ac:dyDescent="0.25">
      <c r="A174" s="11"/>
      <c r="G174" s="11"/>
      <c r="I174" s="12" t="str">
        <f>IF($A174="","",IF((G174=""),"",(G174-A174)))</f>
        <v/>
      </c>
      <c r="J174" s="12" t="str">
        <f>IF($A174="","",IF(OR((F174="Received"),(F174="Contacted")),(TODAY()-A174),""))</f>
        <v/>
      </c>
    </row>
    <row r="175" spans="1:10" x14ac:dyDescent="0.25">
      <c r="A175" s="11"/>
      <c r="G175" s="11"/>
      <c r="I175" s="12" t="str">
        <f>IF($A175="","",IF((G175=""),"",(G175-A175)))</f>
        <v/>
      </c>
      <c r="J175" s="12" t="str">
        <f>IF($A175="","",IF(OR((F175="Received"),(F175="Contacted")),(TODAY()-A175),""))</f>
        <v/>
      </c>
    </row>
    <row r="176" spans="1:10" x14ac:dyDescent="0.25">
      <c r="A176" s="11"/>
      <c r="G176" s="11"/>
      <c r="I176" s="12" t="str">
        <f>IF($A176="","",IF((G176=""),"",(G176-A176)))</f>
        <v/>
      </c>
      <c r="J176" s="12" t="str">
        <f>IF($A176="","",IF(OR((F176="Received"),(F176="Contacted")),(TODAY()-A176),""))</f>
        <v/>
      </c>
    </row>
    <row r="177" spans="1:10" x14ac:dyDescent="0.25">
      <c r="A177" s="11"/>
      <c r="G177" s="11"/>
      <c r="I177" s="12" t="str">
        <f>IF($A177="","",IF((G177=""),"",(G177-A177)))</f>
        <v/>
      </c>
      <c r="J177" s="12" t="str">
        <f>IF($A177="","",IF(OR((F177="Received"),(F177="Contacted")),(TODAY()-A177),""))</f>
        <v/>
      </c>
    </row>
    <row r="178" spans="1:10" x14ac:dyDescent="0.25">
      <c r="A178" s="11"/>
      <c r="G178" s="11"/>
      <c r="I178" s="12" t="str">
        <f>IF($A178="","",IF((G178=""),"",(G178-A178)))</f>
        <v/>
      </c>
      <c r="J178" s="12" t="str">
        <f>IF($A178="","",IF(OR((F178="Received"),(F178="Contacted")),(TODAY()-A178),""))</f>
        <v/>
      </c>
    </row>
    <row r="179" spans="1:10" x14ac:dyDescent="0.25">
      <c r="A179" s="11"/>
      <c r="G179" s="11"/>
      <c r="I179" s="12" t="str">
        <f>IF($A179="","",IF((G179=""),"",(G179-A179)))</f>
        <v/>
      </c>
      <c r="J179" s="12" t="str">
        <f>IF($A179="","",IF(OR((F179="Received"),(F179="Contacted")),(TODAY()-A179),""))</f>
        <v/>
      </c>
    </row>
    <row r="180" spans="1:10" x14ac:dyDescent="0.25">
      <c r="A180" s="11"/>
      <c r="G180" s="11"/>
      <c r="I180" s="12" t="str">
        <f>IF($A180="","",IF((G180=""),"",(G180-A180)))</f>
        <v/>
      </c>
      <c r="J180" s="12" t="str">
        <f>IF($A180="","",IF(OR((F180="Received"),(F180="Contacted")),(TODAY()-A180),""))</f>
        <v/>
      </c>
    </row>
    <row r="181" spans="1:10" x14ac:dyDescent="0.25">
      <c r="A181" s="11"/>
      <c r="G181" s="11"/>
      <c r="I181" s="12" t="str">
        <f>IF($A181="","",IF((G181=""),"",(G181-A181)))</f>
        <v/>
      </c>
      <c r="J181" s="12" t="str">
        <f>IF($A181="","",IF(OR((F181="Received"),(F181="Contacted")),(TODAY()-A181),""))</f>
        <v/>
      </c>
    </row>
    <row r="182" spans="1:10" x14ac:dyDescent="0.25">
      <c r="A182" s="11"/>
      <c r="G182" s="11"/>
      <c r="I182" s="12" t="str">
        <f>IF($A182="","",IF((G182=""),"",(G182-A182)))</f>
        <v/>
      </c>
      <c r="J182" s="12" t="str">
        <f>IF($A182="","",IF(OR((F182="Received"),(F182="Contacted")),(TODAY()-A182),""))</f>
        <v/>
      </c>
    </row>
    <row r="183" spans="1:10" x14ac:dyDescent="0.25">
      <c r="A183" s="11"/>
      <c r="G183" s="11"/>
      <c r="I183" s="12" t="str">
        <f>IF($A183="","",IF((G183=""),"",(G183-A183)))</f>
        <v/>
      </c>
      <c r="J183" s="12" t="str">
        <f>IF($A183="","",IF(OR((F183="Received"),(F183="Contacted")),(TODAY()-A183),""))</f>
        <v/>
      </c>
    </row>
    <row r="184" spans="1:10" x14ac:dyDescent="0.25">
      <c r="A184" s="11"/>
      <c r="G184" s="11"/>
      <c r="I184" s="12" t="str">
        <f>IF($A184="","",IF((G184=""),"",(G184-A184)))</f>
        <v/>
      </c>
      <c r="J184" s="12" t="str">
        <f>IF($A184="","",IF(OR((F184="Received"),(F184="Contacted")),(TODAY()-A184),""))</f>
        <v/>
      </c>
    </row>
    <row r="185" spans="1:10" x14ac:dyDescent="0.25">
      <c r="A185" s="11"/>
      <c r="G185" s="11"/>
      <c r="I185" s="12" t="str">
        <f>IF($A185="","",IF((G185=""),"",(G185-A185)))</f>
        <v/>
      </c>
      <c r="J185" s="12" t="str">
        <f>IF($A185="","",IF(OR((F185="Received"),(F185="Contacted")),(TODAY()-A185),""))</f>
        <v/>
      </c>
    </row>
    <row r="186" spans="1:10" x14ac:dyDescent="0.25">
      <c r="A186" s="11"/>
      <c r="G186" s="11"/>
      <c r="I186" s="12" t="str">
        <f>IF($A186="","",IF((G186=""),"",(G186-A186)))</f>
        <v/>
      </c>
      <c r="J186" s="12" t="str">
        <f>IF($A186="","",IF(OR((F186="Received"),(F186="Contacted")),(TODAY()-A186),""))</f>
        <v/>
      </c>
    </row>
    <row r="187" spans="1:10" x14ac:dyDescent="0.25">
      <c r="A187" s="11"/>
      <c r="G187" s="11"/>
      <c r="I187" s="12" t="str">
        <f>IF($A187="","",IF((G187=""),"",(G187-A187)))</f>
        <v/>
      </c>
      <c r="J187" s="12" t="str">
        <f>IF($A187="","",IF(OR((F187="Received"),(F187="Contacted")),(TODAY()-A187),""))</f>
        <v/>
      </c>
    </row>
    <row r="188" spans="1:10" x14ac:dyDescent="0.25">
      <c r="A188" s="11"/>
      <c r="G188" s="11"/>
      <c r="I188" s="12" t="str">
        <f>IF($A188="","",IF((G188=""),"",(G188-A188)))</f>
        <v/>
      </c>
      <c r="J188" s="12" t="str">
        <f>IF($A188="","",IF(OR((F188="Received"),(F188="Contacted")),(TODAY()-A188),""))</f>
        <v/>
      </c>
    </row>
    <row r="189" spans="1:10" x14ac:dyDescent="0.25">
      <c r="A189" s="11"/>
      <c r="G189" s="11"/>
      <c r="I189" s="12" t="str">
        <f>IF($A189="","",IF((G189=""),"",(G189-A189)))</f>
        <v/>
      </c>
      <c r="J189" s="12" t="str">
        <f>IF($A189="","",IF(OR((F189="Received"),(F189="Contacted")),(TODAY()-A189),""))</f>
        <v/>
      </c>
    </row>
    <row r="190" spans="1:10" x14ac:dyDescent="0.25">
      <c r="A190" s="11"/>
      <c r="G190" s="11"/>
      <c r="I190" s="12" t="str">
        <f>IF($A190="","",IF((G190=""),"",(G190-A190)))</f>
        <v/>
      </c>
      <c r="J190" s="12" t="str">
        <f>IF($A190="","",IF(OR((F190="Received"),(F190="Contacted")),(TODAY()-A190),""))</f>
        <v/>
      </c>
    </row>
    <row r="191" spans="1:10" x14ac:dyDescent="0.25">
      <c r="A191" s="11"/>
      <c r="G191" s="11"/>
      <c r="I191" s="12" t="str">
        <f>IF($A191="","",IF((G191=""),"",(G191-A191)))</f>
        <v/>
      </c>
      <c r="J191" s="12" t="str">
        <f>IF($A191="","",IF(OR((F191="Received"),(F191="Contacted")),(TODAY()-A191),""))</f>
        <v/>
      </c>
    </row>
    <row r="192" spans="1:10" x14ac:dyDescent="0.25">
      <c r="A192" s="11"/>
      <c r="G192" s="11"/>
      <c r="I192" s="12" t="str">
        <f>IF($A192="","",IF((G192=""),"",(G192-A192)))</f>
        <v/>
      </c>
      <c r="J192" s="12" t="str">
        <f>IF($A192="","",IF(OR((F192="Received"),(F192="Contacted")),(TODAY()-A192),""))</f>
        <v/>
      </c>
    </row>
    <row r="193" spans="1:10" x14ac:dyDescent="0.25">
      <c r="A193" s="11"/>
      <c r="G193" s="11"/>
      <c r="I193" s="12" t="str">
        <f>IF($A193="","",IF((G193=""),"",(G193-A193)))</f>
        <v/>
      </c>
      <c r="J193" s="12" t="str">
        <f>IF($A193="","",IF(OR((F193="Received"),(F193="Contacted")),(TODAY()-A193),""))</f>
        <v/>
      </c>
    </row>
    <row r="194" spans="1:10" x14ac:dyDescent="0.25">
      <c r="A194" s="11"/>
      <c r="G194" s="11"/>
      <c r="I194" s="12" t="str">
        <f>IF($A194="","",IF((G194=""),"",(G194-A194)))</f>
        <v/>
      </c>
      <c r="J194" s="12" t="str">
        <f>IF($A194="","",IF(OR((F194="Received"),(F194="Contacted")),(TODAY()-A194),""))</f>
        <v/>
      </c>
    </row>
    <row r="195" spans="1:10" x14ac:dyDescent="0.25">
      <c r="A195" s="11"/>
      <c r="G195" s="11"/>
      <c r="I195" s="12" t="str">
        <f>IF($A195="","",IF((G195=""),"",(G195-A195)))</f>
        <v/>
      </c>
      <c r="J195" s="12" t="str">
        <f>IF($A195="","",IF(OR((F195="Received"),(F195="Contacted")),(TODAY()-A195),""))</f>
        <v/>
      </c>
    </row>
    <row r="196" spans="1:10" x14ac:dyDescent="0.25">
      <c r="A196" s="11"/>
      <c r="G196" s="11"/>
      <c r="I196" s="12" t="str">
        <f>IF($A196="","",IF((G196=""),"",(G196-A196)))</f>
        <v/>
      </c>
      <c r="J196" s="12" t="str">
        <f>IF($A196="","",IF(OR((F196="Received"),(F196="Contacted")),(TODAY()-A196),""))</f>
        <v/>
      </c>
    </row>
    <row r="197" spans="1:10" x14ac:dyDescent="0.25">
      <c r="A197" s="11"/>
      <c r="G197" s="11"/>
      <c r="I197" s="12" t="str">
        <f>IF($A197="","",IF((G197=""),"",(G197-A197)))</f>
        <v/>
      </c>
      <c r="J197" s="12" t="str">
        <f>IF($A197="","",IF(OR((F197="Received"),(F197="Contacted")),(TODAY()-A197),""))</f>
        <v/>
      </c>
    </row>
    <row r="198" spans="1:10" x14ac:dyDescent="0.25">
      <c r="A198" s="11"/>
      <c r="G198" s="11"/>
      <c r="I198" s="12" t="str">
        <f>IF($A198="","",IF((G198=""),"",(G198-A198)))</f>
        <v/>
      </c>
      <c r="J198" s="12" t="str">
        <f>IF($A198="","",IF(OR((F198="Received"),(F198="Contacted")),(TODAY()-A198),""))</f>
        <v/>
      </c>
    </row>
    <row r="199" spans="1:10" x14ac:dyDescent="0.25">
      <c r="A199" s="11"/>
      <c r="G199" s="11"/>
      <c r="I199" s="12" t="str">
        <f>IF($A199="","",IF((G199=""),"",(G199-A199)))</f>
        <v/>
      </c>
      <c r="J199" s="12" t="str">
        <f>IF($A199="","",IF(OR((F199="Received"),(F199="Contacted")),(TODAY()-A199),""))</f>
        <v/>
      </c>
    </row>
    <row r="200" spans="1:10" x14ac:dyDescent="0.25">
      <c r="A200" s="11"/>
      <c r="G200" s="11"/>
      <c r="I200" s="12" t="str">
        <f>IF($A200="","",IF((G200=""),"",(G200-A200)))</f>
        <v/>
      </c>
      <c r="J200" s="12" t="str">
        <f>IF($A200="","",IF(OR((F200="Received"),(F200="Contacted")),(TODAY()-A200),""))</f>
        <v/>
      </c>
    </row>
    <row r="201" spans="1:10" x14ac:dyDescent="0.25">
      <c r="A201" s="11"/>
      <c r="G201" s="11"/>
      <c r="I201" s="12" t="str">
        <f>IF($A201="","",IF((G201=""),"",(G201-A201)))</f>
        <v/>
      </c>
      <c r="J201" s="12" t="str">
        <f>IF($A201="","",IF(OR((F201="Received"),(F201="Contacted")),(TODAY()-A201),""))</f>
        <v/>
      </c>
    </row>
  </sheetData>
  <autoFilter ref="A1:J1"/>
  <conditionalFormatting sqref="J2:J201">
    <cfRule type="expression" dxfId="0" priority="1">
      <formula>AND(J2&lt;&gt;"",J2&gt;7)</formula>
    </cfRule>
  </conditionalFormatting>
  <conditionalFormatting sqref="J2:J201">
    <cfRule type="expression" dxfId="1" priority="1">
      <formula>AND(J2&lt;&gt;"",J2&gt;3)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rimary care, Endocrinology, Orthopedics, Wound clinic, Self-referral, Other" sqref="D2:D201">
      <formula1>"Primary care,Endocrinology,Orthopedics,Wound clinic,Self-referral,Other"</formula1>
    </dataValidation>
    <dataValidation type="list" allowBlank="1" showErrorMessage="1" errorTitle="Pick from the list" error="Choose one of: Routine, Urgent" sqref="E2:E201">
      <formula1>"Routine,Urgent"</formula1>
    </dataValidation>
    <dataValidation type="list" allowBlank="1" showErrorMessage="1" errorTitle="Pick from the list" error="Choose one of: Received, Contacted, Scheduled, Seen, Declined, Unable to reach" sqref="F2:F201">
      <formula1>"Received,Contacted,Scheduled,Seen,Declined,Unable to reach"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No, Yes, Not needed" sqref="H2:H201">
      <formula1>"No,Yes,Not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42</v>
      </c>
      <c r="B1" s="13" t="s">
        <v>43</v>
      </c>
      <c r="C1" s="13" t="s">
        <v>44</v>
      </c>
    </row>
    <row r="2" spans="1:3" x14ac:dyDescent="0.25">
      <c r="A2" s="14" t="s">
        <v>45</v>
      </c>
      <c r="B2" s="15"/>
      <c r="C2" s="15"/>
    </row>
    <row r="3" spans="1:2" x14ac:dyDescent="0.25">
      <c r="A3" t="s">
        <v>46</v>
      </c>
      <c r="B3" s="16">
        <f>(COUNTIF('Referrals'!$F$2:$F$201,"Received")+COUNTIF('Referrals'!$F$2:$F$201,"Contacted"))</f>
        <v>2</v>
      </c>
    </row>
    <row r="4" spans="1:2" x14ac:dyDescent="0.25">
      <c r="A4" t="s">
        <v>47</v>
      </c>
      <c r="B4" s="16">
        <f>ROUND(AVERAGE('Referrals'!$I$2:$I$201),1)</f>
        <v>9.5</v>
      </c>
    </row>
    <row r="5" spans="1:3" x14ac:dyDescent="0.25">
      <c r="A5" s="14" t="s">
        <v>48</v>
      </c>
      <c r="B5" s="15"/>
      <c r="C5" s="15"/>
    </row>
    <row r="6" spans="1:3" x14ac:dyDescent="0.25">
      <c r="A6" t="s">
        <v>49</v>
      </c>
      <c r="B6" s="16">
        <f>COUNTIFS('Referrals'!$F$2:$F$201,"Seen",'Referrals'!$H$2:$H$201,"No")</f>
        <v>0</v>
      </c>
      <c r="C6" s="17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Referrals</vt:lpstr>
      <vt:lpstr>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