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classe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<sst xmlns="http://schemas.openxmlformats.org/spreadsheetml/2006/main" count="47" uniqueCount="42">
  <si>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Pilates Class Schedule</t>
  </si>
  <si>
    <t>A free Pilates class schedule spreadsheet: build a weekly grid by instructor and reformer count with capacity and waitlist, in Google Sheets and Excel.</t>
  </si>
  <si>
    <t>Quick start</t>
  </si>
  <si>
    <t>Open the Weekly classes tab and replace the sample rows with your own — one row per entry. Formulas fill in automatically for new rows.</t>
  </si>
  <si>
    <t>Set the reformer count per class and update Booked and Waitlist from your booking app. Full classes go amber.</t>
  </si>
  <si>
    <t>Blank Instructor cells turn red so coverage gaps stand out; the Week tab totals fill rate and waitlists.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</si>
  <si>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</si>
  <si>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</si>
  <si>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</si>
  <si>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</si>
  <si>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</si>
  <si>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</si>
  <si>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</si>
  <si>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</si>
  <si>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Start</t>
  </si>
  <si>
    <t>Class</t>
  </si>
  <si>
    <t>Instructor</t>
  </si>
  <si>
    <t>Reformers</t>
  </si>
  <si>
    <t>Booked</t>
  </si>
  <si>
    <t>Waitlist</t>
  </si>
  <si>
    <t>Open spots</t>
  </si>
  <si>
    <t>Fill rate</t>
  </si>
  <si>
    <t>Mon</t>
  </si>
  <si>
    <t>Reformer Flow</t>
  </si>
  <si>
    <t>Dana</t>
  </si>
  <si>
    <t>Reformer Fundamentals</t>
  </si>
  <si>
    <t>Priya</t>
  </si>
  <si>
    <t>Tue</t>
  </si>
  <si>
    <t>Jumpboard</t>
  </si>
  <si>
    <t>Wed</t>
  </si>
  <si>
    <t>Thu</t>
  </si>
  <si>
    <t>Tower</t>
  </si>
  <si>
    <t>Leah</t>
  </si>
  <si>
    <t>Sat</t>
  </si>
  <si>
    <t>Item</t>
  </si>
  <si>
    <t>Value</t>
  </si>
  <si>
    <t>Notes</t>
  </si>
  <si>
    <t>Classes</t>
  </si>
  <si>
    <t>Average fill rate</t>
  </si>
  <si>
    <t>People on waitlists</t>
  </si>
  <si>
    <t>A waitlist of 3+ in a slot often justifies adding a class.</t>
  </si>
  <si>
    <t>Classes without an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</si>
</sst>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6" customWidth="1"/>
    <col min="4" max="4" width="24" customWidth="1"/>
    <col min="5" max="7" width="12" customWidth="1"/>
    <col min="8" max="8" width="13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0.2708333333333333</v>
      </c>
      <c r="C2" t="s">
        <v>23</v>
      </c>
      <c r="D2" t="s">
        <v>24</v>
      </c>
      <c r="E2" s="12">
        <v>10</v>
      </c>
      <c r="F2" s="12">
        <v>10</v>
      </c>
      <c r="G2" s="12">
        <v>3</v>
      </c>
      <c r="H2" s="13">
        <f>IF($A2="","",MAX(0,(E2-F2)))</f>
        <v>0</v>
      </c>
      <c r="I2" s="14">
        <f>IF($A2="","",IFERROR((F2/E2),0))</f>
        <v>1</v>
      </c>
    </row>
    <row r="3" spans="1:9" x14ac:dyDescent="0.25">
      <c r="A3" t="s">
        <v>22</v>
      </c>
      <c r="B3" s="11">
        <v>0.375</v>
      </c>
      <c r="C3" t="s">
        <v>25</v>
      </c>
      <c r="D3" t="s">
        <v>26</v>
      </c>
      <c r="E3" s="12">
        <v>10</v>
      </c>
      <c r="F3" s="12">
        <v>6</v>
      </c>
      <c r="G3" s="12">
        <v>0</v>
      </c>
      <c r="H3" s="13">
        <f>IF($A3="","",MAX(0,(E3-F3)))</f>
        <v>4</v>
      </c>
      <c r="I3" s="14">
        <f>IF($A3="","",IFERROR((F3/E3),0))</f>
        <v>0.6</v>
      </c>
    </row>
    <row r="4" spans="1:9" x14ac:dyDescent="0.25">
      <c r="A4" t="s">
        <v>27</v>
      </c>
      <c r="B4" s="11">
        <v>0.5</v>
      </c>
      <c r="C4" t="s">
        <v>28</v>
      </c>
      <c r="E4" s="12">
        <v>10</v>
      </c>
      <c r="F4" s="12">
        <v>7</v>
      </c>
      <c r="G4" s="12">
        <v>0</v>
      </c>
      <c r="H4" s="13">
        <f>IF($A4="","",MAX(0,(E4-F4)))</f>
        <v>3</v>
      </c>
      <c r="I4" s="14">
        <f>IF($A4="","",IFERROR((F4/E4),0))</f>
        <v>0.7</v>
      </c>
    </row>
    <row r="5" spans="1:9" x14ac:dyDescent="0.25">
      <c r="A5" t="s">
        <v>29</v>
      </c>
      <c r="B5" s="11">
        <v>0.2708333333333333</v>
      </c>
      <c r="C5" t="s">
        <v>23</v>
      </c>
      <c r="D5" t="s">
        <v>24</v>
      </c>
      <c r="E5" s="12">
        <v>10</v>
      </c>
      <c r="F5" s="12">
        <v>9</v>
      </c>
      <c r="G5" s="12">
        <v>0</v>
      </c>
      <c r="H5" s="13">
        <f>IF($A5="","",MAX(0,(E5-F5)))</f>
        <v>1</v>
      </c>
      <c r="I5" s="14">
        <f>IF($A5="","",IFERROR((F5/E5),0))</f>
        <v>0.9</v>
      </c>
    </row>
    <row r="6" spans="1:9" x14ac:dyDescent="0.25">
      <c r="A6" t="s">
        <v>30</v>
      </c>
      <c r="B6" s="11">
        <v>0.7291666666666666</v>
      </c>
      <c r="C6" t="s">
        <v>31</v>
      </c>
      <c r="D6" t="s">
        <v>32</v>
      </c>
      <c r="E6" s="12">
        <v>6</v>
      </c>
      <c r="F6" s="12">
        <v>6</v>
      </c>
      <c r="G6" s="12">
        <v>2</v>
      </c>
      <c r="H6" s="13">
        <f>IF($A6="","",MAX(0,(E6-F6)))</f>
        <v>0</v>
      </c>
      <c r="I6" s="14">
        <f>IF($A6="","",IFERROR((F6/E6),0))</f>
        <v>1</v>
      </c>
    </row>
    <row r="7" spans="1:9" x14ac:dyDescent="0.25">
      <c r="A7" t="s">
        <v>33</v>
      </c>
      <c r="B7" s="11">
        <v>0.375</v>
      </c>
      <c r="C7" t="s">
        <v>23</v>
      </c>
      <c r="D7" t="s">
        <v>26</v>
      </c>
      <c r="E7" s="12">
        <v>10</v>
      </c>
      <c r="F7" s="12">
        <v>10</v>
      </c>
      <c r="G7" s="12">
        <v>5</v>
      </c>
      <c r="H7" s="13">
        <f>IF($A7="","",MAX(0,(E7-F7)))</f>
        <v>0</v>
      </c>
      <c r="I7" s="14">
        <f>IF($A7="","",IFERROR((F7/E7),0))</f>
        <v>1</v>
      </c>
    </row>
    <row r="8" spans="1:9" x14ac:dyDescent="0.25">
      <c r="B8" s="11"/>
      <c r="E8" s="12"/>
      <c r="F8" s="12"/>
      <c r="G8" s="12"/>
      <c r="H8" s="13" t="str">
        <f>IF($A8="","",MAX(0,(E8-F8)))</f>
        <v/>
      </c>
      <c r="I8" s="14" t="str">
        <f>IF($A8="","",IFERROR((F8/E8),0))</f>
        <v/>
      </c>
    </row>
    <row r="9" spans="1:9" x14ac:dyDescent="0.25">
      <c r="B9" s="11"/>
      <c r="E9" s="12"/>
      <c r="F9" s="12"/>
      <c r="G9" s="12"/>
      <c r="H9" s="13" t="str">
        <f>IF($A9="","",MAX(0,(E9-F9)))</f>
        <v/>
      </c>
      <c r="I9" s="14" t="str">
        <f>IF($A9="","",IFERROR((F9/E9),0))</f>
        <v/>
      </c>
    </row>
    <row r="10" spans="1:9" x14ac:dyDescent="0.25">
      <c r="B10" s="11"/>
      <c r="E10" s="12"/>
      <c r="F10" s="12"/>
      <c r="G10" s="12"/>
      <c r="H10" s="13" t="str">
        <f>IF($A10="","",MAX(0,(E10-F10)))</f>
        <v/>
      </c>
      <c r="I10" s="14" t="str">
        <f>IF($A10="","",IFERROR((F10/E10),0))</f>
        <v/>
      </c>
    </row>
    <row r="11" spans="1:9" x14ac:dyDescent="0.25">
      <c r="B11" s="11"/>
      <c r="E11" s="12"/>
      <c r="F11" s="12"/>
      <c r="G11" s="12"/>
      <c r="H11" s="13" t="str">
        <f>IF($A11="","",MAX(0,(E11-F11)))</f>
        <v/>
      </c>
      <c r="I11" s="14" t="str">
        <f>IF($A11="","",IFERROR((F11/E11),0))</f>
        <v/>
      </c>
    </row>
    <row r="12" spans="1:9" x14ac:dyDescent="0.25">
      <c r="B12" s="11"/>
      <c r="E12" s="12"/>
      <c r="F12" s="12"/>
      <c r="G12" s="12"/>
      <c r="H12" s="13" t="str">
        <f>IF($A12="","",MAX(0,(E12-F12)))</f>
        <v/>
      </c>
      <c r="I12" s="14" t="str">
        <f>IF($A12="","",IFERROR((F12/E12),0))</f>
        <v/>
      </c>
    </row>
    <row r="13" spans="1:9" x14ac:dyDescent="0.25">
      <c r="B13" s="11"/>
      <c r="E13" s="12"/>
      <c r="F13" s="12"/>
      <c r="G13" s="12"/>
      <c r="H13" s="13" t="str">
        <f>IF($A13="","",MAX(0,(E13-F13)))</f>
        <v/>
      </c>
      <c r="I13" s="14" t="str">
        <f>IF($A13="","",IFERROR((F13/E13),0))</f>
        <v/>
      </c>
    </row>
    <row r="14" spans="1:9" x14ac:dyDescent="0.25">
      <c r="B14" s="11"/>
      <c r="E14" s="12"/>
      <c r="F14" s="12"/>
      <c r="G14" s="12"/>
      <c r="H14" s="13" t="str">
        <f>IF($A14="","",MAX(0,(E14-F14)))</f>
        <v/>
      </c>
      <c r="I14" s="14" t="str">
        <f>IF($A14="","",IFERROR((F14/E14),0))</f>
        <v/>
      </c>
    </row>
    <row r="15" spans="1:9" x14ac:dyDescent="0.25">
      <c r="B15" s="11"/>
      <c r="E15" s="12"/>
      <c r="F15" s="12"/>
      <c r="G15" s="12"/>
      <c r="H15" s="13" t="str">
        <f>IF($A15="","",MAX(0,(E15-F15)))</f>
        <v/>
      </c>
      <c r="I15" s="14" t="str">
        <f>IF($A15="","",IFERROR((F15/E15),0))</f>
        <v/>
      </c>
    </row>
    <row r="16" spans="1:9" x14ac:dyDescent="0.25">
      <c r="B16" s="11"/>
      <c r="E16" s="12"/>
      <c r="F16" s="12"/>
      <c r="G16" s="12"/>
      <c r="H16" s="13" t="str">
        <f>IF($A16="","",MAX(0,(E16-F16)))</f>
        <v/>
      </c>
      <c r="I16" s="14" t="str">
        <f>IF($A16="","",IFERROR((F16/E16),0))</f>
        <v/>
      </c>
    </row>
    <row r="17" spans="1:9" x14ac:dyDescent="0.25">
      <c r="B17" s="11"/>
      <c r="E17" s="12"/>
      <c r="F17" s="12"/>
      <c r="G17" s="12"/>
      <c r="H17" s="13" t="str">
        <f>IF($A17="","",MAX(0,(E17-F17)))</f>
        <v/>
      </c>
      <c r="I17" s="14" t="str">
        <f>IF($A17="","",IFERROR((F17/E17),0))</f>
        <v/>
      </c>
    </row>
    <row r="18" spans="1:9" x14ac:dyDescent="0.25">
      <c r="B18" s="11"/>
      <c r="E18" s="12"/>
      <c r="F18" s="12"/>
      <c r="G18" s="12"/>
      <c r="H18" s="13" t="str">
        <f>IF($A18="","",MAX(0,(E18-F18)))</f>
        <v/>
      </c>
      <c r="I18" s="14" t="str">
        <f>IF($A18="","",IFERROR((F18/E18),0))</f>
        <v/>
      </c>
    </row>
    <row r="19" spans="1:9" x14ac:dyDescent="0.25">
      <c r="B19" s="11"/>
      <c r="E19" s="12"/>
      <c r="F19" s="12"/>
      <c r="G19" s="12"/>
      <c r="H19" s="13" t="str">
        <f>IF($A19="","",MAX(0,(E19-F19)))</f>
        <v/>
      </c>
      <c r="I19" s="14" t="str">
        <f>IF($A19="","",IFERROR((F19/E19),0))</f>
        <v/>
      </c>
    </row>
    <row r="20" spans="1:9" x14ac:dyDescent="0.25">
      <c r="B20" s="11"/>
      <c r="E20" s="12"/>
      <c r="F20" s="12"/>
      <c r="G20" s="12"/>
      <c r="H20" s="13" t="str">
        <f>IF($A20="","",MAX(0,(E20-F20)))</f>
        <v/>
      </c>
      <c r="I20" s="14" t="str">
        <f>IF($A20="","",IFERROR((F20/E20),0))</f>
        <v/>
      </c>
    </row>
    <row r="21" spans="1:9" x14ac:dyDescent="0.25">
      <c r="B21" s="11"/>
      <c r="E21" s="12"/>
      <c r="F21" s="12"/>
      <c r="G21" s="12"/>
      <c r="H21" s="13" t="str">
        <f>IF($A21="","",MAX(0,(E21-F21)))</f>
        <v/>
      </c>
      <c r="I21" s="14" t="str">
        <f>IF($A21="","",IFERROR((F21/E21),0))</f>
        <v/>
      </c>
    </row>
    <row r="22" spans="1:9" x14ac:dyDescent="0.25">
      <c r="B22" s="11"/>
      <c r="E22" s="12"/>
      <c r="F22" s="12"/>
      <c r="G22" s="12"/>
      <c r="H22" s="13" t="str">
        <f>IF($A22="","",MAX(0,(E22-F22)))</f>
        <v/>
      </c>
      <c r="I22" s="14" t="str">
        <f>IF($A22="","",IFERROR((F22/E22),0))</f>
        <v/>
      </c>
    </row>
    <row r="23" spans="1:9" x14ac:dyDescent="0.25">
      <c r="B23" s="11"/>
      <c r="E23" s="12"/>
      <c r="F23" s="12"/>
      <c r="G23" s="12"/>
      <c r="H23" s="13" t="str">
        <f>IF($A23="","",MAX(0,(E23-F23)))</f>
        <v/>
      </c>
      <c r="I23" s="14" t="str">
        <f>IF($A23="","",IFERROR((F23/E23),0))</f>
        <v/>
      </c>
    </row>
    <row r="24" spans="1:9" x14ac:dyDescent="0.25">
      <c r="B24" s="11"/>
      <c r="E24" s="12"/>
      <c r="F24" s="12"/>
      <c r="G24" s="12"/>
      <c r="H24" s="13" t="str">
        <f>IF($A24="","",MAX(0,(E24-F24)))</f>
        <v/>
      </c>
      <c r="I24" s="14" t="str">
        <f>IF($A24="","",IFERROR((F24/E24),0))</f>
        <v/>
      </c>
    </row>
    <row r="25" spans="1:9" x14ac:dyDescent="0.25">
      <c r="B25" s="11"/>
      <c r="E25" s="12"/>
      <c r="F25" s="12"/>
      <c r="G25" s="12"/>
      <c r="H25" s="13" t="str">
        <f>IF($A25="","",MAX(0,(E25-F25)))</f>
        <v/>
      </c>
      <c r="I25" s="14" t="str">
        <f>IF($A25="","",IFERROR((F25/E25),0))</f>
        <v/>
      </c>
    </row>
    <row r="26" spans="1:9" x14ac:dyDescent="0.25">
      <c r="B26" s="11"/>
      <c r="E26" s="12"/>
      <c r="F26" s="12"/>
      <c r="G26" s="12"/>
      <c r="H26" s="13" t="str">
        <f>IF($A26="","",MAX(0,(E26-F26)))</f>
        <v/>
      </c>
      <c r="I26" s="14" t="str">
        <f>IF($A26="","",IFERROR((F26/E26),0))</f>
        <v/>
      </c>
    </row>
    <row r="27" spans="1:9" x14ac:dyDescent="0.25">
      <c r="B27" s="11"/>
      <c r="E27" s="12"/>
      <c r="F27" s="12"/>
      <c r="G27" s="12"/>
      <c r="H27" s="13" t="str">
        <f>IF($A27="","",MAX(0,(E27-F27)))</f>
        <v/>
      </c>
      <c r="I27" s="14" t="str">
        <f>IF($A27="","",IFERROR((F27/E27),0))</f>
        <v/>
      </c>
    </row>
    <row r="28" spans="1:9" x14ac:dyDescent="0.25">
      <c r="B28" s="11"/>
      <c r="E28" s="12"/>
      <c r="F28" s="12"/>
      <c r="G28" s="12"/>
      <c r="H28" s="13" t="str">
        <f>IF($A28="","",MAX(0,(E28-F28)))</f>
        <v/>
      </c>
      <c r="I28" s="14" t="str">
        <f>IF($A28="","",IFERROR((F28/E28),0))</f>
        <v/>
      </c>
    </row>
    <row r="29" spans="1:9" x14ac:dyDescent="0.25">
      <c r="B29" s="11"/>
      <c r="E29" s="12"/>
      <c r="F29" s="12"/>
      <c r="G29" s="12"/>
      <c r="H29" s="13" t="str">
        <f>IF($A29="","",MAX(0,(E29-F29)))</f>
        <v/>
      </c>
      <c r="I29" s="14" t="str">
        <f>IF($A29="","",IFERROR((F29/E29),0))</f>
        <v/>
      </c>
    </row>
    <row r="30" spans="1:9" x14ac:dyDescent="0.25">
      <c r="B30" s="11"/>
      <c r="E30" s="12"/>
      <c r="F30" s="12"/>
      <c r="G30" s="12"/>
      <c r="H30" s="13" t="str">
        <f>IF($A30="","",MAX(0,(E30-F30)))</f>
        <v/>
      </c>
      <c r="I30" s="14" t="str">
        <f>IF($A30="","",IFERROR((F30/E30),0))</f>
        <v/>
      </c>
    </row>
    <row r="31" spans="1:9" x14ac:dyDescent="0.25">
      <c r="B31" s="11"/>
      <c r="E31" s="12"/>
      <c r="F31" s="12"/>
      <c r="G31" s="12"/>
      <c r="H31" s="13" t="str">
        <f>IF($A31="","",MAX(0,(E31-F31)))</f>
        <v/>
      </c>
      <c r="I31" s="14" t="str">
        <f>IF($A31="","",IFERROR((F31/E31),0))</f>
        <v/>
      </c>
    </row>
    <row r="32" spans="1:9" x14ac:dyDescent="0.25">
      <c r="B32" s="11"/>
      <c r="E32" s="12"/>
      <c r="F32" s="12"/>
      <c r="G32" s="12"/>
      <c r="H32" s="13" t="str">
        <f>IF($A32="","",MAX(0,(E32-F32)))</f>
        <v/>
      </c>
      <c r="I32" s="14" t="str">
        <f>IF($A32="","",IFERROR((F32/E32),0))</f>
        <v/>
      </c>
    </row>
    <row r="33" spans="1:9" x14ac:dyDescent="0.25">
      <c r="B33" s="11"/>
      <c r="E33" s="12"/>
      <c r="F33" s="12"/>
      <c r="G33" s="12"/>
      <c r="H33" s="13" t="str">
        <f>IF($A33="","",MAX(0,(E33-F33)))</f>
        <v/>
      </c>
      <c r="I33" s="14" t="str">
        <f>IF($A33="","",IFERROR((F33/E33),0))</f>
        <v/>
      </c>
    </row>
    <row r="34" spans="1:9" x14ac:dyDescent="0.25">
      <c r="B34" s="11"/>
      <c r="E34" s="12"/>
      <c r="F34" s="12"/>
      <c r="G34" s="12"/>
      <c r="H34" s="13" t="str">
        <f>IF($A34="","",MAX(0,(E34-F34)))</f>
        <v/>
      </c>
      <c r="I34" s="14" t="str">
        <f>IF($A34="","",IFERROR((F34/E34),0))</f>
        <v/>
      </c>
    </row>
    <row r="35" spans="1:9" x14ac:dyDescent="0.25">
      <c r="B35" s="11"/>
      <c r="E35" s="12"/>
      <c r="F35" s="12"/>
      <c r="G35" s="12"/>
      <c r="H35" s="13" t="str">
        <f>IF($A35="","",MAX(0,(E35-F35)))</f>
        <v/>
      </c>
      <c r="I35" s="14" t="str">
        <f>IF($A35="","",IFERROR((F35/E35),0))</f>
        <v/>
      </c>
    </row>
    <row r="36" spans="1:9" x14ac:dyDescent="0.25">
      <c r="B36" s="11"/>
      <c r="E36" s="12"/>
      <c r="F36" s="12"/>
      <c r="G36" s="12"/>
      <c r="H36" s="13" t="str">
        <f>IF($A36="","",MAX(0,(E36-F36)))</f>
        <v/>
      </c>
      <c r="I36" s="14" t="str">
        <f>IF($A36="","",IFERROR((F36/E36),0))</f>
        <v/>
      </c>
    </row>
    <row r="37" spans="1:9" x14ac:dyDescent="0.25">
      <c r="B37" s="11"/>
      <c r="E37" s="12"/>
      <c r="F37" s="12"/>
      <c r="G37" s="12"/>
      <c r="H37" s="13" t="str">
        <f>IF($A37="","",MAX(0,(E37-F37)))</f>
        <v/>
      </c>
      <c r="I37" s="14" t="str">
        <f>IF($A37="","",IFERROR((F37/E37),0))</f>
        <v/>
      </c>
    </row>
    <row r="38" spans="1:9" x14ac:dyDescent="0.25">
      <c r="B38" s="11"/>
      <c r="E38" s="12"/>
      <c r="F38" s="12"/>
      <c r="G38" s="12"/>
      <c r="H38" s="13" t="str">
        <f>IF($A38="","",MAX(0,(E38-F38)))</f>
        <v/>
      </c>
      <c r="I38" s="14" t="str">
        <f>IF($A38="","",IFERROR((F38/E38),0))</f>
        <v/>
      </c>
    </row>
    <row r="39" spans="1:9" x14ac:dyDescent="0.25">
      <c r="B39" s="11"/>
      <c r="E39" s="12"/>
      <c r="F39" s="12"/>
      <c r="G39" s="12"/>
      <c r="H39" s="13" t="str">
        <f>IF($A39="","",MAX(0,(E39-F39)))</f>
        <v/>
      </c>
      <c r="I39" s="14" t="str">
        <f>IF($A39="","",IFERROR((F39/E39),0))</f>
        <v/>
      </c>
    </row>
    <row r="40" spans="1:9" x14ac:dyDescent="0.25">
      <c r="B40" s="11"/>
      <c r="E40" s="12"/>
      <c r="F40" s="12"/>
      <c r="G40" s="12"/>
      <c r="H40" s="13" t="str">
        <f>IF($A40="","",MAX(0,(E40-F40)))</f>
        <v/>
      </c>
      <c r="I40" s="14" t="str">
        <f>IF($A40="","",IFERROR((F40/E40),0))</f>
        <v/>
      </c>
    </row>
    <row r="41" spans="1:9" x14ac:dyDescent="0.25">
      <c r="B41" s="11"/>
      <c r="E41" s="12"/>
      <c r="F41" s="12"/>
      <c r="G41" s="12"/>
      <c r="H41" s="13" t="str">
        <f>IF($A41="","",MAX(0,(E41-F41)))</f>
        <v/>
      </c>
      <c r="I41" s="14" t="str">
        <f>IF($A41="","",IFERROR((F41/E41),0))</f>
        <v/>
      </c>
    </row>
    <row r="42" spans="1:9" x14ac:dyDescent="0.25">
      <c r="B42" s="11"/>
      <c r="E42" s="12"/>
      <c r="F42" s="12"/>
      <c r="G42" s="12"/>
      <c r="H42" s="13" t="str">
        <f>IF($A42="","",MAX(0,(E42-F42)))</f>
        <v/>
      </c>
      <c r="I42" s="14" t="str">
        <f>IF($A42="","",IFERROR((F42/E42),0))</f>
        <v/>
      </c>
    </row>
    <row r="43" spans="1:9" x14ac:dyDescent="0.25">
      <c r="B43" s="11"/>
      <c r="E43" s="12"/>
      <c r="F43" s="12"/>
      <c r="G43" s="12"/>
      <c r="H43" s="13" t="str">
        <f>IF($A43="","",MAX(0,(E43-F43)))</f>
        <v/>
      </c>
      <c r="I43" s="14" t="str">
        <f>IF($A43="","",IFERROR((F43/E43),0))</f>
        <v/>
      </c>
    </row>
    <row r="44" spans="1:9" x14ac:dyDescent="0.25">
      <c r="B44" s="11"/>
      <c r="E44" s="12"/>
      <c r="F44" s="12"/>
      <c r="G44" s="12"/>
      <c r="H44" s="13" t="str">
        <f>IF($A44="","",MAX(0,(E44-F44)))</f>
        <v/>
      </c>
      <c r="I44" s="14" t="str">
        <f>IF($A44="","",IFERROR((F44/E44),0))</f>
        <v/>
      </c>
    </row>
    <row r="45" spans="1:9" x14ac:dyDescent="0.25">
      <c r="B45" s="11"/>
      <c r="E45" s="12"/>
      <c r="F45" s="12"/>
      <c r="G45" s="12"/>
      <c r="H45" s="13" t="str">
        <f>IF($A45="","",MAX(0,(E45-F45)))</f>
        <v/>
      </c>
      <c r="I45" s="14" t="str">
        <f>IF($A45="","",IFERROR((F45/E45),0))</f>
        <v/>
      </c>
    </row>
    <row r="46" spans="1:9" x14ac:dyDescent="0.25">
      <c r="B46" s="11"/>
      <c r="E46" s="12"/>
      <c r="F46" s="12"/>
      <c r="G46" s="12"/>
      <c r="H46" s="13" t="str">
        <f>IF($A46="","",MAX(0,(E46-F46)))</f>
        <v/>
      </c>
      <c r="I46" s="14" t="str">
        <f>IF($A46="","",IFERROR((F46/E46),0))</f>
        <v/>
      </c>
    </row>
    <row r="47" spans="1:9" x14ac:dyDescent="0.25">
      <c r="B47" s="11"/>
      <c r="E47" s="12"/>
      <c r="F47" s="12"/>
      <c r="G47" s="12"/>
      <c r="H47" s="13" t="str">
        <f>IF($A47="","",MAX(0,(E47-F47)))</f>
        <v/>
      </c>
      <c r="I47" s="14" t="str">
        <f>IF($A47="","",IFERROR((F47/E47),0))</f>
        <v/>
      </c>
    </row>
    <row r="48" spans="1:9" x14ac:dyDescent="0.25">
      <c r="B48" s="11"/>
      <c r="E48" s="12"/>
      <c r="F48" s="12"/>
      <c r="G48" s="12"/>
      <c r="H48" s="13" t="str">
        <f>IF($A48="","",MAX(0,(E48-F48)))</f>
        <v/>
      </c>
      <c r="I48" s="14" t="str">
        <f>IF($A48="","",IFERROR((F48/E48),0))</f>
        <v/>
      </c>
    </row>
    <row r="49" spans="1:9" x14ac:dyDescent="0.25">
      <c r="B49" s="11"/>
      <c r="E49" s="12"/>
      <c r="F49" s="12"/>
      <c r="G49" s="12"/>
      <c r="H49" s="13" t="str">
        <f>IF($A49="","",MAX(0,(E49-F49)))</f>
        <v/>
      </c>
      <c r="I49" s="14" t="str">
        <f>IF($A49="","",IFERROR((F49/E49),0))</f>
        <v/>
      </c>
    </row>
    <row r="50" spans="1:9" x14ac:dyDescent="0.25">
      <c r="B50" s="11"/>
      <c r="E50" s="12"/>
      <c r="F50" s="12"/>
      <c r="G50" s="12"/>
      <c r="H50" s="13" t="str">
        <f>IF($A50="","",MAX(0,(E50-F50)))</f>
        <v/>
      </c>
      <c r="I50" s="14" t="str">
        <f>IF($A50="","",IFERROR((F50/E50),0))</f>
        <v/>
      </c>
    </row>
    <row r="51" spans="1:9" x14ac:dyDescent="0.25">
      <c r="B51" s="11"/>
      <c r="E51" s="12"/>
      <c r="F51" s="12"/>
      <c r="G51" s="12"/>
      <c r="H51" s="13" t="str">
        <f>IF($A51="","",MAX(0,(E51-F51)))</f>
        <v/>
      </c>
      <c r="I51" s="14" t="str">
        <f>IF($A51="","",IFERROR((F51/E51),0))</f>
        <v/>
      </c>
    </row>
    <row r="52" spans="1:9" x14ac:dyDescent="0.25">
      <c r="B52" s="11"/>
      <c r="E52" s="12"/>
      <c r="F52" s="12"/>
      <c r="G52" s="12"/>
      <c r="H52" s="13" t="str">
        <f>IF($A52="","",MAX(0,(E52-F52)))</f>
        <v/>
      </c>
      <c r="I52" s="14" t="str">
        <f>IF($A52="","",IFERROR((F52/E52),0))</f>
        <v/>
      </c>
    </row>
    <row r="53" spans="1:9" x14ac:dyDescent="0.25">
      <c r="B53" s="11"/>
      <c r="E53" s="12"/>
      <c r="F53" s="12"/>
      <c r="G53" s="12"/>
      <c r="H53" s="13" t="str">
        <f>IF($A53="","",MAX(0,(E53-F53)))</f>
        <v/>
      </c>
      <c r="I53" s="14" t="str">
        <f>IF($A53="","",IFERROR((F53/E53),0))</f>
        <v/>
      </c>
    </row>
    <row r="54" spans="1:9" x14ac:dyDescent="0.25">
      <c r="B54" s="11"/>
      <c r="E54" s="12"/>
      <c r="F54" s="12"/>
      <c r="G54" s="12"/>
      <c r="H54" s="13" t="str">
        <f>IF($A54="","",MAX(0,(E54-F54)))</f>
        <v/>
      </c>
      <c r="I54" s="14" t="str">
        <f>IF($A54="","",IFERROR((F54/E54),0))</f>
        <v/>
      </c>
    </row>
    <row r="55" spans="1:9" x14ac:dyDescent="0.25">
      <c r="B55" s="11"/>
      <c r="E55" s="12"/>
      <c r="F55" s="12"/>
      <c r="G55" s="12"/>
      <c r="H55" s="13" t="str">
        <f>IF($A55="","",MAX(0,(E55-F55)))</f>
        <v/>
      </c>
      <c r="I55" s="14" t="str">
        <f>IF($A55="","",IFERROR((F55/E55),0))</f>
        <v/>
      </c>
    </row>
    <row r="56" spans="1:9" x14ac:dyDescent="0.25">
      <c r="B56" s="11"/>
      <c r="E56" s="12"/>
      <c r="F56" s="12"/>
      <c r="G56" s="12"/>
      <c r="H56" s="13" t="str">
        <f>IF($A56="","",MAX(0,(E56-F56)))</f>
        <v/>
      </c>
      <c r="I56" s="14" t="str">
        <f>IF($A56="","",IFERROR((F56/E56),0))</f>
        <v/>
      </c>
    </row>
    <row r="57" spans="1:9" x14ac:dyDescent="0.25">
      <c r="B57" s="11"/>
      <c r="E57" s="12"/>
      <c r="F57" s="12"/>
      <c r="G57" s="12"/>
      <c r="H57" s="13" t="str">
        <f>IF($A57="","",MAX(0,(E57-F57)))</f>
        <v/>
      </c>
      <c r="I57" s="14" t="str">
        <f>IF($A57="","",IFERROR((F57/E57),0))</f>
        <v/>
      </c>
    </row>
    <row r="58" spans="1:9" x14ac:dyDescent="0.25">
      <c r="B58" s="11"/>
      <c r="E58" s="12"/>
      <c r="F58" s="12"/>
      <c r="G58" s="12"/>
      <c r="H58" s="13" t="str">
        <f>IF($A58="","",MAX(0,(E58-F58)))</f>
        <v/>
      </c>
      <c r="I58" s="14" t="str">
        <f>IF($A58="","",IFERROR((F58/E58),0))</f>
        <v/>
      </c>
    </row>
    <row r="59" spans="1:9" x14ac:dyDescent="0.25">
      <c r="B59" s="11"/>
      <c r="E59" s="12"/>
      <c r="F59" s="12"/>
      <c r="G59" s="12"/>
      <c r="H59" s="13" t="str">
        <f>IF($A59="","",MAX(0,(E59-F59)))</f>
        <v/>
      </c>
      <c r="I59" s="14" t="str">
        <f>IF($A59="","",IFERROR((F59/E59),0))</f>
        <v/>
      </c>
    </row>
    <row r="60" spans="1:9" x14ac:dyDescent="0.25">
      <c r="B60" s="11"/>
      <c r="E60" s="12"/>
      <c r="F60" s="12"/>
      <c r="G60" s="12"/>
      <c r="H60" s="13" t="str">
        <f>IF($A60="","",MAX(0,(E60-F60)))</f>
        <v/>
      </c>
      <c r="I60" s="14" t="str">
        <f>IF($A60="","",IFERROR((F60/E60),0))</f>
        <v/>
      </c>
    </row>
    <row r="61" spans="1:9" x14ac:dyDescent="0.25">
      <c r="B61" s="11"/>
      <c r="E61" s="12"/>
      <c r="F61" s="12"/>
      <c r="G61" s="12"/>
      <c r="H61" s="13" t="str">
        <f>IF($A61="","",MAX(0,(E61-F61)))</f>
        <v/>
      </c>
      <c r="I61" s="14" t="str">
        <f>IF($A61="","",IFERROR((F61/E61),0))</f>
        <v/>
      </c>
    </row>
    <row r="62" spans="1:9" x14ac:dyDescent="0.25">
      <c r="B62" s="11"/>
      <c r="E62" s="12"/>
      <c r="F62" s="12"/>
      <c r="G62" s="12"/>
      <c r="H62" s="13" t="str">
        <f>IF($A62="","",MAX(0,(E62-F62)))</f>
        <v/>
      </c>
      <c r="I62" s="14" t="str">
        <f>IF($A62="","",IFERROR((F62/E62),0))</f>
        <v/>
      </c>
    </row>
    <row r="63" spans="1:9" x14ac:dyDescent="0.25">
      <c r="B63" s="11"/>
      <c r="E63" s="12"/>
      <c r="F63" s="12"/>
      <c r="G63" s="12"/>
      <c r="H63" s="13" t="str">
        <f>IF($A63="","",MAX(0,(E63-F63)))</f>
        <v/>
      </c>
      <c r="I63" s="14" t="str">
        <f>IF($A63="","",IFERROR((F63/E63),0))</f>
        <v/>
      </c>
    </row>
    <row r="64" spans="1:9" x14ac:dyDescent="0.25">
      <c r="B64" s="11"/>
      <c r="E64" s="12"/>
      <c r="F64" s="12"/>
      <c r="G64" s="12"/>
      <c r="H64" s="13" t="str">
        <f>IF($A64="","",MAX(0,(E64-F64)))</f>
        <v/>
      </c>
      <c r="I64" s="14" t="str">
        <f>IF($A64="","",IFERROR((F64/E64),0))</f>
        <v/>
      </c>
    </row>
    <row r="65" spans="1:9" x14ac:dyDescent="0.25">
      <c r="B65" s="11"/>
      <c r="E65" s="12"/>
      <c r="F65" s="12"/>
      <c r="G65" s="12"/>
      <c r="H65" s="13" t="str">
        <f>IF($A65="","",MAX(0,(E65-F65)))</f>
        <v/>
      </c>
      <c r="I65" s="14" t="str">
        <f>IF($A65="","",IFERROR((F65/E65),0))</f>
        <v/>
      </c>
    </row>
    <row r="66" spans="1:9" x14ac:dyDescent="0.25">
      <c r="B66" s="11"/>
      <c r="E66" s="12"/>
      <c r="F66" s="12"/>
      <c r="G66" s="12"/>
      <c r="H66" s="13" t="str">
        <f>IF($A66="","",MAX(0,(E66-F66)))</f>
        <v/>
      </c>
      <c r="I66" s="14" t="str">
        <f>IF($A66="","",IFERROR((F66/E66),0))</f>
        <v/>
      </c>
    </row>
    <row r="67" spans="1:9" x14ac:dyDescent="0.25">
      <c r="B67" s="11"/>
      <c r="E67" s="12"/>
      <c r="F67" s="12"/>
      <c r="G67" s="12"/>
      <c r="H67" s="13" t="str">
        <f>IF($A67="","",MAX(0,(E67-F67)))</f>
        <v/>
      </c>
      <c r="I67" s="14" t="str">
        <f>IF($A67="","",IFERROR((F67/E67),0))</f>
        <v/>
      </c>
    </row>
    <row r="68" spans="1:9" x14ac:dyDescent="0.25">
      <c r="B68" s="11"/>
      <c r="E68" s="12"/>
      <c r="F68" s="12"/>
      <c r="G68" s="12"/>
      <c r="H68" s="13" t="str">
        <f>IF($A68="","",MAX(0,(E68-F68)))</f>
        <v/>
      </c>
      <c r="I68" s="14" t="str">
        <f>IF($A68="","",IFERROR((F68/E68),0))</f>
        <v/>
      </c>
    </row>
    <row r="69" spans="1:9" x14ac:dyDescent="0.25">
      <c r="B69" s="11"/>
      <c r="E69" s="12"/>
      <c r="F69" s="12"/>
      <c r="G69" s="12"/>
      <c r="H69" s="13" t="str">
        <f>IF($A69="","",MAX(0,(E69-F69)))</f>
        <v/>
      </c>
      <c r="I69" s="14" t="str">
        <f>IF($A69="","",IFERROR((F69/E69),0))</f>
        <v/>
      </c>
    </row>
    <row r="70" spans="1:9" x14ac:dyDescent="0.25">
      <c r="B70" s="11"/>
      <c r="E70" s="12"/>
      <c r="F70" s="12"/>
      <c r="G70" s="12"/>
      <c r="H70" s="13" t="str">
        <f>IF($A70="","",MAX(0,(E70-F70)))</f>
        <v/>
      </c>
      <c r="I70" s="14" t="str">
        <f>IF($A70="","",IFERROR((F70/E70),0))</f>
        <v/>
      </c>
    </row>
    <row r="71" spans="1:9" x14ac:dyDescent="0.25">
      <c r="B71" s="11"/>
      <c r="E71" s="12"/>
      <c r="F71" s="12"/>
      <c r="G71" s="12"/>
      <c r="H71" s="13" t="str">
        <f>IF($A71="","",MAX(0,(E71-F71)))</f>
        <v/>
      </c>
      <c r="I71" s="14" t="str">
        <f>IF($A71="","",IFERROR((F71/E71),0))</f>
        <v/>
      </c>
    </row>
    <row r="72" spans="1:9" x14ac:dyDescent="0.25">
      <c r="B72" s="11"/>
      <c r="E72" s="12"/>
      <c r="F72" s="12"/>
      <c r="G72" s="12"/>
      <c r="H72" s="13" t="str">
        <f>IF($A72="","",MAX(0,(E72-F72)))</f>
        <v/>
      </c>
      <c r="I72" s="14" t="str">
        <f>IF($A72="","",IFERROR((F72/E72),0))</f>
        <v/>
      </c>
    </row>
    <row r="73" spans="1:9" x14ac:dyDescent="0.25">
      <c r="B73" s="11"/>
      <c r="E73" s="12"/>
      <c r="F73" s="12"/>
      <c r="G73" s="12"/>
      <c r="H73" s="13" t="str">
        <f>IF($A73="","",MAX(0,(E73-F73)))</f>
        <v/>
      </c>
      <c r="I73" s="14" t="str">
        <f>IF($A73="","",IFERROR((F73/E73),0))</f>
        <v/>
      </c>
    </row>
    <row r="74" spans="1:9" x14ac:dyDescent="0.25">
      <c r="B74" s="11"/>
      <c r="E74" s="12"/>
      <c r="F74" s="12"/>
      <c r="G74" s="12"/>
      <c r="H74" s="13" t="str">
        <f>IF($A74="","",MAX(0,(E74-F74)))</f>
        <v/>
      </c>
      <c r="I74" s="14" t="str">
        <f>IF($A74="","",IFERROR((F74/E74),0))</f>
        <v/>
      </c>
    </row>
    <row r="75" spans="1:9" x14ac:dyDescent="0.25">
      <c r="B75" s="11"/>
      <c r="E75" s="12"/>
      <c r="F75" s="12"/>
      <c r="G75" s="12"/>
      <c r="H75" s="13" t="str">
        <f>IF($A75="","",MAX(0,(E75-F75)))</f>
        <v/>
      </c>
      <c r="I75" s="14" t="str">
        <f>IF($A75="","",IFERROR((F75/E75),0))</f>
        <v/>
      </c>
    </row>
    <row r="76" spans="1:9" x14ac:dyDescent="0.25">
      <c r="B76" s="11"/>
      <c r="E76" s="12"/>
      <c r="F76" s="12"/>
      <c r="G76" s="12"/>
      <c r="H76" s="13" t="str">
        <f>IF($A76="","",MAX(0,(E76-F76)))</f>
        <v/>
      </c>
      <c r="I76" s="14" t="str">
        <f>IF($A76="","",IFERROR((F76/E76),0))</f>
        <v/>
      </c>
    </row>
    <row r="77" spans="1:9" x14ac:dyDescent="0.25">
      <c r="B77" s="11"/>
      <c r="E77" s="12"/>
      <c r="F77" s="12"/>
      <c r="G77" s="12"/>
      <c r="H77" s="13" t="str">
        <f>IF($A77="","",MAX(0,(E77-F77)))</f>
        <v/>
      </c>
      <c r="I77" s="14" t="str">
        <f>IF($A77="","",IFERROR((F77/E77),0))</f>
        <v/>
      </c>
    </row>
    <row r="78" spans="1:9" x14ac:dyDescent="0.25">
      <c r="B78" s="11"/>
      <c r="E78" s="12"/>
      <c r="F78" s="12"/>
      <c r="G78" s="12"/>
      <c r="H78" s="13" t="str">
        <f>IF($A78="","",MAX(0,(E78-F78)))</f>
        <v/>
      </c>
      <c r="I78" s="14" t="str">
        <f>IF($A78="","",IFERROR((F78/E78),0))</f>
        <v/>
      </c>
    </row>
    <row r="79" spans="1:9" x14ac:dyDescent="0.25">
      <c r="B79" s="11"/>
      <c r="E79" s="12"/>
      <c r="F79" s="12"/>
      <c r="G79" s="12"/>
      <c r="H79" s="13" t="str">
        <f>IF($A79="","",MAX(0,(E79-F79)))</f>
        <v/>
      </c>
      <c r="I79" s="14" t="str">
        <f>IF($A79="","",IFERROR((F79/E79),0))</f>
        <v/>
      </c>
    </row>
    <row r="80" spans="1:9" x14ac:dyDescent="0.25">
      <c r="B80" s="11"/>
      <c r="E80" s="12"/>
      <c r="F80" s="12"/>
      <c r="G80" s="12"/>
      <c r="H80" s="13" t="str">
        <f>IF($A80="","",MAX(0,(E80-F80)))</f>
        <v/>
      </c>
      <c r="I80" s="14" t="str">
        <f>IF($A80="","",IFERROR((F80/E80),0))</f>
        <v/>
      </c>
    </row>
    <row r="81" spans="1:9" x14ac:dyDescent="0.25">
      <c r="B81" s="11"/>
      <c r="E81" s="12"/>
      <c r="F81" s="12"/>
      <c r="G81" s="12"/>
      <c r="H81" s="13" t="str">
        <f>IF($A81="","",MAX(0,(E81-F81)))</f>
        <v/>
      </c>
      <c r="I81" s="14" t="str">
        <f>IF($A81="","",IFERROR((F81/E81),0))</f>
        <v/>
      </c>
    </row>
    <row r="82" spans="1:9" x14ac:dyDescent="0.25">
      <c r="B82" s="11"/>
      <c r="E82" s="12"/>
      <c r="F82" s="12"/>
      <c r="G82" s="12"/>
      <c r="H82" s="13" t="str">
        <f>IF($A82="","",MAX(0,(E82-F82)))</f>
        <v/>
      </c>
      <c r="I82" s="14" t="str">
        <f>IF($A82="","",IFERROR((F82/E82),0))</f>
        <v/>
      </c>
    </row>
    <row r="83" spans="1:9" x14ac:dyDescent="0.25">
      <c r="B83" s="11"/>
      <c r="E83" s="12"/>
      <c r="F83" s="12"/>
      <c r="G83" s="12"/>
      <c r="H83" s="13" t="str">
        <f>IF($A83="","",MAX(0,(E83-F83)))</f>
        <v/>
      </c>
      <c r="I83" s="14" t="str">
        <f>IF($A83="","",IFERROR((F83/E83),0))</f>
        <v/>
      </c>
    </row>
    <row r="84" spans="1:9" x14ac:dyDescent="0.25">
      <c r="B84" s="11"/>
      <c r="E84" s="12"/>
      <c r="F84" s="12"/>
      <c r="G84" s="12"/>
      <c r="H84" s="13" t="str">
        <f>IF($A84="","",MAX(0,(E84-F84)))</f>
        <v/>
      </c>
      <c r="I84" s="14" t="str">
        <f>IF($A84="","",IFERROR((F84/E84),0))</f>
        <v/>
      </c>
    </row>
    <row r="85" spans="1:9" x14ac:dyDescent="0.25">
      <c r="B85" s="11"/>
      <c r="E85" s="12"/>
      <c r="F85" s="12"/>
      <c r="G85" s="12"/>
      <c r="H85" s="13" t="str">
        <f>IF($A85="","",MAX(0,(E85-F85)))</f>
        <v/>
      </c>
      <c r="I85" s="14" t="str">
        <f>IF($A85="","",IFERROR((F85/E85),0))</f>
        <v/>
      </c>
    </row>
    <row r="86" spans="1:9" x14ac:dyDescent="0.25">
      <c r="B86" s="11"/>
      <c r="E86" s="12"/>
      <c r="F86" s="12"/>
      <c r="G86" s="12"/>
      <c r="H86" s="13" t="str">
        <f>IF($A86="","",MAX(0,(E86-F86)))</f>
        <v/>
      </c>
      <c r="I86" s="14" t="str">
        <f>IF($A86="","",IFERROR((F86/E86),0))</f>
        <v/>
      </c>
    </row>
    <row r="87" spans="1:9" x14ac:dyDescent="0.25">
      <c r="B87" s="11"/>
      <c r="E87" s="12"/>
      <c r="F87" s="12"/>
      <c r="G87" s="12"/>
      <c r="H87" s="13" t="str">
        <f>IF($A87="","",MAX(0,(E87-F87)))</f>
        <v/>
      </c>
      <c r="I87" s="14" t="str">
        <f>IF($A87="","",IFERROR((F87/E87),0))</f>
        <v/>
      </c>
    </row>
    <row r="88" spans="1:9" x14ac:dyDescent="0.25">
      <c r="B88" s="11"/>
      <c r="E88" s="12"/>
      <c r="F88" s="12"/>
      <c r="G88" s="12"/>
      <c r="H88" s="13" t="str">
        <f>IF($A88="","",MAX(0,(E88-F88)))</f>
        <v/>
      </c>
      <c r="I88" s="14" t="str">
        <f>IF($A88="","",IFERROR((F88/E88),0))</f>
        <v/>
      </c>
    </row>
    <row r="89" spans="1:9" x14ac:dyDescent="0.25">
      <c r="B89" s="11"/>
      <c r="E89" s="12"/>
      <c r="F89" s="12"/>
      <c r="G89" s="12"/>
      <c r="H89" s="13" t="str">
        <f>IF($A89="","",MAX(0,(E89-F89)))</f>
        <v/>
      </c>
      <c r="I89" s="14" t="str">
        <f>IF($A89="","",IFERROR((F89/E89),0))</f>
        <v/>
      </c>
    </row>
    <row r="90" spans="1:9" x14ac:dyDescent="0.25">
      <c r="B90" s="11"/>
      <c r="E90" s="12"/>
      <c r="F90" s="12"/>
      <c r="G90" s="12"/>
      <c r="H90" s="13" t="str">
        <f>IF($A90="","",MAX(0,(E90-F90)))</f>
        <v/>
      </c>
      <c r="I90" s="14" t="str">
        <f>IF($A90="","",IFERROR((F90/E90),0))</f>
        <v/>
      </c>
    </row>
    <row r="91" spans="1:9" x14ac:dyDescent="0.25">
      <c r="B91" s="11"/>
      <c r="E91" s="12"/>
      <c r="F91" s="12"/>
      <c r="G91" s="12"/>
      <c r="H91" s="13" t="str">
        <f>IF($A91="","",MAX(0,(E91-F91)))</f>
        <v/>
      </c>
      <c r="I91" s="14" t="str">
        <f>IF($A91="","",IFERROR((F91/E91),0))</f>
        <v/>
      </c>
    </row>
    <row r="92" spans="1:9" x14ac:dyDescent="0.25">
      <c r="B92" s="11"/>
      <c r="E92" s="12"/>
      <c r="F92" s="12"/>
      <c r="G92" s="12"/>
      <c r="H92" s="13" t="str">
        <f>IF($A92="","",MAX(0,(E92-F92)))</f>
        <v/>
      </c>
      <c r="I92" s="14" t="str">
        <f>IF($A92="","",IFERROR((F92/E92),0))</f>
        <v/>
      </c>
    </row>
    <row r="93" spans="1:9" x14ac:dyDescent="0.25">
      <c r="B93" s="11"/>
      <c r="E93" s="12"/>
      <c r="F93" s="12"/>
      <c r="G93" s="12"/>
      <c r="H93" s="13" t="str">
        <f>IF($A93="","",MAX(0,(E93-F93)))</f>
        <v/>
      </c>
      <c r="I93" s="14" t="str">
        <f>IF($A93="","",IFERROR((F93/E93),0))</f>
        <v/>
      </c>
    </row>
    <row r="94" spans="1:9" x14ac:dyDescent="0.25">
      <c r="B94" s="11"/>
      <c r="E94" s="12"/>
      <c r="F94" s="12"/>
      <c r="G94" s="12"/>
      <c r="H94" s="13" t="str">
        <f>IF($A94="","",MAX(0,(E94-F94)))</f>
        <v/>
      </c>
      <c r="I94" s="14" t="str">
        <f>IF($A94="","",IFERROR((F94/E94),0))</f>
        <v/>
      </c>
    </row>
    <row r="95" spans="1:9" x14ac:dyDescent="0.25">
      <c r="B95" s="11"/>
      <c r="E95" s="12"/>
      <c r="F95" s="12"/>
      <c r="G95" s="12"/>
      <c r="H95" s="13" t="str">
        <f>IF($A95="","",MAX(0,(E95-F95)))</f>
        <v/>
      </c>
      <c r="I95" s="14" t="str">
        <f>IF($A95="","",IFERROR((F95/E95),0))</f>
        <v/>
      </c>
    </row>
    <row r="96" spans="1:9" x14ac:dyDescent="0.25">
      <c r="B96" s="11"/>
      <c r="E96" s="12"/>
      <c r="F96" s="12"/>
      <c r="G96" s="12"/>
      <c r="H96" s="13" t="str">
        <f>IF($A96="","",MAX(0,(E96-F96)))</f>
        <v/>
      </c>
      <c r="I96" s="14" t="str">
        <f>IF($A96="","",IFERROR((F96/E96),0))</f>
        <v/>
      </c>
    </row>
    <row r="97" spans="1:9" x14ac:dyDescent="0.25">
      <c r="B97" s="11"/>
      <c r="E97" s="12"/>
      <c r="F97" s="12"/>
      <c r="G97" s="12"/>
      <c r="H97" s="13" t="str">
        <f>IF($A97="","",MAX(0,(E97-F97)))</f>
        <v/>
      </c>
      <c r="I97" s="14" t="str">
        <f>IF($A97="","",IFERROR((F97/E97),0))</f>
        <v/>
      </c>
    </row>
    <row r="98" spans="1:9" x14ac:dyDescent="0.25">
      <c r="B98" s="11"/>
      <c r="E98" s="12"/>
      <c r="F98" s="12"/>
      <c r="G98" s="12"/>
      <c r="H98" s="13" t="str">
        <f>IF($A98="","",MAX(0,(E98-F98)))</f>
        <v/>
      </c>
      <c r="I98" s="14" t="str">
        <f>IF($A98="","",IFERROR((F98/E98),0))</f>
        <v/>
      </c>
    </row>
    <row r="99" spans="1:9" x14ac:dyDescent="0.25">
      <c r="B99" s="11"/>
      <c r="E99" s="12"/>
      <c r="F99" s="12"/>
      <c r="G99" s="12"/>
      <c r="H99" s="13" t="str">
        <f>IF($A99="","",MAX(0,(E99-F99)))</f>
        <v/>
      </c>
      <c r="I99" s="14" t="str">
        <f>IF($A99="","",IFERROR((F99/E99),0))</f>
        <v/>
      </c>
    </row>
    <row r="100" spans="1:9" x14ac:dyDescent="0.25">
      <c r="B100" s="11"/>
      <c r="E100" s="12"/>
      <c r="F100" s="12"/>
      <c r="G100" s="12"/>
      <c r="H100" s="13" t="str">
        <f>IF($A100="","",MAX(0,(E100-F100)))</f>
        <v/>
      </c>
      <c r="I100" s="14" t="str">
        <f>IF($A100="","",IFERROR((F100/E100),0))</f>
        <v/>
      </c>
    </row>
    <row r="101" spans="1:9" x14ac:dyDescent="0.25">
      <c r="B101" s="11"/>
      <c r="E101" s="12"/>
      <c r="F101" s="12"/>
      <c r="G101" s="12"/>
      <c r="H101" s="13" t="str">
        <f>IF($A101="","",MAX(0,(E101-F101)))</f>
        <v/>
      </c>
      <c r="I101" s="14" t="str">
        <f>IF($A101="","",IFERROR((F101/E101),0))</f>
        <v/>
      </c>
    </row>
    <row r="102" spans="1:9" x14ac:dyDescent="0.25">
      <c r="B102" s="11"/>
      <c r="E102" s="12"/>
      <c r="F102" s="12"/>
      <c r="G102" s="12"/>
      <c r="H102" s="13" t="str">
        <f>IF($A102="","",MAX(0,(E102-F102)))</f>
        <v/>
      </c>
      <c r="I102" s="14" t="str">
        <f>IF($A102="","",IFERROR((F102/E102),0))</f>
        <v/>
      </c>
    </row>
    <row r="103" spans="1:9" x14ac:dyDescent="0.25">
      <c r="B103" s="11"/>
      <c r="E103" s="12"/>
      <c r="F103" s="12"/>
      <c r="G103" s="12"/>
      <c r="H103" s="13" t="str">
        <f>IF($A103="","",MAX(0,(E103-F103)))</f>
        <v/>
      </c>
      <c r="I103" s="14" t="str">
        <f>IF($A103="","",IFERROR((F103/E103),0))</f>
        <v/>
      </c>
    </row>
    <row r="104" spans="1:9" x14ac:dyDescent="0.25">
      <c r="B104" s="11"/>
      <c r="E104" s="12"/>
      <c r="F104" s="12"/>
      <c r="G104" s="12"/>
      <c r="H104" s="13" t="str">
        <f>IF($A104="","",MAX(0,(E104-F104)))</f>
        <v/>
      </c>
      <c r="I104" s="14" t="str">
        <f>IF($A104="","",IFERROR((F104/E104),0))</f>
        <v/>
      </c>
    </row>
    <row r="105" spans="1:9" x14ac:dyDescent="0.25">
      <c r="B105" s="11"/>
      <c r="E105" s="12"/>
      <c r="F105" s="12"/>
      <c r="G105" s="12"/>
      <c r="H105" s="13" t="str">
        <f>IF($A105="","",MAX(0,(E105-F105)))</f>
        <v/>
      </c>
      <c r="I105" s="14" t="str">
        <f>IF($A105="","",IFERROR((F105/E105),0))</f>
        <v/>
      </c>
    </row>
    <row r="106" spans="1:9" x14ac:dyDescent="0.25">
      <c r="B106" s="11"/>
      <c r="E106" s="12"/>
      <c r="F106" s="12"/>
      <c r="G106" s="12"/>
      <c r="H106" s="13" t="str">
        <f>IF($A106="","",MAX(0,(E106-F106)))</f>
        <v/>
      </c>
      <c r="I106" s="14" t="str">
        <f>IF($A106="","",IFERROR((F106/E106),0))</f>
        <v/>
      </c>
    </row>
    <row r="107" spans="1:9" x14ac:dyDescent="0.25">
      <c r="B107" s="11"/>
      <c r="E107" s="12"/>
      <c r="F107" s="12"/>
      <c r="G107" s="12"/>
      <c r="H107" s="13" t="str">
        <f>IF($A107="","",MAX(0,(E107-F107)))</f>
        <v/>
      </c>
      <c r="I107" s="14" t="str">
        <f>IF($A107="","",IFERROR((F107/E107),0))</f>
        <v/>
      </c>
    </row>
    <row r="108" spans="1:9" x14ac:dyDescent="0.25">
      <c r="B108" s="11"/>
      <c r="E108" s="12"/>
      <c r="F108" s="12"/>
      <c r="G108" s="12"/>
      <c r="H108" s="13" t="str">
        <f>IF($A108="","",MAX(0,(E108-F108)))</f>
        <v/>
      </c>
      <c r="I108" s="14" t="str">
        <f>IF($A108="","",IFERROR((F108/E108),0))</f>
        <v/>
      </c>
    </row>
    <row r="109" spans="1:9" x14ac:dyDescent="0.25">
      <c r="B109" s="11"/>
      <c r="E109" s="12"/>
      <c r="F109" s="12"/>
      <c r="G109" s="12"/>
      <c r="H109" s="13" t="str">
        <f>IF($A109="","",MAX(0,(E109-F109)))</f>
        <v/>
      </c>
      <c r="I109" s="14" t="str">
        <f>IF($A109="","",IFERROR((F109/E109),0))</f>
        <v/>
      </c>
    </row>
    <row r="110" spans="1:9" x14ac:dyDescent="0.25">
      <c r="B110" s="11"/>
      <c r="E110" s="12"/>
      <c r="F110" s="12"/>
      <c r="G110" s="12"/>
      <c r="H110" s="13" t="str">
        <f>IF($A110="","",MAX(0,(E110-F110)))</f>
        <v/>
      </c>
      <c r="I110" s="14" t="str">
        <f>IF($A110="","",IFERROR((F110/E110),0))</f>
        <v/>
      </c>
    </row>
    <row r="111" spans="1:9" x14ac:dyDescent="0.25">
      <c r="B111" s="11"/>
      <c r="E111" s="12"/>
      <c r="F111" s="12"/>
      <c r="G111" s="12"/>
      <c r="H111" s="13" t="str">
        <f>IF($A111="","",MAX(0,(E111-F111)))</f>
        <v/>
      </c>
      <c r="I111" s="14" t="str">
        <f>IF($A111="","",IFERROR((F111/E111),0))</f>
        <v/>
      </c>
    </row>
    <row r="112" spans="1:9" x14ac:dyDescent="0.25">
      <c r="B112" s="11"/>
      <c r="E112" s="12"/>
      <c r="F112" s="12"/>
      <c r="G112" s="12"/>
      <c r="H112" s="13" t="str">
        <f>IF($A112="","",MAX(0,(E112-F112)))</f>
        <v/>
      </c>
      <c r="I112" s="14" t="str">
        <f>IF($A112="","",IFERROR((F112/E112),0))</f>
        <v/>
      </c>
    </row>
    <row r="113" spans="1:9" x14ac:dyDescent="0.25">
      <c r="B113" s="11"/>
      <c r="E113" s="12"/>
      <c r="F113" s="12"/>
      <c r="G113" s="12"/>
      <c r="H113" s="13" t="str">
        <f>IF($A113="","",MAX(0,(E113-F113)))</f>
        <v/>
      </c>
      <c r="I113" s="14" t="str">
        <f>IF($A113="","",IFERROR((F113/E113),0))</f>
        <v/>
      </c>
    </row>
    <row r="114" spans="1:9" x14ac:dyDescent="0.25">
      <c r="B114" s="11"/>
      <c r="E114" s="12"/>
      <c r="F114" s="12"/>
      <c r="G114" s="12"/>
      <c r="H114" s="13" t="str">
        <f>IF($A114="","",MAX(0,(E114-F114)))</f>
        <v/>
      </c>
      <c r="I114" s="14" t="str">
        <f>IF($A114="","",IFERROR((F114/E114),0))</f>
        <v/>
      </c>
    </row>
    <row r="115" spans="1:9" x14ac:dyDescent="0.25">
      <c r="B115" s="11"/>
      <c r="E115" s="12"/>
      <c r="F115" s="12"/>
      <c r="G115" s="12"/>
      <c r="H115" s="13" t="str">
        <f>IF($A115="","",MAX(0,(E115-F115)))</f>
        <v/>
      </c>
      <c r="I115" s="14" t="str">
        <f>IF($A115="","",IFERROR((F115/E115),0))</f>
        <v/>
      </c>
    </row>
    <row r="116" spans="1:9" x14ac:dyDescent="0.25">
      <c r="B116" s="11"/>
      <c r="E116" s="12"/>
      <c r="F116" s="12"/>
      <c r="G116" s="12"/>
      <c r="H116" s="13" t="str">
        <f>IF($A116="","",MAX(0,(E116-F116)))</f>
        <v/>
      </c>
      <c r="I116" s="14" t="str">
        <f>IF($A116="","",IFERROR((F116/E116),0))</f>
        <v/>
      </c>
    </row>
    <row r="117" spans="1:9" x14ac:dyDescent="0.25">
      <c r="B117" s="11"/>
      <c r="E117" s="12"/>
      <c r="F117" s="12"/>
      <c r="G117" s="12"/>
      <c r="H117" s="13" t="str">
        <f>IF($A117="","",MAX(0,(E117-F117)))</f>
        <v/>
      </c>
      <c r="I117" s="14" t="str">
        <f>IF($A117="","",IFERROR((F117/E117),0))</f>
        <v/>
      </c>
    </row>
    <row r="118" spans="1:9" x14ac:dyDescent="0.25">
      <c r="B118" s="11"/>
      <c r="E118" s="12"/>
      <c r="F118" s="12"/>
      <c r="G118" s="12"/>
      <c r="H118" s="13" t="str">
        <f>IF($A118="","",MAX(0,(E118-F118)))</f>
        <v/>
      </c>
      <c r="I118" s="14" t="str">
        <f>IF($A118="","",IFERROR((F118/E118),0))</f>
        <v/>
      </c>
    </row>
    <row r="119" spans="1:9" x14ac:dyDescent="0.25">
      <c r="B119" s="11"/>
      <c r="E119" s="12"/>
      <c r="F119" s="12"/>
      <c r="G119" s="12"/>
      <c r="H119" s="13" t="str">
        <f>IF($A119="","",MAX(0,(E119-F119)))</f>
        <v/>
      </c>
      <c r="I119" s="14" t="str">
        <f>IF($A119="","",IFERROR((F119/E119),0))</f>
        <v/>
      </c>
    </row>
    <row r="120" spans="1:9" x14ac:dyDescent="0.25">
      <c r="B120" s="11"/>
      <c r="E120" s="12"/>
      <c r="F120" s="12"/>
      <c r="G120" s="12"/>
      <c r="H120" s="13" t="str">
        <f>IF($A120="","",MAX(0,(E120-F120)))</f>
        <v/>
      </c>
      <c r="I120" s="14" t="str">
        <f>IF($A120="","",IFERROR((F120/E120),0))</f>
        <v/>
      </c>
    </row>
    <row r="121" spans="1:9" x14ac:dyDescent="0.25">
      <c r="B121" s="11"/>
      <c r="E121" s="12"/>
      <c r="F121" s="12"/>
      <c r="G121" s="12"/>
      <c r="H121" s="13" t="str">
        <f>IF($A121="","",MAX(0,(E121-F121)))</f>
        <v/>
      </c>
      <c r="I121" s="14" t="str">
        <f>IF($A121="","",IFERROR((F121/E121),0))</f>
        <v/>
      </c>
    </row>
    <row r="122" spans="1:9" x14ac:dyDescent="0.25">
      <c r="B122" s="11"/>
      <c r="E122" s="12"/>
      <c r="F122" s="12"/>
      <c r="G122" s="12"/>
      <c r="H122" s="13" t="str">
        <f>IF($A122="","",MAX(0,(E122-F122)))</f>
        <v/>
      </c>
      <c r="I122" s="14" t="str">
        <f>IF($A122="","",IFERROR((F122/E122),0))</f>
        <v/>
      </c>
    </row>
    <row r="123" spans="1:9" x14ac:dyDescent="0.25">
      <c r="B123" s="11"/>
      <c r="E123" s="12"/>
      <c r="F123" s="12"/>
      <c r="G123" s="12"/>
      <c r="H123" s="13" t="str">
        <f>IF($A123="","",MAX(0,(E123-F123)))</f>
        <v/>
      </c>
      <c r="I123" s="14" t="str">
        <f>IF($A123="","",IFERROR((F123/E123),0))</f>
        <v/>
      </c>
    </row>
    <row r="124" spans="1:9" x14ac:dyDescent="0.25">
      <c r="B124" s="11"/>
      <c r="E124" s="12"/>
      <c r="F124" s="12"/>
      <c r="G124" s="12"/>
      <c r="H124" s="13" t="str">
        <f>IF($A124="","",MAX(0,(E124-F124)))</f>
        <v/>
      </c>
      <c r="I124" s="14" t="str">
        <f>IF($A124="","",IFERROR((F124/E124),0))</f>
        <v/>
      </c>
    </row>
    <row r="125" spans="1:9" x14ac:dyDescent="0.25">
      <c r="B125" s="11"/>
      <c r="E125" s="12"/>
      <c r="F125" s="12"/>
      <c r="G125" s="12"/>
      <c r="H125" s="13" t="str">
        <f>IF($A125="","",MAX(0,(E125-F125)))</f>
        <v/>
      </c>
      <c r="I125" s="14" t="str">
        <f>IF($A125="","",IFERROR((F125/E125),0))</f>
        <v/>
      </c>
    </row>
    <row r="126" spans="1:9" x14ac:dyDescent="0.25">
      <c r="B126" s="11"/>
      <c r="E126" s="12"/>
      <c r="F126" s="12"/>
      <c r="G126" s="12"/>
      <c r="H126" s="13" t="str">
        <f>IF($A126="","",MAX(0,(E126-F126)))</f>
        <v/>
      </c>
      <c r="I126" s="14" t="str">
        <f>IF($A126="","",IFERROR((F126/E126),0))</f>
        <v/>
      </c>
    </row>
    <row r="127" spans="1:9" x14ac:dyDescent="0.25">
      <c r="B127" s="11"/>
      <c r="E127" s="12"/>
      <c r="F127" s="12"/>
      <c r="G127" s="12"/>
      <c r="H127" s="13" t="str">
        <f>IF($A127="","",MAX(0,(E127-F127)))</f>
        <v/>
      </c>
      <c r="I127" s="14" t="str">
        <f>IF($A127="","",IFERROR((F127/E127),0))</f>
        <v/>
      </c>
    </row>
    <row r="128" spans="1:9" x14ac:dyDescent="0.25">
      <c r="B128" s="11"/>
      <c r="E128" s="12"/>
      <c r="F128" s="12"/>
      <c r="G128" s="12"/>
      <c r="H128" s="13" t="str">
        <f>IF($A128="","",MAX(0,(E128-F128)))</f>
        <v/>
      </c>
      <c r="I128" s="14" t="str">
        <f>IF($A128="","",IFERROR((F128/E128),0))</f>
        <v/>
      </c>
    </row>
    <row r="129" spans="1:9" x14ac:dyDescent="0.25">
      <c r="B129" s="11"/>
      <c r="E129" s="12"/>
      <c r="F129" s="12"/>
      <c r="G129" s="12"/>
      <c r="H129" s="13" t="str">
        <f>IF($A129="","",MAX(0,(E129-F129)))</f>
        <v/>
      </c>
      <c r="I129" s="14" t="str">
        <f>IF($A129="","",IFERROR((F129/E129),0))</f>
        <v/>
      </c>
    </row>
    <row r="130" spans="1:9" x14ac:dyDescent="0.25">
      <c r="B130" s="11"/>
      <c r="E130" s="12"/>
      <c r="F130" s="12"/>
      <c r="G130" s="12"/>
      <c r="H130" s="13" t="str">
        <f>IF($A130="","",MAX(0,(E130-F130)))</f>
        <v/>
      </c>
      <c r="I130" s="14" t="str">
        <f>IF($A130="","",IFERROR((F130/E130),0))</f>
        <v/>
      </c>
    </row>
    <row r="131" spans="1:9" x14ac:dyDescent="0.25">
      <c r="B131" s="11"/>
      <c r="E131" s="12"/>
      <c r="F131" s="12"/>
      <c r="G131" s="12"/>
      <c r="H131" s="13" t="str">
        <f>IF($A131="","",MAX(0,(E131-F131)))</f>
        <v/>
      </c>
      <c r="I131" s="14" t="str">
        <f>IF($A131="","",IFERROR((F131/E131),0))</f>
        <v/>
      </c>
    </row>
    <row r="132" spans="1:9" x14ac:dyDescent="0.25">
      <c r="B132" s="11"/>
      <c r="E132" s="12"/>
      <c r="F132" s="12"/>
      <c r="G132" s="12"/>
      <c r="H132" s="13" t="str">
        <f>IF($A132="","",MAX(0,(E132-F132)))</f>
        <v/>
      </c>
      <c r="I132" s="14" t="str">
        <f>IF($A132="","",IFERROR((F132/E132),0))</f>
        <v/>
      </c>
    </row>
    <row r="133" spans="1:9" x14ac:dyDescent="0.25">
      <c r="B133" s="11"/>
      <c r="E133" s="12"/>
      <c r="F133" s="12"/>
      <c r="G133" s="12"/>
      <c r="H133" s="13" t="str">
        <f>IF($A133="","",MAX(0,(E133-F133)))</f>
        <v/>
      </c>
      <c r="I133" s="14" t="str">
        <f>IF($A133="","",IFERROR((F133/E133),0))</f>
        <v/>
      </c>
    </row>
    <row r="134" spans="1:9" x14ac:dyDescent="0.25">
      <c r="B134" s="11"/>
      <c r="E134" s="12"/>
      <c r="F134" s="12"/>
      <c r="G134" s="12"/>
      <c r="H134" s="13" t="str">
        <f>IF($A134="","",MAX(0,(E134-F134)))</f>
        <v/>
      </c>
      <c r="I134" s="14" t="str">
        <f>IF($A134="","",IFERROR((F134/E134),0))</f>
        <v/>
      </c>
    </row>
    <row r="135" spans="1:9" x14ac:dyDescent="0.25">
      <c r="B135" s="11"/>
      <c r="E135" s="12"/>
      <c r="F135" s="12"/>
      <c r="G135" s="12"/>
      <c r="H135" s="13" t="str">
        <f>IF($A135="","",MAX(0,(E135-F135)))</f>
        <v/>
      </c>
      <c r="I135" s="14" t="str">
        <f>IF($A135="","",IFERROR((F135/E135),0))</f>
        <v/>
      </c>
    </row>
    <row r="136" spans="1:9" x14ac:dyDescent="0.25">
      <c r="B136" s="11"/>
      <c r="E136" s="12"/>
      <c r="F136" s="12"/>
      <c r="G136" s="12"/>
      <c r="H136" s="13" t="str">
        <f>IF($A136="","",MAX(0,(E136-F136)))</f>
        <v/>
      </c>
      <c r="I136" s="14" t="str">
        <f>IF($A136="","",IFERROR((F136/E136),0))</f>
        <v/>
      </c>
    </row>
    <row r="137" spans="1:9" x14ac:dyDescent="0.25">
      <c r="B137" s="11"/>
      <c r="E137" s="12"/>
      <c r="F137" s="12"/>
      <c r="G137" s="12"/>
      <c r="H137" s="13" t="str">
        <f>IF($A137="","",MAX(0,(E137-F137)))</f>
        <v/>
      </c>
      <c r="I137" s="14" t="str">
        <f>IF($A137="","",IFERROR((F137/E137),0))</f>
        <v/>
      </c>
    </row>
    <row r="138" spans="1:9" x14ac:dyDescent="0.25">
      <c r="B138" s="11"/>
      <c r="E138" s="12"/>
      <c r="F138" s="12"/>
      <c r="G138" s="12"/>
      <c r="H138" s="13" t="str">
        <f>IF($A138="","",MAX(0,(E138-F138)))</f>
        <v/>
      </c>
      <c r="I138" s="14" t="str">
        <f>IF($A138="","",IFERROR((F138/E138),0))</f>
        <v/>
      </c>
    </row>
    <row r="139" spans="1:9" x14ac:dyDescent="0.25">
      <c r="B139" s="11"/>
      <c r="E139" s="12"/>
      <c r="F139" s="12"/>
      <c r="G139" s="12"/>
      <c r="H139" s="13" t="str">
        <f>IF($A139="","",MAX(0,(E139-F139)))</f>
        <v/>
      </c>
      <c r="I139" s="14" t="str">
        <f>IF($A139="","",IFERROR((F139/E139),0))</f>
        <v/>
      </c>
    </row>
    <row r="140" spans="1:9" x14ac:dyDescent="0.25">
      <c r="B140" s="11"/>
      <c r="E140" s="12"/>
      <c r="F140" s="12"/>
      <c r="G140" s="12"/>
      <c r="H140" s="13" t="str">
        <f>IF($A140="","",MAX(0,(E140-F140)))</f>
        <v/>
      </c>
      <c r="I140" s="14" t="str">
        <f>IF($A140="","",IFERROR((F140/E140),0))</f>
        <v/>
      </c>
    </row>
    <row r="141" spans="1:9" x14ac:dyDescent="0.25">
      <c r="B141" s="11"/>
      <c r="E141" s="12"/>
      <c r="F141" s="12"/>
      <c r="G141" s="12"/>
      <c r="H141" s="13" t="str">
        <f>IF($A141="","",MAX(0,(E141-F141)))</f>
        <v/>
      </c>
      <c r="I141" s="14" t="str">
        <f>IF($A141="","",IFERROR((F141/E141),0))</f>
        <v/>
      </c>
    </row>
    <row r="142" spans="1:9" x14ac:dyDescent="0.25">
      <c r="B142" s="11"/>
      <c r="E142" s="12"/>
      <c r="F142" s="12"/>
      <c r="G142" s="12"/>
      <c r="H142" s="13" t="str">
        <f>IF($A142="","",MAX(0,(E142-F142)))</f>
        <v/>
      </c>
      <c r="I142" s="14" t="str">
        <f>IF($A142="","",IFERROR((F142/E142),0))</f>
        <v/>
      </c>
    </row>
    <row r="143" spans="1:9" x14ac:dyDescent="0.25">
      <c r="B143" s="11"/>
      <c r="E143" s="12"/>
      <c r="F143" s="12"/>
      <c r="G143" s="12"/>
      <c r="H143" s="13" t="str">
        <f>IF($A143="","",MAX(0,(E143-F143)))</f>
        <v/>
      </c>
      <c r="I143" s="14" t="str">
        <f>IF($A143="","",IFERROR((F143/E143),0))</f>
        <v/>
      </c>
    </row>
    <row r="144" spans="1:9" x14ac:dyDescent="0.25">
      <c r="B144" s="11"/>
      <c r="E144" s="12"/>
      <c r="F144" s="12"/>
      <c r="G144" s="12"/>
      <c r="H144" s="13" t="str">
        <f>IF($A144="","",MAX(0,(E144-F144)))</f>
        <v/>
      </c>
      <c r="I144" s="14" t="str">
        <f>IF($A144="","",IFERROR((F144/E144),0))</f>
        <v/>
      </c>
    </row>
    <row r="145" spans="1:9" x14ac:dyDescent="0.25">
      <c r="B145" s="11"/>
      <c r="E145" s="12"/>
      <c r="F145" s="12"/>
      <c r="G145" s="12"/>
      <c r="H145" s="13" t="str">
        <f>IF($A145="","",MAX(0,(E145-F145)))</f>
        <v/>
      </c>
      <c r="I145" s="14" t="str">
        <f>IF($A145="","",IFERROR((F145/E145),0))</f>
        <v/>
      </c>
    </row>
    <row r="146" spans="1:9" x14ac:dyDescent="0.25">
      <c r="B146" s="11"/>
      <c r="E146" s="12"/>
      <c r="F146" s="12"/>
      <c r="G146" s="12"/>
      <c r="H146" s="13" t="str">
        <f>IF($A146="","",MAX(0,(E146-F146)))</f>
        <v/>
      </c>
      <c r="I146" s="14" t="str">
        <f>IF($A146="","",IFERROR((F146/E146),0))</f>
        <v/>
      </c>
    </row>
    <row r="147" spans="1:9" x14ac:dyDescent="0.25">
      <c r="B147" s="11"/>
      <c r="E147" s="12"/>
      <c r="F147" s="12"/>
      <c r="G147" s="12"/>
      <c r="H147" s="13" t="str">
        <f>IF($A147="","",MAX(0,(E147-F147)))</f>
        <v/>
      </c>
      <c r="I147" s="14" t="str">
        <f>IF($A147="","",IFERROR((F147/E147),0))</f>
        <v/>
      </c>
    </row>
    <row r="148" spans="1:9" x14ac:dyDescent="0.25">
      <c r="B148" s="11"/>
      <c r="E148" s="12"/>
      <c r="F148" s="12"/>
      <c r="G148" s="12"/>
      <c r="H148" s="13" t="str">
        <f>IF($A148="","",MAX(0,(E148-F148)))</f>
        <v/>
      </c>
      <c r="I148" s="14" t="str">
        <f>IF($A148="","",IFERROR((F148/E148),0))</f>
        <v/>
      </c>
    </row>
    <row r="149" spans="1:9" x14ac:dyDescent="0.25">
      <c r="B149" s="11"/>
      <c r="E149" s="12"/>
      <c r="F149" s="12"/>
      <c r="G149" s="12"/>
      <c r="H149" s="13" t="str">
        <f>IF($A149="","",MAX(0,(E149-F149)))</f>
        <v/>
      </c>
      <c r="I149" s="14" t="str">
        <f>IF($A149="","",IFERROR((F149/E149),0))</f>
        <v/>
      </c>
    </row>
    <row r="150" spans="1:9" x14ac:dyDescent="0.25">
      <c r="B150" s="11"/>
      <c r="E150" s="12"/>
      <c r="F150" s="12"/>
      <c r="G150" s="12"/>
      <c r="H150" s="13" t="str">
        <f>IF($A150="","",MAX(0,(E150-F150)))</f>
        <v/>
      </c>
      <c r="I150" s="14" t="str">
        <f>IF($A150="","",IFERROR((F150/E150),0))</f>
        <v/>
      </c>
    </row>
    <row r="151" spans="1:9" x14ac:dyDescent="0.25">
      <c r="B151" s="11"/>
      <c r="E151" s="12"/>
      <c r="F151" s="12"/>
      <c r="G151" s="12"/>
      <c r="H151" s="13" t="str">
        <f>IF($A151="","",MAX(0,(E151-F151)))</f>
        <v/>
      </c>
      <c r="I151" s="14" t="str">
        <f>IF($A151="","",IFERROR((F151/E151),0))</f>
        <v/>
      </c>
    </row>
    <row r="152" spans="1:9" x14ac:dyDescent="0.25">
      <c r="B152" s="11"/>
      <c r="E152" s="12"/>
      <c r="F152" s="12"/>
      <c r="G152" s="12"/>
      <c r="H152" s="13" t="str">
        <f>IF($A152="","",MAX(0,(E152-F152)))</f>
        <v/>
      </c>
      <c r="I152" s="14" t="str">
        <f>IF($A152="","",IFERROR((F152/E152),0))</f>
        <v/>
      </c>
    </row>
    <row r="153" spans="1:9" x14ac:dyDescent="0.25">
      <c r="B153" s="11"/>
      <c r="E153" s="12"/>
      <c r="F153" s="12"/>
      <c r="G153" s="12"/>
      <c r="H153" s="13" t="str">
        <f>IF($A153="","",MAX(0,(E153-F153)))</f>
        <v/>
      </c>
      <c r="I153" s="14" t="str">
        <f>IF($A153="","",IFERROR((F153/E153),0))</f>
        <v/>
      </c>
    </row>
    <row r="154" spans="1:9" x14ac:dyDescent="0.25">
      <c r="B154" s="11"/>
      <c r="E154" s="12"/>
      <c r="F154" s="12"/>
      <c r="G154" s="12"/>
      <c r="H154" s="13" t="str">
        <f>IF($A154="","",MAX(0,(E154-F154)))</f>
        <v/>
      </c>
      <c r="I154" s="14" t="str">
        <f>IF($A154="","",IFERROR((F154/E154),0))</f>
        <v/>
      </c>
    </row>
    <row r="155" spans="1:9" x14ac:dyDescent="0.25">
      <c r="B155" s="11"/>
      <c r="E155" s="12"/>
      <c r="F155" s="12"/>
      <c r="G155" s="12"/>
      <c r="H155" s="13" t="str">
        <f>IF($A155="","",MAX(0,(E155-F155)))</f>
        <v/>
      </c>
      <c r="I155" s="14" t="str">
        <f>IF($A155="","",IFERROR((F155/E155),0))</f>
        <v/>
      </c>
    </row>
    <row r="156" spans="1:9" x14ac:dyDescent="0.25">
      <c r="B156" s="11"/>
      <c r="E156" s="12"/>
      <c r="F156" s="12"/>
      <c r="G156" s="12"/>
      <c r="H156" s="13" t="str">
        <f>IF($A156="","",MAX(0,(E156-F156)))</f>
        <v/>
      </c>
      <c r="I156" s="14" t="str">
        <f>IF($A156="","",IFERROR((F156/E156),0))</f>
        <v/>
      </c>
    </row>
    <row r="157" spans="1:9" x14ac:dyDescent="0.25">
      <c r="B157" s="11"/>
      <c r="E157" s="12"/>
      <c r="F157" s="12"/>
      <c r="G157" s="12"/>
      <c r="H157" s="13" t="str">
        <f>IF($A157="","",MAX(0,(E157-F157)))</f>
        <v/>
      </c>
      <c r="I157" s="14" t="str">
        <f>IF($A157="","",IFERROR((F157/E157),0))</f>
        <v/>
      </c>
    </row>
    <row r="158" spans="1:9" x14ac:dyDescent="0.25">
      <c r="B158" s="11"/>
      <c r="E158" s="12"/>
      <c r="F158" s="12"/>
      <c r="G158" s="12"/>
      <c r="H158" s="13" t="str">
        <f>IF($A158="","",MAX(0,(E158-F158)))</f>
        <v/>
      </c>
      <c r="I158" s="14" t="str">
        <f>IF($A158="","",IFERROR((F158/E158),0))</f>
        <v/>
      </c>
    </row>
    <row r="159" spans="1:9" x14ac:dyDescent="0.25">
      <c r="B159" s="11"/>
      <c r="E159" s="12"/>
      <c r="F159" s="12"/>
      <c r="G159" s="12"/>
      <c r="H159" s="13" t="str">
        <f>IF($A159="","",MAX(0,(E159-F159)))</f>
        <v/>
      </c>
      <c r="I159" s="14" t="str">
        <f>IF($A159="","",IFERROR((F159/E159),0))</f>
        <v/>
      </c>
    </row>
    <row r="160" spans="1:9" x14ac:dyDescent="0.25">
      <c r="B160" s="11"/>
      <c r="E160" s="12"/>
      <c r="F160" s="12"/>
      <c r="G160" s="12"/>
      <c r="H160" s="13" t="str">
        <f>IF($A160="","",MAX(0,(E160-F160)))</f>
        <v/>
      </c>
      <c r="I160" s="14" t="str">
        <f>IF($A160="","",IFERROR((F160/E160),0))</f>
        <v/>
      </c>
    </row>
    <row r="161" spans="1:9" x14ac:dyDescent="0.25">
      <c r="B161" s="11"/>
      <c r="E161" s="12"/>
      <c r="F161" s="12"/>
      <c r="G161" s="12"/>
      <c r="H161" s="13" t="str">
        <f>IF($A161="","",MAX(0,(E161-F161)))</f>
        <v/>
      </c>
      <c r="I161" s="14" t="str">
        <f>IF($A161="","",IFERROR((F161/E161),0))</f>
        <v/>
      </c>
    </row>
    <row r="162" spans="1:9" x14ac:dyDescent="0.25">
      <c r="B162" s="11"/>
      <c r="E162" s="12"/>
      <c r="F162" s="12"/>
      <c r="G162" s="12"/>
      <c r="H162" s="13" t="str">
        <f>IF($A162="","",MAX(0,(E162-F162)))</f>
        <v/>
      </c>
      <c r="I162" s="14" t="str">
        <f>IF($A162="","",IFERROR((F162/E162),0))</f>
        <v/>
      </c>
    </row>
    <row r="163" spans="1:9" x14ac:dyDescent="0.25">
      <c r="B163" s="11"/>
      <c r="E163" s="12"/>
      <c r="F163" s="12"/>
      <c r="G163" s="12"/>
      <c r="H163" s="13" t="str">
        <f>IF($A163="","",MAX(0,(E163-F163)))</f>
        <v/>
      </c>
      <c r="I163" s="14" t="str">
        <f>IF($A163="","",IFERROR((F163/E163),0))</f>
        <v/>
      </c>
    </row>
    <row r="164" spans="1:9" x14ac:dyDescent="0.25">
      <c r="B164" s="11"/>
      <c r="E164" s="12"/>
      <c r="F164" s="12"/>
      <c r="G164" s="12"/>
      <c r="H164" s="13" t="str">
        <f>IF($A164="","",MAX(0,(E164-F164)))</f>
        <v/>
      </c>
      <c r="I164" s="14" t="str">
        <f>IF($A164="","",IFERROR((F164/E164),0))</f>
        <v/>
      </c>
    </row>
    <row r="165" spans="1:9" x14ac:dyDescent="0.25">
      <c r="B165" s="11"/>
      <c r="E165" s="12"/>
      <c r="F165" s="12"/>
      <c r="G165" s="12"/>
      <c r="H165" s="13" t="str">
        <f>IF($A165="","",MAX(0,(E165-F165)))</f>
        <v/>
      </c>
      <c r="I165" s="14" t="str">
        <f>IF($A165="","",IFERROR((F165/E165),0))</f>
        <v/>
      </c>
    </row>
    <row r="166" spans="1:9" x14ac:dyDescent="0.25">
      <c r="B166" s="11"/>
      <c r="E166" s="12"/>
      <c r="F166" s="12"/>
      <c r="G166" s="12"/>
      <c r="H166" s="13" t="str">
        <f>IF($A166="","",MAX(0,(E166-F166)))</f>
        <v/>
      </c>
      <c r="I166" s="14" t="str">
        <f>IF($A166="","",IFERROR((F166/E166),0))</f>
        <v/>
      </c>
    </row>
    <row r="167" spans="1:9" x14ac:dyDescent="0.25">
      <c r="B167" s="11"/>
      <c r="E167" s="12"/>
      <c r="F167" s="12"/>
      <c r="G167" s="12"/>
      <c r="H167" s="13" t="str">
        <f>IF($A167="","",MAX(0,(E167-F167)))</f>
        <v/>
      </c>
      <c r="I167" s="14" t="str">
        <f>IF($A167="","",IFERROR((F167/E167),0))</f>
        <v/>
      </c>
    </row>
    <row r="168" spans="1:9" x14ac:dyDescent="0.25">
      <c r="B168" s="11"/>
      <c r="E168" s="12"/>
      <c r="F168" s="12"/>
      <c r="G168" s="12"/>
      <c r="H168" s="13" t="str">
        <f>IF($A168="","",MAX(0,(E168-F168)))</f>
        <v/>
      </c>
      <c r="I168" s="14" t="str">
        <f>IF($A168="","",IFERROR((F168/E168),0))</f>
        <v/>
      </c>
    </row>
    <row r="169" spans="1:9" x14ac:dyDescent="0.25">
      <c r="B169" s="11"/>
      <c r="E169" s="12"/>
      <c r="F169" s="12"/>
      <c r="G169" s="12"/>
      <c r="H169" s="13" t="str">
        <f>IF($A169="","",MAX(0,(E169-F169)))</f>
        <v/>
      </c>
      <c r="I169" s="14" t="str">
        <f>IF($A169="","",IFERROR((F169/E169),0))</f>
        <v/>
      </c>
    </row>
    <row r="170" spans="1:9" x14ac:dyDescent="0.25">
      <c r="B170" s="11"/>
      <c r="E170" s="12"/>
      <c r="F170" s="12"/>
      <c r="G170" s="12"/>
      <c r="H170" s="13" t="str">
        <f>IF($A170="","",MAX(0,(E170-F170)))</f>
        <v/>
      </c>
      <c r="I170" s="14" t="str">
        <f>IF($A170="","",IFERROR((F170/E170),0))</f>
        <v/>
      </c>
    </row>
    <row r="171" spans="1:9" x14ac:dyDescent="0.25">
      <c r="B171" s="11"/>
      <c r="E171" s="12"/>
      <c r="F171" s="12"/>
      <c r="G171" s="12"/>
      <c r="H171" s="13" t="str">
        <f>IF($A171="","",MAX(0,(E171-F171)))</f>
        <v/>
      </c>
      <c r="I171" s="14" t="str">
        <f>IF($A171="","",IFERROR((F171/E171),0))</f>
        <v/>
      </c>
    </row>
    <row r="172" spans="1:9" x14ac:dyDescent="0.25">
      <c r="B172" s="11"/>
      <c r="E172" s="12"/>
      <c r="F172" s="12"/>
      <c r="G172" s="12"/>
      <c r="H172" s="13" t="str">
        <f>IF($A172="","",MAX(0,(E172-F172)))</f>
        <v/>
      </c>
      <c r="I172" s="14" t="str">
        <f>IF($A172="","",IFERROR((F172/E172),0))</f>
        <v/>
      </c>
    </row>
    <row r="173" spans="1:9" x14ac:dyDescent="0.25">
      <c r="B173" s="11"/>
      <c r="E173" s="12"/>
      <c r="F173" s="12"/>
      <c r="G173" s="12"/>
      <c r="H173" s="13" t="str">
        <f>IF($A173="","",MAX(0,(E173-F173)))</f>
        <v/>
      </c>
      <c r="I173" s="14" t="str">
        <f>IF($A173="","",IFERROR((F173/E173),0))</f>
        <v/>
      </c>
    </row>
    <row r="174" spans="1:9" x14ac:dyDescent="0.25">
      <c r="B174" s="11"/>
      <c r="E174" s="12"/>
      <c r="F174" s="12"/>
      <c r="G174" s="12"/>
      <c r="H174" s="13" t="str">
        <f>IF($A174="","",MAX(0,(E174-F174)))</f>
        <v/>
      </c>
      <c r="I174" s="14" t="str">
        <f>IF($A174="","",IFERROR((F174/E174),0))</f>
        <v/>
      </c>
    </row>
    <row r="175" spans="1:9" x14ac:dyDescent="0.25">
      <c r="B175" s="11"/>
      <c r="E175" s="12"/>
      <c r="F175" s="12"/>
      <c r="G175" s="12"/>
      <c r="H175" s="13" t="str">
        <f>IF($A175="","",MAX(0,(E175-F175)))</f>
        <v/>
      </c>
      <c r="I175" s="14" t="str">
        <f>IF($A175="","",IFERROR((F175/E175),0))</f>
        <v/>
      </c>
    </row>
    <row r="176" spans="1:9" x14ac:dyDescent="0.25">
      <c r="B176" s="11"/>
      <c r="E176" s="12"/>
      <c r="F176" s="12"/>
      <c r="G176" s="12"/>
      <c r="H176" s="13" t="str">
        <f>IF($A176="","",MAX(0,(E176-F176)))</f>
        <v/>
      </c>
      <c r="I176" s="14" t="str">
        <f>IF($A176="","",IFERROR((F176/E176),0))</f>
        <v/>
      </c>
    </row>
    <row r="177" spans="1:9" x14ac:dyDescent="0.25">
      <c r="B177" s="11"/>
      <c r="E177" s="12"/>
      <c r="F177" s="12"/>
      <c r="G177" s="12"/>
      <c r="H177" s="13" t="str">
        <f>IF($A177="","",MAX(0,(E177-F177)))</f>
        <v/>
      </c>
      <c r="I177" s="14" t="str">
        <f>IF($A177="","",IFERROR((F177/E177),0))</f>
        <v/>
      </c>
    </row>
    <row r="178" spans="1:9" x14ac:dyDescent="0.25">
      <c r="B178" s="11"/>
      <c r="E178" s="12"/>
      <c r="F178" s="12"/>
      <c r="G178" s="12"/>
      <c r="H178" s="13" t="str">
        <f>IF($A178="","",MAX(0,(E178-F178)))</f>
        <v/>
      </c>
      <c r="I178" s="14" t="str">
        <f>IF($A178="","",IFERROR((F178/E178),0))</f>
        <v/>
      </c>
    </row>
    <row r="179" spans="1:9" x14ac:dyDescent="0.25">
      <c r="B179" s="11"/>
      <c r="E179" s="12"/>
      <c r="F179" s="12"/>
      <c r="G179" s="12"/>
      <c r="H179" s="13" t="str">
        <f>IF($A179="","",MAX(0,(E179-F179)))</f>
        <v/>
      </c>
      <c r="I179" s="14" t="str">
        <f>IF($A179="","",IFERROR((F179/E179),0))</f>
        <v/>
      </c>
    </row>
    <row r="180" spans="1:9" x14ac:dyDescent="0.25">
      <c r="B180" s="11"/>
      <c r="E180" s="12"/>
      <c r="F180" s="12"/>
      <c r="G180" s="12"/>
      <c r="H180" s="13" t="str">
        <f>IF($A180="","",MAX(0,(E180-F180)))</f>
        <v/>
      </c>
      <c r="I180" s="14" t="str">
        <f>IF($A180="","",IFERROR((F180/E180),0))</f>
        <v/>
      </c>
    </row>
    <row r="181" spans="1:9" x14ac:dyDescent="0.25">
      <c r="B181" s="11"/>
      <c r="E181" s="12"/>
      <c r="F181" s="12"/>
      <c r="G181" s="12"/>
      <c r="H181" s="13" t="str">
        <f>IF($A181="","",MAX(0,(E181-F181)))</f>
        <v/>
      </c>
      <c r="I181" s="14" t="str">
        <f>IF($A181="","",IFERROR((F181/E181),0))</f>
        <v/>
      </c>
    </row>
    <row r="182" spans="1:9" x14ac:dyDescent="0.25">
      <c r="B182" s="11"/>
      <c r="E182" s="12"/>
      <c r="F182" s="12"/>
      <c r="G182" s="12"/>
      <c r="H182" s="13" t="str">
        <f>IF($A182="","",MAX(0,(E182-F182)))</f>
        <v/>
      </c>
      <c r="I182" s="14" t="str">
        <f>IF($A182="","",IFERROR((F182/E182),0))</f>
        <v/>
      </c>
    </row>
    <row r="183" spans="1:9" x14ac:dyDescent="0.25">
      <c r="B183" s="11"/>
      <c r="E183" s="12"/>
      <c r="F183" s="12"/>
      <c r="G183" s="12"/>
      <c r="H183" s="13" t="str">
        <f>IF($A183="","",MAX(0,(E183-F183)))</f>
        <v/>
      </c>
      <c r="I183" s="14" t="str">
        <f>IF($A183="","",IFERROR((F183/E183),0))</f>
        <v/>
      </c>
    </row>
    <row r="184" spans="1:9" x14ac:dyDescent="0.25">
      <c r="B184" s="11"/>
      <c r="E184" s="12"/>
      <c r="F184" s="12"/>
      <c r="G184" s="12"/>
      <c r="H184" s="13" t="str">
        <f>IF($A184="","",MAX(0,(E184-F184)))</f>
        <v/>
      </c>
      <c r="I184" s="14" t="str">
        <f>IF($A184="","",IFERROR((F184/E184),0))</f>
        <v/>
      </c>
    </row>
    <row r="185" spans="1:9" x14ac:dyDescent="0.25">
      <c r="B185" s="11"/>
      <c r="E185" s="12"/>
      <c r="F185" s="12"/>
      <c r="G185" s="12"/>
      <c r="H185" s="13" t="str">
        <f>IF($A185="","",MAX(0,(E185-F185)))</f>
        <v/>
      </c>
      <c r="I185" s="14" t="str">
        <f>IF($A185="","",IFERROR((F185/E185),0))</f>
        <v/>
      </c>
    </row>
    <row r="186" spans="1:9" x14ac:dyDescent="0.25">
      <c r="B186" s="11"/>
      <c r="E186" s="12"/>
      <c r="F186" s="12"/>
      <c r="G186" s="12"/>
      <c r="H186" s="13" t="str">
        <f>IF($A186="","",MAX(0,(E186-F186)))</f>
        <v/>
      </c>
      <c r="I186" s="14" t="str">
        <f>IF($A186="","",IFERROR((F186/E186),0))</f>
        <v/>
      </c>
    </row>
    <row r="187" spans="1:9" x14ac:dyDescent="0.25">
      <c r="B187" s="11"/>
      <c r="E187" s="12"/>
      <c r="F187" s="12"/>
      <c r="G187" s="12"/>
      <c r="H187" s="13" t="str">
        <f>IF($A187="","",MAX(0,(E187-F187)))</f>
        <v/>
      </c>
      <c r="I187" s="14" t="str">
        <f>IF($A187="","",IFERROR((F187/E187),0))</f>
        <v/>
      </c>
    </row>
    <row r="188" spans="1:9" x14ac:dyDescent="0.25">
      <c r="B188" s="11"/>
      <c r="E188" s="12"/>
      <c r="F188" s="12"/>
      <c r="G188" s="12"/>
      <c r="H188" s="13" t="str">
        <f>IF($A188="","",MAX(0,(E188-F188)))</f>
        <v/>
      </c>
      <c r="I188" s="14" t="str">
        <f>IF($A188="","",IFERROR((F188/E188),0))</f>
        <v/>
      </c>
    </row>
    <row r="189" spans="1:9" x14ac:dyDescent="0.25">
      <c r="B189" s="11"/>
      <c r="E189" s="12"/>
      <c r="F189" s="12"/>
      <c r="G189" s="12"/>
      <c r="H189" s="13" t="str">
        <f>IF($A189="","",MAX(0,(E189-F189)))</f>
        <v/>
      </c>
      <c r="I189" s="14" t="str">
        <f>IF($A189="","",IFERROR((F189/E189),0))</f>
        <v/>
      </c>
    </row>
    <row r="190" spans="1:9" x14ac:dyDescent="0.25">
      <c r="B190" s="11"/>
      <c r="E190" s="12"/>
      <c r="F190" s="12"/>
      <c r="G190" s="12"/>
      <c r="H190" s="13" t="str">
        <f>IF($A190="","",MAX(0,(E190-F190)))</f>
        <v/>
      </c>
      <c r="I190" s="14" t="str">
        <f>IF($A190="","",IFERROR((F190/E190),0))</f>
        <v/>
      </c>
    </row>
    <row r="191" spans="1:9" x14ac:dyDescent="0.25">
      <c r="B191" s="11"/>
      <c r="E191" s="12"/>
      <c r="F191" s="12"/>
      <c r="G191" s="12"/>
      <c r="H191" s="13" t="str">
        <f>IF($A191="","",MAX(0,(E191-F191)))</f>
        <v/>
      </c>
      <c r="I191" s="14" t="str">
        <f>IF($A191="","",IFERROR((F191/E191),0))</f>
        <v/>
      </c>
    </row>
    <row r="192" spans="1:9" x14ac:dyDescent="0.25">
      <c r="B192" s="11"/>
      <c r="E192" s="12"/>
      <c r="F192" s="12"/>
      <c r="G192" s="12"/>
      <c r="H192" s="13" t="str">
        <f>IF($A192="","",MAX(0,(E192-F192)))</f>
        <v/>
      </c>
      <c r="I192" s="14" t="str">
        <f>IF($A192="","",IFERROR((F192/E192),0))</f>
        <v/>
      </c>
    </row>
    <row r="193" spans="1:9" x14ac:dyDescent="0.25">
      <c r="B193" s="11"/>
      <c r="E193" s="12"/>
      <c r="F193" s="12"/>
      <c r="G193" s="12"/>
      <c r="H193" s="13" t="str">
        <f>IF($A193="","",MAX(0,(E193-F193)))</f>
        <v/>
      </c>
      <c r="I193" s="14" t="str">
        <f>IF($A193="","",IFERROR((F193/E193),0))</f>
        <v/>
      </c>
    </row>
    <row r="194" spans="1:9" x14ac:dyDescent="0.25">
      <c r="B194" s="11"/>
      <c r="E194" s="12"/>
      <c r="F194" s="12"/>
      <c r="G194" s="12"/>
      <c r="H194" s="13" t="str">
        <f>IF($A194="","",MAX(0,(E194-F194)))</f>
        <v/>
      </c>
      <c r="I194" s="14" t="str">
        <f>IF($A194="","",IFERROR((F194/E194),0))</f>
        <v/>
      </c>
    </row>
    <row r="195" spans="1:9" x14ac:dyDescent="0.25">
      <c r="B195" s="11"/>
      <c r="E195" s="12"/>
      <c r="F195" s="12"/>
      <c r="G195" s="12"/>
      <c r="H195" s="13" t="str">
        <f>IF($A195="","",MAX(0,(E195-F195)))</f>
        <v/>
      </c>
      <c r="I195" s="14" t="str">
        <f>IF($A195="","",IFERROR((F195/E195),0))</f>
        <v/>
      </c>
    </row>
    <row r="196" spans="1:9" x14ac:dyDescent="0.25">
      <c r="B196" s="11"/>
      <c r="E196" s="12"/>
      <c r="F196" s="12"/>
      <c r="G196" s="12"/>
      <c r="H196" s="13" t="str">
        <f>IF($A196="","",MAX(0,(E196-F196)))</f>
        <v/>
      </c>
      <c r="I196" s="14" t="str">
        <f>IF($A196="","",IFERROR((F196/E196),0))</f>
        <v/>
      </c>
    </row>
    <row r="197" spans="1:9" x14ac:dyDescent="0.25">
      <c r="B197" s="11"/>
      <c r="E197" s="12"/>
      <c r="F197" s="12"/>
      <c r="G197" s="12"/>
      <c r="H197" s="13" t="str">
        <f>IF($A197="","",MAX(0,(E197-F197)))</f>
        <v/>
      </c>
      <c r="I197" s="14" t="str">
        <f>IF($A197="","",IFERROR((F197/E197),0))</f>
        <v/>
      </c>
    </row>
    <row r="198" spans="1:9" x14ac:dyDescent="0.25">
      <c r="B198" s="11"/>
      <c r="E198" s="12"/>
      <c r="F198" s="12"/>
      <c r="G198" s="12"/>
      <c r="H198" s="13" t="str">
        <f>IF($A198="","",MAX(0,(E198-F198)))</f>
        <v/>
      </c>
      <c r="I198" s="14" t="str">
        <f>IF($A198="","",IFERROR((F198/E198),0))</f>
        <v/>
      </c>
    </row>
    <row r="199" spans="1:9" x14ac:dyDescent="0.25">
      <c r="B199" s="11"/>
      <c r="E199" s="12"/>
      <c r="F199" s="12"/>
      <c r="G199" s="12"/>
      <c r="H199" s="13" t="str">
        <f>IF($A199="","",MAX(0,(E199-F199)))</f>
        <v/>
      </c>
      <c r="I199" s="14" t="str">
        <f>IF($A199="","",IFERROR((F199/E199),0))</f>
        <v/>
      </c>
    </row>
    <row r="200" spans="1:9" x14ac:dyDescent="0.25">
      <c r="B200" s="11"/>
      <c r="E200" s="12"/>
      <c r="F200" s="12"/>
      <c r="G200" s="12"/>
      <c r="H200" s="13" t="str">
        <f>IF($A200="","",MAX(0,(E200-F200)))</f>
        <v/>
      </c>
      <c r="I200" s="14" t="str">
        <f>IF($A200="","",IFERROR((F200/E200),0))</f>
        <v/>
      </c>
    </row>
    <row r="201" spans="1:9" x14ac:dyDescent="0.25">
      <c r="B201" s="11"/>
      <c r="E201" s="12"/>
      <c r="F201" s="12"/>
      <c r="G201" s="12"/>
      <c r="H201" s="13" t="str">
        <f>IF($A201="","",MAX(0,(E201-F201)))</f>
        <v/>
      </c>
      <c r="I201" s="14" t="str">
        <f>IF($A201="","",IFERROR((F201/E201),0))</f>
        <v/>
      </c>
    </row>
  </sheetData>
  <autoFilter ref="A1:I1"/>
  <conditionalFormatting sqref="D2:D201">
    <cfRule type="expression" dxfId="0" priority="1">
      <formula>AND($A2&lt;&gt;"",D2="")</formula>
    </cfRule>
  </conditionalFormatting>
  <conditionalFormatting sqref="H2:H201">
    <cfRule type="expression" dxfId="1" priority="1">
      <formula>H2=0</formula>
    </cfRule>
  </conditionalFormatting>
  <dataValidations count="6">
    <dataValidation type="list" allowBlank="1" showErrorMessage="1" errorTitle="Pick from the list" error="Choose one of: Mon, Tue, Wed, Thu, Fri, Sat, Sun" sqref="A2:A201">
      <formula1>"Mon,Tue,Wed,Thu,Fri,Sat,Sun"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Reformer Fundamentals, Reformer Flow, Jumpboard, Tower, Private duet" sqref="C2:C201">
      <formula1>"Reformer Fundamentals,Reformer Flow,Jumpboard,Tower,Private duet"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2" x14ac:dyDescent="0.25">
      <c r="A2" t="s">
        <v>37</v>
      </c>
      <c r="B2" s="16">
        <f>COUNTA('Weekly classes'!$A$2:$A$201)</f>
        <v>6</v>
      </c>
    </row>
    <row r="3" spans="1:2" x14ac:dyDescent="0.25">
      <c r="A3" t="s">
        <v>38</v>
      </c>
      <c r="B3" s="17">
        <f>IFERROR((SUM('Weekly classes'!$F$2:$F$201)/SUM('Weekly classes'!$E$2:$E$201)),0)</f>
        <v>0.8571428571428571</v>
      </c>
    </row>
    <row r="4" spans="1:3" x14ac:dyDescent="0.25">
      <c r="A4" t="s">
        <v>39</v>
      </c>
      <c r="B4" s="16">
        <f>SUM('Weekly classes'!$G$2:$G$201)</f>
        <v>10</v>
      </c>
      <c r="C4" s="18" t="s">
        <v>40</v>
      </c>
    </row>
    <row r="5" spans="1:2" x14ac:dyDescent="0.25">
      <c r="A5" t="s">
        <v>41</v>
      </c>
      <c r="B5" s="16">
        <f>COUNTIFS('Weekly classes'!$A$2:$A$201,"&lt;&gt;",'Weekly classes'!$D$2:$D$201,"")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Weekly classes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