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v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<sst xmlns="http://schemas.openxmlformats.org/spreadsheetml/2006/main" count="61" uniqueCount="55">
  <si>
    <t>Photo Booth Event Schedule</t>
  </si>
  <si>
    <t>A free event schedule for photo booth businesses: plan events, attendants, and setup times with drive order in Sheets or Excel.</t>
  </si>
  <si>
    <t>Quick start</t>
  </si>
  <si>
    <t>Open the Events tab and replace the sample rows with your own — one row per entry. Formulas fill in automatically for new rows.</t>
  </si>
  <si>
    <t>Setup buffer is the gap between arrival and guests; under 60 minutes turns amber (360 booths need more).</t>
  </si>
  <si>
    <t>Check one attendant is not booked at two venues the same evening; add drive minutes between events.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</si>
  <si>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</si>
  <si>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</si>
  <si>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</si>
  <si>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</si>
  <si>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</si>
  <si>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</si>
  <si>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</si>
  <si>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</si>
  <si>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Client / event</t>
  </si>
  <si>
    <t>Venue</t>
  </si>
  <si>
    <t>Booth</t>
  </si>
  <si>
    <t>Attendant</t>
  </si>
  <si>
    <t>Arrive by</t>
  </si>
  <si>
    <t>Guests start</t>
  </si>
  <si>
    <t>Hours booked</t>
  </si>
  <si>
    <t>Drive minutes</t>
  </si>
  <si>
    <t>Status</t>
  </si>
  <si>
    <t>Setup buffer (min)</t>
  </si>
  <si>
    <t>Reyes wedding</t>
  </si>
  <si>
    <t>Willow Creek Barn</t>
  </si>
  <si>
    <t>Mirror booth</t>
  </si>
  <si>
    <t>Sam</t>
  </si>
  <si>
    <t>Confirmed</t>
  </si>
  <si>
    <t>Tech Co holiday party</t>
  </si>
  <si>
    <t>Grand Hotel ballroom</t>
  </si>
  <si>
    <t>360 booth</t>
  </si>
  <si>
    <t>Alex</t>
  </si>
  <si>
    <t>Patel sweet 16</t>
  </si>
  <si>
    <t>Community center</t>
  </si>
  <si>
    <t>Open-air booth</t>
  </si>
  <si>
    <t>Booked</t>
  </si>
  <si>
    <t>School gala</t>
  </si>
  <si>
    <t>Fairview HS gym</t>
  </si>
  <si>
    <t>Enclosed booth</t>
  </si>
  <si>
    <t>Lee 40th birthday</t>
  </si>
  <si>
    <t>Private residence</t>
  </si>
  <si>
    <t>Done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</si>
  <si>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</si>
  <si>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</si>
  <si>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</si>
  <si>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</si>
  <si>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</si>
  <si>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</si>
  <si>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</si>
  <si>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</si>
  <si>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Done</t>
  </si>
  <si>
    <t>Status: Cancelled</t>
  </si>
  <si>
    <t>Totals</t>
  </si>
  <si>
    <t>Total hours booked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</si>
</sst>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2" customWidth="1"/>
    <col min="7" max="8" width="15" customWidth="1"/>
    <col min="9" max="10" width="16" customWidth="1"/>
    <col min="11" max="11" width="21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46311</v>
      </c>
      <c r="B2" t="s">
        <v>24</v>
      </c>
      <c r="C2" t="s">
        <v>25</v>
      </c>
      <c r="D2" t="s">
        <v>26</v>
      </c>
      <c r="E2" t="s">
        <v>27</v>
      </c>
      <c r="F2" s="12">
        <v>0.6666666666666666</v>
      </c>
      <c r="G2" s="12">
        <v>0.75</v>
      </c>
      <c r="H2" s="13">
        <v>4</v>
      </c>
      <c r="I2" s="13">
        <v>35</v>
      </c>
      <c r="J2" t="s">
        <v>28</v>
      </c>
      <c r="K2" s="14">
        <f>IF($A2="","",ROUND(((G2-F2)*1440),0))</f>
        <v>120</v>
      </c>
    </row>
    <row r="3" spans="1:11" x14ac:dyDescent="0.25">
      <c r="A3" s="11">
        <v>46311</v>
      </c>
      <c r="B3" t="s">
        <v>29</v>
      </c>
      <c r="C3" t="s">
        <v>30</v>
      </c>
      <c r="D3" t="s">
        <v>31</v>
      </c>
      <c r="E3" t="s">
        <v>32</v>
      </c>
      <c r="F3" s="12">
        <v>0.7604166666666666</v>
      </c>
      <c r="G3" s="12">
        <v>0.7916666666666666</v>
      </c>
      <c r="H3" s="13">
        <v>3</v>
      </c>
      <c r="I3" s="13">
        <v>20</v>
      </c>
      <c r="J3" t="s">
        <v>28</v>
      </c>
      <c r="K3" s="14">
        <f>IF($A3="","",ROUND(((G3-F3)*1440),0))</f>
        <v>45</v>
      </c>
    </row>
    <row r="4" spans="1:11" x14ac:dyDescent="0.25">
      <c r="A4" s="11">
        <v>46312</v>
      </c>
      <c r="B4" t="s">
        <v>33</v>
      </c>
      <c r="C4" t="s">
        <v>34</v>
      </c>
      <c r="D4" t="s">
        <v>35</v>
      </c>
      <c r="E4" t="s">
        <v>27</v>
      </c>
      <c r="F4" s="12">
        <v>0.5416666666666666</v>
      </c>
      <c r="G4" s="12">
        <v>0.5833333333333334</v>
      </c>
      <c r="H4" s="13">
        <v>3</v>
      </c>
      <c r="I4" s="13">
        <v>25</v>
      </c>
      <c r="J4" t="s">
        <v>36</v>
      </c>
      <c r="K4" s="14">
        <f>IF($A4="","",ROUND(((G4-F4)*1440),0))</f>
        <v>60</v>
      </c>
    </row>
    <row r="5" spans="1:11" x14ac:dyDescent="0.25">
      <c r="A5" s="11">
        <v>46318</v>
      </c>
      <c r="B5" t="s">
        <v>37</v>
      </c>
      <c r="C5" t="s">
        <v>38</v>
      </c>
      <c r="D5" t="s">
        <v>39</v>
      </c>
      <c r="E5" t="s">
        <v>32</v>
      </c>
      <c r="F5" s="12">
        <v>0.7083333333333334</v>
      </c>
      <c r="G5" s="12">
        <v>0.75</v>
      </c>
      <c r="H5" s="13">
        <v>4</v>
      </c>
      <c r="I5" s="13">
        <v>15</v>
      </c>
      <c r="J5" t="s">
        <v>36</v>
      </c>
      <c r="K5" s="14">
        <f>IF($A5="","",ROUND(((G5-F5)*1440),0))</f>
        <v>60</v>
      </c>
    </row>
    <row r="6" spans="1:11" x14ac:dyDescent="0.25">
      <c r="A6" s="11">
        <v>46304</v>
      </c>
      <c r="B6" t="s">
        <v>40</v>
      </c>
      <c r="C6" t="s">
        <v>41</v>
      </c>
      <c r="D6" t="s">
        <v>35</v>
      </c>
      <c r="E6" t="s">
        <v>27</v>
      </c>
      <c r="F6" s="12">
        <v>0.75</v>
      </c>
      <c r="G6" s="12">
        <v>0.8125</v>
      </c>
      <c r="H6" s="13">
        <v>3</v>
      </c>
      <c r="I6" s="13">
        <v>30</v>
      </c>
      <c r="J6" t="s">
        <v>42</v>
      </c>
      <c r="K6" s="14">
        <f>IF($A6="","",ROUND(((G6-F6)*1440),0))</f>
        <v>90</v>
      </c>
    </row>
    <row r="7" spans="1:11" x14ac:dyDescent="0.25">
      <c r="A7" s="11"/>
      <c r="F7" s="12"/>
      <c r="G7" s="12"/>
      <c r="H7" s="13"/>
      <c r="I7" s="13"/>
      <c r="K7" s="14" t="str">
        <f>IF($A7="","",ROUND(((G7-F7)*1440),0))</f>
        <v/>
      </c>
    </row>
    <row r="8" spans="1:11" x14ac:dyDescent="0.25">
      <c r="A8" s="11"/>
      <c r="F8" s="12"/>
      <c r="G8" s="12"/>
      <c r="H8" s="13"/>
      <c r="I8" s="13"/>
      <c r="K8" s="14" t="str">
        <f>IF($A8="","",ROUND(((G8-F8)*1440),0))</f>
        <v/>
      </c>
    </row>
    <row r="9" spans="1:11" x14ac:dyDescent="0.25">
      <c r="A9" s="11"/>
      <c r="F9" s="12"/>
      <c r="G9" s="12"/>
      <c r="H9" s="13"/>
      <c r="I9" s="13"/>
      <c r="K9" s="14" t="str">
        <f>IF($A9="","",ROUND(((G9-F9)*1440),0))</f>
        <v/>
      </c>
    </row>
    <row r="10" spans="1:11" x14ac:dyDescent="0.25">
      <c r="A10" s="11"/>
      <c r="F10" s="12"/>
      <c r="G10" s="12"/>
      <c r="H10" s="13"/>
      <c r="I10" s="13"/>
      <c r="K10" s="14" t="str">
        <f>IF($A10="","",ROUND(((G10-F10)*1440),0))</f>
        <v/>
      </c>
    </row>
    <row r="11" spans="1:11" x14ac:dyDescent="0.25">
      <c r="A11" s="11"/>
      <c r="F11" s="12"/>
      <c r="G11" s="12"/>
      <c r="H11" s="13"/>
      <c r="I11" s="13"/>
      <c r="K11" s="14" t="str">
        <f>IF($A11="","",ROUND(((G11-F11)*1440),0))</f>
        <v/>
      </c>
    </row>
    <row r="12" spans="1:11" x14ac:dyDescent="0.25">
      <c r="A12" s="11"/>
      <c r="F12" s="12"/>
      <c r="G12" s="12"/>
      <c r="H12" s="13"/>
      <c r="I12" s="13"/>
      <c r="K12" s="14" t="str">
        <f>IF($A12="","",ROUND(((G12-F12)*1440),0))</f>
        <v/>
      </c>
    </row>
    <row r="13" spans="1:11" x14ac:dyDescent="0.25">
      <c r="A13" s="11"/>
      <c r="F13" s="12"/>
      <c r="G13" s="12"/>
      <c r="H13" s="13"/>
      <c r="I13" s="13"/>
      <c r="K13" s="14" t="str">
        <f>IF($A13="","",ROUND(((G13-F13)*1440),0))</f>
        <v/>
      </c>
    </row>
    <row r="14" spans="1:11" x14ac:dyDescent="0.25">
      <c r="A14" s="11"/>
      <c r="F14" s="12"/>
      <c r="G14" s="12"/>
      <c r="H14" s="13"/>
      <c r="I14" s="13"/>
      <c r="K14" s="14" t="str">
        <f>IF($A14="","",ROUND(((G14-F14)*1440),0))</f>
        <v/>
      </c>
    </row>
    <row r="15" spans="1:11" x14ac:dyDescent="0.25">
      <c r="A15" s="11"/>
      <c r="F15" s="12"/>
      <c r="G15" s="12"/>
      <c r="H15" s="13"/>
      <c r="I15" s="13"/>
      <c r="K15" s="14" t="str">
        <f>IF($A15="","",ROUND(((G15-F15)*1440),0))</f>
        <v/>
      </c>
    </row>
    <row r="16" spans="1:11" x14ac:dyDescent="0.25">
      <c r="A16" s="11"/>
      <c r="F16" s="12"/>
      <c r="G16" s="12"/>
      <c r="H16" s="13"/>
      <c r="I16" s="13"/>
      <c r="K16" s="14" t="str">
        <f>IF($A16="","",ROUND(((G16-F16)*1440),0))</f>
        <v/>
      </c>
    </row>
    <row r="17" spans="1:11" x14ac:dyDescent="0.25">
      <c r="A17" s="11"/>
      <c r="F17" s="12"/>
      <c r="G17" s="12"/>
      <c r="H17" s="13"/>
      <c r="I17" s="13"/>
      <c r="K17" s="14" t="str">
        <f>IF($A17="","",ROUND(((G17-F17)*1440),0))</f>
        <v/>
      </c>
    </row>
    <row r="18" spans="1:11" x14ac:dyDescent="0.25">
      <c r="A18" s="11"/>
      <c r="F18" s="12"/>
      <c r="G18" s="12"/>
      <c r="H18" s="13"/>
      <c r="I18" s="13"/>
      <c r="K18" s="14" t="str">
        <f>IF($A18="","",ROUND(((G18-F18)*1440),0))</f>
        <v/>
      </c>
    </row>
    <row r="19" spans="1:11" x14ac:dyDescent="0.25">
      <c r="A19" s="11"/>
      <c r="F19" s="12"/>
      <c r="G19" s="12"/>
      <c r="H19" s="13"/>
      <c r="I19" s="13"/>
      <c r="K19" s="14" t="str">
        <f>IF($A19="","",ROUND(((G19-F19)*1440),0))</f>
        <v/>
      </c>
    </row>
    <row r="20" spans="1:11" x14ac:dyDescent="0.25">
      <c r="A20" s="11"/>
      <c r="F20" s="12"/>
      <c r="G20" s="12"/>
      <c r="H20" s="13"/>
      <c r="I20" s="13"/>
      <c r="K20" s="14" t="str">
        <f>IF($A20="","",ROUND(((G20-F20)*1440),0))</f>
        <v/>
      </c>
    </row>
    <row r="21" spans="1:11" x14ac:dyDescent="0.25">
      <c r="A21" s="11"/>
      <c r="F21" s="12"/>
      <c r="G21" s="12"/>
      <c r="H21" s="13"/>
      <c r="I21" s="13"/>
      <c r="K21" s="14" t="str">
        <f>IF($A21="","",ROUND(((G21-F21)*1440),0))</f>
        <v/>
      </c>
    </row>
    <row r="22" spans="1:11" x14ac:dyDescent="0.25">
      <c r="A22" s="11"/>
      <c r="F22" s="12"/>
      <c r="G22" s="12"/>
      <c r="H22" s="13"/>
      <c r="I22" s="13"/>
      <c r="K22" s="14" t="str">
        <f>IF($A22="","",ROUND(((G22-F22)*1440),0))</f>
        <v/>
      </c>
    </row>
    <row r="23" spans="1:11" x14ac:dyDescent="0.25">
      <c r="A23" s="11"/>
      <c r="F23" s="12"/>
      <c r="G23" s="12"/>
      <c r="H23" s="13"/>
      <c r="I23" s="13"/>
      <c r="K23" s="14" t="str">
        <f>IF($A23="","",ROUND(((G23-F23)*1440),0))</f>
        <v/>
      </c>
    </row>
    <row r="24" spans="1:11" x14ac:dyDescent="0.25">
      <c r="A24" s="11"/>
      <c r="F24" s="12"/>
      <c r="G24" s="12"/>
      <c r="H24" s="13"/>
      <c r="I24" s="13"/>
      <c r="K24" s="14" t="str">
        <f>IF($A24="","",ROUND(((G24-F24)*1440),0))</f>
        <v/>
      </c>
    </row>
    <row r="25" spans="1:11" x14ac:dyDescent="0.25">
      <c r="A25" s="11"/>
      <c r="F25" s="12"/>
      <c r="G25" s="12"/>
      <c r="H25" s="13"/>
      <c r="I25" s="13"/>
      <c r="K25" s="14" t="str">
        <f>IF($A25="","",ROUND(((G25-F25)*1440),0))</f>
        <v/>
      </c>
    </row>
    <row r="26" spans="1:11" x14ac:dyDescent="0.25">
      <c r="A26" s="11"/>
      <c r="F26" s="12"/>
      <c r="G26" s="12"/>
      <c r="H26" s="13"/>
      <c r="I26" s="13"/>
      <c r="K26" s="14" t="str">
        <f>IF($A26="","",ROUND(((G26-F26)*1440),0))</f>
        <v/>
      </c>
    </row>
    <row r="27" spans="1:11" x14ac:dyDescent="0.25">
      <c r="A27" s="11"/>
      <c r="F27" s="12"/>
      <c r="G27" s="12"/>
      <c r="H27" s="13"/>
      <c r="I27" s="13"/>
      <c r="K27" s="14" t="str">
        <f>IF($A27="","",ROUND(((G27-F27)*1440),0))</f>
        <v/>
      </c>
    </row>
    <row r="28" spans="1:11" x14ac:dyDescent="0.25">
      <c r="A28" s="11"/>
      <c r="F28" s="12"/>
      <c r="G28" s="12"/>
      <c r="H28" s="13"/>
      <c r="I28" s="13"/>
      <c r="K28" s="14" t="str">
        <f>IF($A28="","",ROUND(((G28-F28)*1440),0))</f>
        <v/>
      </c>
    </row>
    <row r="29" spans="1:11" x14ac:dyDescent="0.25">
      <c r="A29" s="11"/>
      <c r="F29" s="12"/>
      <c r="G29" s="12"/>
      <c r="H29" s="13"/>
      <c r="I29" s="13"/>
      <c r="K29" s="14" t="str">
        <f>IF($A29="","",ROUND(((G29-F29)*1440),0))</f>
        <v/>
      </c>
    </row>
    <row r="30" spans="1:11" x14ac:dyDescent="0.25">
      <c r="A30" s="11"/>
      <c r="F30" s="12"/>
      <c r="G30" s="12"/>
      <c r="H30" s="13"/>
      <c r="I30" s="13"/>
      <c r="K30" s="14" t="str">
        <f>IF($A30="","",ROUND(((G30-F30)*1440),0))</f>
        <v/>
      </c>
    </row>
    <row r="31" spans="1:11" x14ac:dyDescent="0.25">
      <c r="A31" s="11"/>
      <c r="F31" s="12"/>
      <c r="G31" s="12"/>
      <c r="H31" s="13"/>
      <c r="I31" s="13"/>
      <c r="K31" s="14" t="str">
        <f>IF($A31="","",ROUND(((G31-F31)*1440),0))</f>
        <v/>
      </c>
    </row>
    <row r="32" spans="1:11" x14ac:dyDescent="0.25">
      <c r="A32" s="11"/>
      <c r="F32" s="12"/>
      <c r="G32" s="12"/>
      <c r="H32" s="13"/>
      <c r="I32" s="13"/>
      <c r="K32" s="14" t="str">
        <f>IF($A32="","",ROUND(((G32-F32)*1440),0))</f>
        <v/>
      </c>
    </row>
    <row r="33" spans="1:11" x14ac:dyDescent="0.25">
      <c r="A33" s="11"/>
      <c r="F33" s="12"/>
      <c r="G33" s="12"/>
      <c r="H33" s="13"/>
      <c r="I33" s="13"/>
      <c r="K33" s="14" t="str">
        <f>IF($A33="","",ROUND(((G33-F33)*1440),0))</f>
        <v/>
      </c>
    </row>
    <row r="34" spans="1:11" x14ac:dyDescent="0.25">
      <c r="A34" s="11"/>
      <c r="F34" s="12"/>
      <c r="G34" s="12"/>
      <c r="H34" s="13"/>
      <c r="I34" s="13"/>
      <c r="K34" s="14" t="str">
        <f>IF($A34="","",ROUND(((G34-F34)*1440),0))</f>
        <v/>
      </c>
    </row>
    <row r="35" spans="1:11" x14ac:dyDescent="0.25">
      <c r="A35" s="11"/>
      <c r="F35" s="12"/>
      <c r="G35" s="12"/>
      <c r="H35" s="13"/>
      <c r="I35" s="13"/>
      <c r="K35" s="14" t="str">
        <f>IF($A35="","",ROUND(((G35-F35)*1440),0))</f>
        <v/>
      </c>
    </row>
    <row r="36" spans="1:11" x14ac:dyDescent="0.25">
      <c r="A36" s="11"/>
      <c r="F36" s="12"/>
      <c r="G36" s="12"/>
      <c r="H36" s="13"/>
      <c r="I36" s="13"/>
      <c r="K36" s="14" t="str">
        <f>IF($A36="","",ROUND(((G36-F36)*1440),0))</f>
        <v/>
      </c>
    </row>
    <row r="37" spans="1:11" x14ac:dyDescent="0.25">
      <c r="A37" s="11"/>
      <c r="F37" s="12"/>
      <c r="G37" s="12"/>
      <c r="H37" s="13"/>
      <c r="I37" s="13"/>
      <c r="K37" s="14" t="str">
        <f>IF($A37="","",ROUND(((G37-F37)*1440),0))</f>
        <v/>
      </c>
    </row>
    <row r="38" spans="1:11" x14ac:dyDescent="0.25">
      <c r="A38" s="11"/>
      <c r="F38" s="12"/>
      <c r="G38" s="12"/>
      <c r="H38" s="13"/>
      <c r="I38" s="13"/>
      <c r="K38" s="14" t="str">
        <f>IF($A38="","",ROUND(((G38-F38)*1440),0))</f>
        <v/>
      </c>
    </row>
    <row r="39" spans="1:11" x14ac:dyDescent="0.25">
      <c r="A39" s="11"/>
      <c r="F39" s="12"/>
      <c r="G39" s="12"/>
      <c r="H39" s="13"/>
      <c r="I39" s="13"/>
      <c r="K39" s="14" t="str">
        <f>IF($A39="","",ROUND(((G39-F39)*1440),0))</f>
        <v/>
      </c>
    </row>
    <row r="40" spans="1:11" x14ac:dyDescent="0.25">
      <c r="A40" s="11"/>
      <c r="F40" s="12"/>
      <c r="G40" s="12"/>
      <c r="H40" s="13"/>
      <c r="I40" s="13"/>
      <c r="K40" s="14" t="str">
        <f>IF($A40="","",ROUND(((G40-F40)*1440),0))</f>
        <v/>
      </c>
    </row>
    <row r="41" spans="1:11" x14ac:dyDescent="0.25">
      <c r="A41" s="11"/>
      <c r="F41" s="12"/>
      <c r="G41" s="12"/>
      <c r="H41" s="13"/>
      <c r="I41" s="13"/>
      <c r="K41" s="14" t="str">
        <f>IF($A41="","",ROUND(((G41-F41)*1440),0))</f>
        <v/>
      </c>
    </row>
    <row r="42" spans="1:11" x14ac:dyDescent="0.25">
      <c r="A42" s="11"/>
      <c r="F42" s="12"/>
      <c r="G42" s="12"/>
      <c r="H42" s="13"/>
      <c r="I42" s="13"/>
      <c r="K42" s="14" t="str">
        <f>IF($A42="","",ROUND(((G42-F42)*1440),0))</f>
        <v/>
      </c>
    </row>
    <row r="43" spans="1:11" x14ac:dyDescent="0.25">
      <c r="A43" s="11"/>
      <c r="F43" s="12"/>
      <c r="G43" s="12"/>
      <c r="H43" s="13"/>
      <c r="I43" s="13"/>
      <c r="K43" s="14" t="str">
        <f>IF($A43="","",ROUND(((G43-F43)*1440),0))</f>
        <v/>
      </c>
    </row>
    <row r="44" spans="1:11" x14ac:dyDescent="0.25">
      <c r="A44" s="11"/>
      <c r="F44" s="12"/>
      <c r="G44" s="12"/>
      <c r="H44" s="13"/>
      <c r="I44" s="13"/>
      <c r="K44" s="14" t="str">
        <f>IF($A44="","",ROUND(((G44-F44)*1440),0))</f>
        <v/>
      </c>
    </row>
    <row r="45" spans="1:11" x14ac:dyDescent="0.25">
      <c r="A45" s="11"/>
      <c r="F45" s="12"/>
      <c r="G45" s="12"/>
      <c r="H45" s="13"/>
      <c r="I45" s="13"/>
      <c r="K45" s="14" t="str">
        <f>IF($A45="","",ROUND(((G45-F45)*1440),0))</f>
        <v/>
      </c>
    </row>
    <row r="46" spans="1:11" x14ac:dyDescent="0.25">
      <c r="A46" s="11"/>
      <c r="F46" s="12"/>
      <c r="G46" s="12"/>
      <c r="H46" s="13"/>
      <c r="I46" s="13"/>
      <c r="K46" s="14" t="str">
        <f>IF($A46="","",ROUND(((G46-F46)*1440),0))</f>
        <v/>
      </c>
    </row>
    <row r="47" spans="1:11" x14ac:dyDescent="0.25">
      <c r="A47" s="11"/>
      <c r="F47" s="12"/>
      <c r="G47" s="12"/>
      <c r="H47" s="13"/>
      <c r="I47" s="13"/>
      <c r="K47" s="14" t="str">
        <f>IF($A47="","",ROUND(((G47-F47)*1440),0))</f>
        <v/>
      </c>
    </row>
    <row r="48" spans="1:11" x14ac:dyDescent="0.25">
      <c r="A48" s="11"/>
      <c r="F48" s="12"/>
      <c r="G48" s="12"/>
      <c r="H48" s="13"/>
      <c r="I48" s="13"/>
      <c r="K48" s="14" t="str">
        <f>IF($A48="","",ROUND(((G48-F48)*1440),0))</f>
        <v/>
      </c>
    </row>
    <row r="49" spans="1:11" x14ac:dyDescent="0.25">
      <c r="A49" s="11"/>
      <c r="F49" s="12"/>
      <c r="G49" s="12"/>
      <c r="H49" s="13"/>
      <c r="I49" s="13"/>
      <c r="K49" s="14" t="str">
        <f>IF($A49="","",ROUND(((G49-F49)*1440),0))</f>
        <v/>
      </c>
    </row>
    <row r="50" spans="1:11" x14ac:dyDescent="0.25">
      <c r="A50" s="11"/>
      <c r="F50" s="12"/>
      <c r="G50" s="12"/>
      <c r="H50" s="13"/>
      <c r="I50" s="13"/>
      <c r="K50" s="14" t="str">
        <f>IF($A50="","",ROUND(((G50-F50)*1440),0))</f>
        <v/>
      </c>
    </row>
    <row r="51" spans="1:11" x14ac:dyDescent="0.25">
      <c r="A51" s="11"/>
      <c r="F51" s="12"/>
      <c r="G51" s="12"/>
      <c r="H51" s="13"/>
      <c r="I51" s="13"/>
      <c r="K51" s="14" t="str">
        <f>IF($A51="","",ROUND(((G51-F51)*1440),0))</f>
        <v/>
      </c>
    </row>
    <row r="52" spans="1:11" x14ac:dyDescent="0.25">
      <c r="A52" s="11"/>
      <c r="F52" s="12"/>
      <c r="G52" s="12"/>
      <c r="H52" s="13"/>
      <c r="I52" s="13"/>
      <c r="K52" s="14" t="str">
        <f>IF($A52="","",ROUND(((G52-F52)*1440),0))</f>
        <v/>
      </c>
    </row>
    <row r="53" spans="1:11" x14ac:dyDescent="0.25">
      <c r="A53" s="11"/>
      <c r="F53" s="12"/>
      <c r="G53" s="12"/>
      <c r="H53" s="13"/>
      <c r="I53" s="13"/>
      <c r="K53" s="14" t="str">
        <f>IF($A53="","",ROUND(((G53-F53)*1440),0))</f>
        <v/>
      </c>
    </row>
    <row r="54" spans="1:11" x14ac:dyDescent="0.25">
      <c r="A54" s="11"/>
      <c r="F54" s="12"/>
      <c r="G54" s="12"/>
      <c r="H54" s="13"/>
      <c r="I54" s="13"/>
      <c r="K54" s="14" t="str">
        <f>IF($A54="","",ROUND(((G54-F54)*1440),0))</f>
        <v/>
      </c>
    </row>
    <row r="55" spans="1:11" x14ac:dyDescent="0.25">
      <c r="A55" s="11"/>
      <c r="F55" s="12"/>
      <c r="G55" s="12"/>
      <c r="H55" s="13"/>
      <c r="I55" s="13"/>
      <c r="K55" s="14" t="str">
        <f>IF($A55="","",ROUND(((G55-F55)*1440),0))</f>
        <v/>
      </c>
    </row>
    <row r="56" spans="1:11" x14ac:dyDescent="0.25">
      <c r="A56" s="11"/>
      <c r="F56" s="12"/>
      <c r="G56" s="12"/>
      <c r="H56" s="13"/>
      <c r="I56" s="13"/>
      <c r="K56" s="14" t="str">
        <f>IF($A56="","",ROUND(((G56-F56)*1440),0))</f>
        <v/>
      </c>
    </row>
    <row r="57" spans="1:11" x14ac:dyDescent="0.25">
      <c r="A57" s="11"/>
      <c r="F57" s="12"/>
      <c r="G57" s="12"/>
      <c r="H57" s="13"/>
      <c r="I57" s="13"/>
      <c r="K57" s="14" t="str">
        <f>IF($A57="","",ROUND(((G57-F57)*1440),0))</f>
        <v/>
      </c>
    </row>
    <row r="58" spans="1:11" x14ac:dyDescent="0.25">
      <c r="A58" s="11"/>
      <c r="F58" s="12"/>
      <c r="G58" s="12"/>
      <c r="H58" s="13"/>
      <c r="I58" s="13"/>
      <c r="K58" s="14" t="str">
        <f>IF($A58="","",ROUND(((G58-F58)*1440),0))</f>
        <v/>
      </c>
    </row>
    <row r="59" spans="1:11" x14ac:dyDescent="0.25">
      <c r="A59" s="11"/>
      <c r="F59" s="12"/>
      <c r="G59" s="12"/>
      <c r="H59" s="13"/>
      <c r="I59" s="13"/>
      <c r="K59" s="14" t="str">
        <f>IF($A59="","",ROUND(((G59-F59)*1440),0))</f>
        <v/>
      </c>
    </row>
    <row r="60" spans="1:11" x14ac:dyDescent="0.25">
      <c r="A60" s="11"/>
      <c r="F60" s="12"/>
      <c r="G60" s="12"/>
      <c r="H60" s="13"/>
      <c r="I60" s="13"/>
      <c r="K60" s="14" t="str">
        <f>IF($A60="","",ROUND(((G60-F60)*1440),0))</f>
        <v/>
      </c>
    </row>
    <row r="61" spans="1:11" x14ac:dyDescent="0.25">
      <c r="A61" s="11"/>
      <c r="F61" s="12"/>
      <c r="G61" s="12"/>
      <c r="H61" s="13"/>
      <c r="I61" s="13"/>
      <c r="K61" s="14" t="str">
        <f>IF($A61="","",ROUND(((G61-F61)*1440),0))</f>
        <v/>
      </c>
    </row>
    <row r="62" spans="1:11" x14ac:dyDescent="0.25">
      <c r="A62" s="11"/>
      <c r="F62" s="12"/>
      <c r="G62" s="12"/>
      <c r="H62" s="13"/>
      <c r="I62" s="13"/>
      <c r="K62" s="14" t="str">
        <f>IF($A62="","",ROUND(((G62-F62)*1440),0))</f>
        <v/>
      </c>
    </row>
    <row r="63" spans="1:11" x14ac:dyDescent="0.25">
      <c r="A63" s="11"/>
      <c r="F63" s="12"/>
      <c r="G63" s="12"/>
      <c r="H63" s="13"/>
      <c r="I63" s="13"/>
      <c r="K63" s="14" t="str">
        <f>IF($A63="","",ROUND(((G63-F63)*1440),0))</f>
        <v/>
      </c>
    </row>
    <row r="64" spans="1:11" x14ac:dyDescent="0.25">
      <c r="A64" s="11"/>
      <c r="F64" s="12"/>
      <c r="G64" s="12"/>
      <c r="H64" s="13"/>
      <c r="I64" s="13"/>
      <c r="K64" s="14" t="str">
        <f>IF($A64="","",ROUND(((G64-F64)*1440),0))</f>
        <v/>
      </c>
    </row>
    <row r="65" spans="1:11" x14ac:dyDescent="0.25">
      <c r="A65" s="11"/>
      <c r="F65" s="12"/>
      <c r="G65" s="12"/>
      <c r="H65" s="13"/>
      <c r="I65" s="13"/>
      <c r="K65" s="14" t="str">
        <f>IF($A65="","",ROUND(((G65-F65)*1440),0))</f>
        <v/>
      </c>
    </row>
    <row r="66" spans="1:11" x14ac:dyDescent="0.25">
      <c r="A66" s="11"/>
      <c r="F66" s="12"/>
      <c r="G66" s="12"/>
      <c r="H66" s="13"/>
      <c r="I66" s="13"/>
      <c r="K66" s="14" t="str">
        <f>IF($A66="","",ROUND(((G66-F66)*1440),0))</f>
        <v/>
      </c>
    </row>
    <row r="67" spans="1:11" x14ac:dyDescent="0.25">
      <c r="A67" s="11"/>
      <c r="F67" s="12"/>
      <c r="G67" s="12"/>
      <c r="H67" s="13"/>
      <c r="I67" s="13"/>
      <c r="K67" s="14" t="str">
        <f>IF($A67="","",ROUND(((G67-F67)*1440),0))</f>
        <v/>
      </c>
    </row>
    <row r="68" spans="1:11" x14ac:dyDescent="0.25">
      <c r="A68" s="11"/>
      <c r="F68" s="12"/>
      <c r="G68" s="12"/>
      <c r="H68" s="13"/>
      <c r="I68" s="13"/>
      <c r="K68" s="14" t="str">
        <f>IF($A68="","",ROUND(((G68-F68)*1440),0))</f>
        <v/>
      </c>
    </row>
    <row r="69" spans="1:11" x14ac:dyDescent="0.25">
      <c r="A69" s="11"/>
      <c r="F69" s="12"/>
      <c r="G69" s="12"/>
      <c r="H69" s="13"/>
      <c r="I69" s="13"/>
      <c r="K69" s="14" t="str">
        <f>IF($A69="","",ROUND(((G69-F69)*1440),0))</f>
        <v/>
      </c>
    </row>
    <row r="70" spans="1:11" x14ac:dyDescent="0.25">
      <c r="A70" s="11"/>
      <c r="F70" s="12"/>
      <c r="G70" s="12"/>
      <c r="H70" s="13"/>
      <c r="I70" s="13"/>
      <c r="K70" s="14" t="str">
        <f>IF($A70="","",ROUND(((G70-F70)*1440),0))</f>
        <v/>
      </c>
    </row>
    <row r="71" spans="1:11" x14ac:dyDescent="0.25">
      <c r="A71" s="11"/>
      <c r="F71" s="12"/>
      <c r="G71" s="12"/>
      <c r="H71" s="13"/>
      <c r="I71" s="13"/>
      <c r="K71" s="14" t="str">
        <f>IF($A71="","",ROUND(((G71-F71)*1440),0))</f>
        <v/>
      </c>
    </row>
    <row r="72" spans="1:11" x14ac:dyDescent="0.25">
      <c r="A72" s="11"/>
      <c r="F72" s="12"/>
      <c r="G72" s="12"/>
      <c r="H72" s="13"/>
      <c r="I72" s="13"/>
      <c r="K72" s="14" t="str">
        <f>IF($A72="","",ROUND(((G72-F72)*1440),0))</f>
        <v/>
      </c>
    </row>
    <row r="73" spans="1:11" x14ac:dyDescent="0.25">
      <c r="A73" s="11"/>
      <c r="F73" s="12"/>
      <c r="G73" s="12"/>
      <c r="H73" s="13"/>
      <c r="I73" s="13"/>
      <c r="K73" s="14" t="str">
        <f>IF($A73="","",ROUND(((G73-F73)*1440),0))</f>
        <v/>
      </c>
    </row>
    <row r="74" spans="1:11" x14ac:dyDescent="0.25">
      <c r="A74" s="11"/>
      <c r="F74" s="12"/>
      <c r="G74" s="12"/>
      <c r="H74" s="13"/>
      <c r="I74" s="13"/>
      <c r="K74" s="14" t="str">
        <f>IF($A74="","",ROUND(((G74-F74)*1440),0))</f>
        <v/>
      </c>
    </row>
    <row r="75" spans="1:11" x14ac:dyDescent="0.25">
      <c r="A75" s="11"/>
      <c r="F75" s="12"/>
      <c r="G75" s="12"/>
      <c r="H75" s="13"/>
      <c r="I75" s="13"/>
      <c r="K75" s="14" t="str">
        <f>IF($A75="","",ROUND(((G75-F75)*1440),0))</f>
        <v/>
      </c>
    </row>
    <row r="76" spans="1:11" x14ac:dyDescent="0.25">
      <c r="A76" s="11"/>
      <c r="F76" s="12"/>
      <c r="G76" s="12"/>
      <c r="H76" s="13"/>
      <c r="I76" s="13"/>
      <c r="K76" s="14" t="str">
        <f>IF($A76="","",ROUND(((G76-F76)*1440),0))</f>
        <v/>
      </c>
    </row>
    <row r="77" spans="1:11" x14ac:dyDescent="0.25">
      <c r="A77" s="11"/>
      <c r="F77" s="12"/>
      <c r="G77" s="12"/>
      <c r="H77" s="13"/>
      <c r="I77" s="13"/>
      <c r="K77" s="14" t="str">
        <f>IF($A77="","",ROUND(((G77-F77)*1440),0))</f>
        <v/>
      </c>
    </row>
    <row r="78" spans="1:11" x14ac:dyDescent="0.25">
      <c r="A78" s="11"/>
      <c r="F78" s="12"/>
      <c r="G78" s="12"/>
      <c r="H78" s="13"/>
      <c r="I78" s="13"/>
      <c r="K78" s="14" t="str">
        <f>IF($A78="","",ROUND(((G78-F78)*1440),0))</f>
        <v/>
      </c>
    </row>
    <row r="79" spans="1:11" x14ac:dyDescent="0.25">
      <c r="A79" s="11"/>
      <c r="F79" s="12"/>
      <c r="G79" s="12"/>
      <c r="H79" s="13"/>
      <c r="I79" s="13"/>
      <c r="K79" s="14" t="str">
        <f>IF($A79="","",ROUND(((G79-F79)*1440),0))</f>
        <v/>
      </c>
    </row>
    <row r="80" spans="1:11" x14ac:dyDescent="0.25">
      <c r="A80" s="11"/>
      <c r="F80" s="12"/>
      <c r="G80" s="12"/>
      <c r="H80" s="13"/>
      <c r="I80" s="13"/>
      <c r="K80" s="14" t="str">
        <f>IF($A80="","",ROUND(((G80-F80)*1440),0))</f>
        <v/>
      </c>
    </row>
    <row r="81" spans="1:11" x14ac:dyDescent="0.25">
      <c r="A81" s="11"/>
      <c r="F81" s="12"/>
      <c r="G81" s="12"/>
      <c r="H81" s="13"/>
      <c r="I81" s="13"/>
      <c r="K81" s="14" t="str">
        <f>IF($A81="","",ROUND(((G81-F81)*1440),0))</f>
        <v/>
      </c>
    </row>
    <row r="82" spans="1:11" x14ac:dyDescent="0.25">
      <c r="A82" s="11"/>
      <c r="F82" s="12"/>
      <c r="G82" s="12"/>
      <c r="H82" s="13"/>
      <c r="I82" s="13"/>
      <c r="K82" s="14" t="str">
        <f>IF($A82="","",ROUND(((G82-F82)*1440),0))</f>
        <v/>
      </c>
    </row>
    <row r="83" spans="1:11" x14ac:dyDescent="0.25">
      <c r="A83" s="11"/>
      <c r="F83" s="12"/>
      <c r="G83" s="12"/>
      <c r="H83" s="13"/>
      <c r="I83" s="13"/>
      <c r="K83" s="14" t="str">
        <f>IF($A83="","",ROUND(((G83-F83)*1440),0))</f>
        <v/>
      </c>
    </row>
    <row r="84" spans="1:11" x14ac:dyDescent="0.25">
      <c r="A84" s="11"/>
      <c r="F84" s="12"/>
      <c r="G84" s="12"/>
      <c r="H84" s="13"/>
      <c r="I84" s="13"/>
      <c r="K84" s="14" t="str">
        <f>IF($A84="","",ROUND(((G84-F84)*1440),0))</f>
        <v/>
      </c>
    </row>
    <row r="85" spans="1:11" x14ac:dyDescent="0.25">
      <c r="A85" s="11"/>
      <c r="F85" s="12"/>
      <c r="G85" s="12"/>
      <c r="H85" s="13"/>
      <c r="I85" s="13"/>
      <c r="K85" s="14" t="str">
        <f>IF($A85="","",ROUND(((G85-F85)*1440),0))</f>
        <v/>
      </c>
    </row>
    <row r="86" spans="1:11" x14ac:dyDescent="0.25">
      <c r="A86" s="11"/>
      <c r="F86" s="12"/>
      <c r="G86" s="12"/>
      <c r="H86" s="13"/>
      <c r="I86" s="13"/>
      <c r="K86" s="14" t="str">
        <f>IF($A86="","",ROUND(((G86-F86)*1440),0))</f>
        <v/>
      </c>
    </row>
    <row r="87" spans="1:11" x14ac:dyDescent="0.25">
      <c r="A87" s="11"/>
      <c r="F87" s="12"/>
      <c r="G87" s="12"/>
      <c r="H87" s="13"/>
      <c r="I87" s="13"/>
      <c r="K87" s="14" t="str">
        <f>IF($A87="","",ROUND(((G87-F87)*1440),0))</f>
        <v/>
      </c>
    </row>
    <row r="88" spans="1:11" x14ac:dyDescent="0.25">
      <c r="A88" s="11"/>
      <c r="F88" s="12"/>
      <c r="G88" s="12"/>
      <c r="H88" s="13"/>
      <c r="I88" s="13"/>
      <c r="K88" s="14" t="str">
        <f>IF($A88="","",ROUND(((G88-F88)*1440),0))</f>
        <v/>
      </c>
    </row>
    <row r="89" spans="1:11" x14ac:dyDescent="0.25">
      <c r="A89" s="11"/>
      <c r="F89" s="12"/>
      <c r="G89" s="12"/>
      <c r="H89" s="13"/>
      <c r="I89" s="13"/>
      <c r="K89" s="14" t="str">
        <f>IF($A89="","",ROUND(((G89-F89)*1440),0))</f>
        <v/>
      </c>
    </row>
    <row r="90" spans="1:11" x14ac:dyDescent="0.25">
      <c r="A90" s="11"/>
      <c r="F90" s="12"/>
      <c r="G90" s="12"/>
      <c r="H90" s="13"/>
      <c r="I90" s="13"/>
      <c r="K90" s="14" t="str">
        <f>IF($A90="","",ROUND(((G90-F90)*1440),0))</f>
        <v/>
      </c>
    </row>
    <row r="91" spans="1:11" x14ac:dyDescent="0.25">
      <c r="A91" s="11"/>
      <c r="F91" s="12"/>
      <c r="G91" s="12"/>
      <c r="H91" s="13"/>
      <c r="I91" s="13"/>
      <c r="K91" s="14" t="str">
        <f>IF($A91="","",ROUND(((G91-F91)*1440),0))</f>
        <v/>
      </c>
    </row>
    <row r="92" spans="1:11" x14ac:dyDescent="0.25">
      <c r="A92" s="11"/>
      <c r="F92" s="12"/>
      <c r="G92" s="12"/>
      <c r="H92" s="13"/>
      <c r="I92" s="13"/>
      <c r="K92" s="14" t="str">
        <f>IF($A92="","",ROUND(((G92-F92)*1440),0))</f>
        <v/>
      </c>
    </row>
    <row r="93" spans="1:11" x14ac:dyDescent="0.25">
      <c r="A93" s="11"/>
      <c r="F93" s="12"/>
      <c r="G93" s="12"/>
      <c r="H93" s="13"/>
      <c r="I93" s="13"/>
      <c r="K93" s="14" t="str">
        <f>IF($A93="","",ROUND(((G93-F93)*1440),0))</f>
        <v/>
      </c>
    </row>
    <row r="94" spans="1:11" x14ac:dyDescent="0.25">
      <c r="A94" s="11"/>
      <c r="F94" s="12"/>
      <c r="G94" s="12"/>
      <c r="H94" s="13"/>
      <c r="I94" s="13"/>
      <c r="K94" s="14" t="str">
        <f>IF($A94="","",ROUND(((G94-F94)*1440),0))</f>
        <v/>
      </c>
    </row>
    <row r="95" spans="1:11" x14ac:dyDescent="0.25">
      <c r="A95" s="11"/>
      <c r="F95" s="12"/>
      <c r="G95" s="12"/>
      <c r="H95" s="13"/>
      <c r="I95" s="13"/>
      <c r="K95" s="14" t="str">
        <f>IF($A95="","",ROUND(((G95-F95)*1440),0))</f>
        <v/>
      </c>
    </row>
    <row r="96" spans="1:11" x14ac:dyDescent="0.25">
      <c r="A96" s="11"/>
      <c r="F96" s="12"/>
      <c r="G96" s="12"/>
      <c r="H96" s="13"/>
      <c r="I96" s="13"/>
      <c r="K96" s="14" t="str">
        <f>IF($A96="","",ROUND(((G96-F96)*1440),0))</f>
        <v/>
      </c>
    </row>
    <row r="97" spans="1:11" x14ac:dyDescent="0.25">
      <c r="A97" s="11"/>
      <c r="F97" s="12"/>
      <c r="G97" s="12"/>
      <c r="H97" s="13"/>
      <c r="I97" s="13"/>
      <c r="K97" s="14" t="str">
        <f>IF($A97="","",ROUND(((G97-F97)*1440),0))</f>
        <v/>
      </c>
    </row>
    <row r="98" spans="1:11" x14ac:dyDescent="0.25">
      <c r="A98" s="11"/>
      <c r="F98" s="12"/>
      <c r="G98" s="12"/>
      <c r="H98" s="13"/>
      <c r="I98" s="13"/>
      <c r="K98" s="14" t="str">
        <f>IF($A98="","",ROUND(((G98-F98)*1440),0))</f>
        <v/>
      </c>
    </row>
    <row r="99" spans="1:11" x14ac:dyDescent="0.25">
      <c r="A99" s="11"/>
      <c r="F99" s="12"/>
      <c r="G99" s="12"/>
      <c r="H99" s="13"/>
      <c r="I99" s="13"/>
      <c r="K99" s="14" t="str">
        <f>IF($A99="","",ROUND(((G99-F99)*1440),0))</f>
        <v/>
      </c>
    </row>
    <row r="100" spans="1:11" x14ac:dyDescent="0.25">
      <c r="A100" s="11"/>
      <c r="F100" s="12"/>
      <c r="G100" s="12"/>
      <c r="H100" s="13"/>
      <c r="I100" s="13"/>
      <c r="K100" s="14" t="str">
        <f>IF($A100="","",ROUND(((G100-F100)*1440),0))</f>
        <v/>
      </c>
    </row>
    <row r="101" spans="1:11" x14ac:dyDescent="0.25">
      <c r="A101" s="11"/>
      <c r="F101" s="12"/>
      <c r="G101" s="12"/>
      <c r="H101" s="13"/>
      <c r="I101" s="13"/>
      <c r="K101" s="14" t="str">
        <f>IF($A101="","",ROUND(((G101-F101)*1440),0))</f>
        <v/>
      </c>
    </row>
    <row r="102" spans="1:11" x14ac:dyDescent="0.25">
      <c r="A102" s="11"/>
      <c r="F102" s="12"/>
      <c r="G102" s="12"/>
      <c r="H102" s="13"/>
      <c r="I102" s="13"/>
      <c r="K102" s="14" t="str">
        <f>IF($A102="","",ROUND(((G102-F102)*1440),0))</f>
        <v/>
      </c>
    </row>
    <row r="103" spans="1:11" x14ac:dyDescent="0.25">
      <c r="A103" s="11"/>
      <c r="F103" s="12"/>
      <c r="G103" s="12"/>
      <c r="H103" s="13"/>
      <c r="I103" s="13"/>
      <c r="K103" s="14" t="str">
        <f>IF($A103="","",ROUND(((G103-F103)*1440),0))</f>
        <v/>
      </c>
    </row>
    <row r="104" spans="1:11" x14ac:dyDescent="0.25">
      <c r="A104" s="11"/>
      <c r="F104" s="12"/>
      <c r="G104" s="12"/>
      <c r="H104" s="13"/>
      <c r="I104" s="13"/>
      <c r="K104" s="14" t="str">
        <f>IF($A104="","",ROUND(((G104-F104)*1440),0))</f>
        <v/>
      </c>
    </row>
    <row r="105" spans="1:11" x14ac:dyDescent="0.25">
      <c r="A105" s="11"/>
      <c r="F105" s="12"/>
      <c r="G105" s="12"/>
      <c r="H105" s="13"/>
      <c r="I105" s="13"/>
      <c r="K105" s="14" t="str">
        <f>IF($A105="","",ROUND(((G105-F105)*1440),0))</f>
        <v/>
      </c>
    </row>
    <row r="106" spans="1:11" x14ac:dyDescent="0.25">
      <c r="A106" s="11"/>
      <c r="F106" s="12"/>
      <c r="G106" s="12"/>
      <c r="H106" s="13"/>
      <c r="I106" s="13"/>
      <c r="K106" s="14" t="str">
        <f>IF($A106="","",ROUND(((G106-F106)*1440),0))</f>
        <v/>
      </c>
    </row>
    <row r="107" spans="1:11" x14ac:dyDescent="0.25">
      <c r="A107" s="11"/>
      <c r="F107" s="12"/>
      <c r="G107" s="12"/>
      <c r="H107" s="13"/>
      <c r="I107" s="13"/>
      <c r="K107" s="14" t="str">
        <f>IF($A107="","",ROUND(((G107-F107)*1440),0))</f>
        <v/>
      </c>
    </row>
    <row r="108" spans="1:11" x14ac:dyDescent="0.25">
      <c r="A108" s="11"/>
      <c r="F108" s="12"/>
      <c r="G108" s="12"/>
      <c r="H108" s="13"/>
      <c r="I108" s="13"/>
      <c r="K108" s="14" t="str">
        <f>IF($A108="","",ROUND(((G108-F108)*1440),0))</f>
        <v/>
      </c>
    </row>
    <row r="109" spans="1:11" x14ac:dyDescent="0.25">
      <c r="A109" s="11"/>
      <c r="F109" s="12"/>
      <c r="G109" s="12"/>
      <c r="H109" s="13"/>
      <c r="I109" s="13"/>
      <c r="K109" s="14" t="str">
        <f>IF($A109="","",ROUND(((G109-F109)*1440),0))</f>
        <v/>
      </c>
    </row>
    <row r="110" spans="1:11" x14ac:dyDescent="0.25">
      <c r="A110" s="11"/>
      <c r="F110" s="12"/>
      <c r="G110" s="12"/>
      <c r="H110" s="13"/>
      <c r="I110" s="13"/>
      <c r="K110" s="14" t="str">
        <f>IF($A110="","",ROUND(((G110-F110)*1440),0))</f>
        <v/>
      </c>
    </row>
    <row r="111" spans="1:11" x14ac:dyDescent="0.25">
      <c r="A111" s="11"/>
      <c r="F111" s="12"/>
      <c r="G111" s="12"/>
      <c r="H111" s="13"/>
      <c r="I111" s="13"/>
      <c r="K111" s="14" t="str">
        <f>IF($A111="","",ROUND(((G111-F111)*1440),0))</f>
        <v/>
      </c>
    </row>
    <row r="112" spans="1:11" x14ac:dyDescent="0.25">
      <c r="A112" s="11"/>
      <c r="F112" s="12"/>
      <c r="G112" s="12"/>
      <c r="H112" s="13"/>
      <c r="I112" s="13"/>
      <c r="K112" s="14" t="str">
        <f>IF($A112="","",ROUND(((G112-F112)*1440),0))</f>
        <v/>
      </c>
    </row>
    <row r="113" spans="1:11" x14ac:dyDescent="0.25">
      <c r="A113" s="11"/>
      <c r="F113" s="12"/>
      <c r="G113" s="12"/>
      <c r="H113" s="13"/>
      <c r="I113" s="13"/>
      <c r="K113" s="14" t="str">
        <f>IF($A113="","",ROUND(((G113-F113)*1440),0))</f>
        <v/>
      </c>
    </row>
    <row r="114" spans="1:11" x14ac:dyDescent="0.25">
      <c r="A114" s="11"/>
      <c r="F114" s="12"/>
      <c r="G114" s="12"/>
      <c r="H114" s="13"/>
      <c r="I114" s="13"/>
      <c r="K114" s="14" t="str">
        <f>IF($A114="","",ROUND(((G114-F114)*1440),0))</f>
        <v/>
      </c>
    </row>
    <row r="115" spans="1:11" x14ac:dyDescent="0.25">
      <c r="A115" s="11"/>
      <c r="F115" s="12"/>
      <c r="G115" s="12"/>
      <c r="H115" s="13"/>
      <c r="I115" s="13"/>
      <c r="K115" s="14" t="str">
        <f>IF($A115="","",ROUND(((G115-F115)*1440),0))</f>
        <v/>
      </c>
    </row>
    <row r="116" spans="1:11" x14ac:dyDescent="0.25">
      <c r="A116" s="11"/>
      <c r="F116" s="12"/>
      <c r="G116" s="12"/>
      <c r="H116" s="13"/>
      <c r="I116" s="13"/>
      <c r="K116" s="14" t="str">
        <f>IF($A116="","",ROUND(((G116-F116)*1440),0))</f>
        <v/>
      </c>
    </row>
    <row r="117" spans="1:11" x14ac:dyDescent="0.25">
      <c r="A117" s="11"/>
      <c r="F117" s="12"/>
      <c r="G117" s="12"/>
      <c r="H117" s="13"/>
      <c r="I117" s="13"/>
      <c r="K117" s="14" t="str">
        <f>IF($A117="","",ROUND(((G117-F117)*1440),0))</f>
        <v/>
      </c>
    </row>
    <row r="118" spans="1:11" x14ac:dyDescent="0.25">
      <c r="A118" s="11"/>
      <c r="F118" s="12"/>
      <c r="G118" s="12"/>
      <c r="H118" s="13"/>
      <c r="I118" s="13"/>
      <c r="K118" s="14" t="str">
        <f>IF($A118="","",ROUND(((G118-F118)*1440),0))</f>
        <v/>
      </c>
    </row>
    <row r="119" spans="1:11" x14ac:dyDescent="0.25">
      <c r="A119" s="11"/>
      <c r="F119" s="12"/>
      <c r="G119" s="12"/>
      <c r="H119" s="13"/>
      <c r="I119" s="13"/>
      <c r="K119" s="14" t="str">
        <f>IF($A119="","",ROUND(((G119-F119)*1440),0))</f>
        <v/>
      </c>
    </row>
    <row r="120" spans="1:11" x14ac:dyDescent="0.25">
      <c r="A120" s="11"/>
      <c r="F120" s="12"/>
      <c r="G120" s="12"/>
      <c r="H120" s="13"/>
      <c r="I120" s="13"/>
      <c r="K120" s="14" t="str">
        <f>IF($A120="","",ROUND(((G120-F120)*1440),0))</f>
        <v/>
      </c>
    </row>
    <row r="121" spans="1:11" x14ac:dyDescent="0.25">
      <c r="A121" s="11"/>
      <c r="F121" s="12"/>
      <c r="G121" s="12"/>
      <c r="H121" s="13"/>
      <c r="I121" s="13"/>
      <c r="K121" s="14" t="str">
        <f>IF($A121="","",ROUND(((G121-F121)*1440),0))</f>
        <v/>
      </c>
    </row>
    <row r="122" spans="1:11" x14ac:dyDescent="0.25">
      <c r="A122" s="11"/>
      <c r="F122" s="12"/>
      <c r="G122" s="12"/>
      <c r="H122" s="13"/>
      <c r="I122" s="13"/>
      <c r="K122" s="14" t="str">
        <f>IF($A122="","",ROUND(((G122-F122)*1440),0))</f>
        <v/>
      </c>
    </row>
    <row r="123" spans="1:11" x14ac:dyDescent="0.25">
      <c r="A123" s="11"/>
      <c r="F123" s="12"/>
      <c r="G123" s="12"/>
      <c r="H123" s="13"/>
      <c r="I123" s="13"/>
      <c r="K123" s="14" t="str">
        <f>IF($A123="","",ROUND(((G123-F123)*1440),0))</f>
        <v/>
      </c>
    </row>
    <row r="124" spans="1:11" x14ac:dyDescent="0.25">
      <c r="A124" s="11"/>
      <c r="F124" s="12"/>
      <c r="G124" s="12"/>
      <c r="H124" s="13"/>
      <c r="I124" s="13"/>
      <c r="K124" s="14" t="str">
        <f>IF($A124="","",ROUND(((G124-F124)*1440),0))</f>
        <v/>
      </c>
    </row>
    <row r="125" spans="1:11" x14ac:dyDescent="0.25">
      <c r="A125" s="11"/>
      <c r="F125" s="12"/>
      <c r="G125" s="12"/>
      <c r="H125" s="13"/>
      <c r="I125" s="13"/>
      <c r="K125" s="14" t="str">
        <f>IF($A125="","",ROUND(((G125-F125)*1440),0))</f>
        <v/>
      </c>
    </row>
    <row r="126" spans="1:11" x14ac:dyDescent="0.25">
      <c r="A126" s="11"/>
      <c r="F126" s="12"/>
      <c r="G126" s="12"/>
      <c r="H126" s="13"/>
      <c r="I126" s="13"/>
      <c r="K126" s="14" t="str">
        <f>IF($A126="","",ROUND(((G126-F126)*1440),0))</f>
        <v/>
      </c>
    </row>
    <row r="127" spans="1:11" x14ac:dyDescent="0.25">
      <c r="A127" s="11"/>
      <c r="F127" s="12"/>
      <c r="G127" s="12"/>
      <c r="H127" s="13"/>
      <c r="I127" s="13"/>
      <c r="K127" s="14" t="str">
        <f>IF($A127="","",ROUND(((G127-F127)*1440),0))</f>
        <v/>
      </c>
    </row>
    <row r="128" spans="1:11" x14ac:dyDescent="0.25">
      <c r="A128" s="11"/>
      <c r="F128" s="12"/>
      <c r="G128" s="12"/>
      <c r="H128" s="13"/>
      <c r="I128" s="13"/>
      <c r="K128" s="14" t="str">
        <f>IF($A128="","",ROUND(((G128-F128)*1440),0))</f>
        <v/>
      </c>
    </row>
    <row r="129" spans="1:11" x14ac:dyDescent="0.25">
      <c r="A129" s="11"/>
      <c r="F129" s="12"/>
      <c r="G129" s="12"/>
      <c r="H129" s="13"/>
      <c r="I129" s="13"/>
      <c r="K129" s="14" t="str">
        <f>IF($A129="","",ROUND(((G129-F129)*1440),0))</f>
        <v/>
      </c>
    </row>
    <row r="130" spans="1:11" x14ac:dyDescent="0.25">
      <c r="A130" s="11"/>
      <c r="F130" s="12"/>
      <c r="G130" s="12"/>
      <c r="H130" s="13"/>
      <c r="I130" s="13"/>
      <c r="K130" s="14" t="str">
        <f>IF($A130="","",ROUND(((G130-F130)*1440),0))</f>
        <v/>
      </c>
    </row>
    <row r="131" spans="1:11" x14ac:dyDescent="0.25">
      <c r="A131" s="11"/>
      <c r="F131" s="12"/>
      <c r="G131" s="12"/>
      <c r="H131" s="13"/>
      <c r="I131" s="13"/>
      <c r="K131" s="14" t="str">
        <f>IF($A131="","",ROUND(((G131-F131)*1440),0))</f>
        <v/>
      </c>
    </row>
    <row r="132" spans="1:11" x14ac:dyDescent="0.25">
      <c r="A132" s="11"/>
      <c r="F132" s="12"/>
      <c r="G132" s="12"/>
      <c r="H132" s="13"/>
      <c r="I132" s="13"/>
      <c r="K132" s="14" t="str">
        <f>IF($A132="","",ROUND(((G132-F132)*1440),0))</f>
        <v/>
      </c>
    </row>
    <row r="133" spans="1:11" x14ac:dyDescent="0.25">
      <c r="A133" s="11"/>
      <c r="F133" s="12"/>
      <c r="G133" s="12"/>
      <c r="H133" s="13"/>
      <c r="I133" s="13"/>
      <c r="K133" s="14" t="str">
        <f>IF($A133="","",ROUND(((G133-F133)*1440),0))</f>
        <v/>
      </c>
    </row>
    <row r="134" spans="1:11" x14ac:dyDescent="0.25">
      <c r="A134" s="11"/>
      <c r="F134" s="12"/>
      <c r="G134" s="12"/>
      <c r="H134" s="13"/>
      <c r="I134" s="13"/>
      <c r="K134" s="14" t="str">
        <f>IF($A134="","",ROUND(((G134-F134)*1440),0))</f>
        <v/>
      </c>
    </row>
    <row r="135" spans="1:11" x14ac:dyDescent="0.25">
      <c r="A135" s="11"/>
      <c r="F135" s="12"/>
      <c r="G135" s="12"/>
      <c r="H135" s="13"/>
      <c r="I135" s="13"/>
      <c r="K135" s="14" t="str">
        <f>IF($A135="","",ROUND(((G135-F135)*1440),0))</f>
        <v/>
      </c>
    </row>
    <row r="136" spans="1:11" x14ac:dyDescent="0.25">
      <c r="A136" s="11"/>
      <c r="F136" s="12"/>
      <c r="G136" s="12"/>
      <c r="H136" s="13"/>
      <c r="I136" s="13"/>
      <c r="K136" s="14" t="str">
        <f>IF($A136="","",ROUND(((G136-F136)*1440),0))</f>
        <v/>
      </c>
    </row>
    <row r="137" spans="1:11" x14ac:dyDescent="0.25">
      <c r="A137" s="11"/>
      <c r="F137" s="12"/>
      <c r="G137" s="12"/>
      <c r="H137" s="13"/>
      <c r="I137" s="13"/>
      <c r="K137" s="14" t="str">
        <f>IF($A137="","",ROUND(((G137-F137)*1440),0))</f>
        <v/>
      </c>
    </row>
    <row r="138" spans="1:11" x14ac:dyDescent="0.25">
      <c r="A138" s="11"/>
      <c r="F138" s="12"/>
      <c r="G138" s="12"/>
      <c r="H138" s="13"/>
      <c r="I138" s="13"/>
      <c r="K138" s="14" t="str">
        <f>IF($A138="","",ROUND(((G138-F138)*1440),0))</f>
        <v/>
      </c>
    </row>
    <row r="139" spans="1:11" x14ac:dyDescent="0.25">
      <c r="A139" s="11"/>
      <c r="F139" s="12"/>
      <c r="G139" s="12"/>
      <c r="H139" s="13"/>
      <c r="I139" s="13"/>
      <c r="K139" s="14" t="str">
        <f>IF($A139="","",ROUND(((G139-F139)*1440),0))</f>
        <v/>
      </c>
    </row>
    <row r="140" spans="1:11" x14ac:dyDescent="0.25">
      <c r="A140" s="11"/>
      <c r="F140" s="12"/>
      <c r="G140" s="12"/>
      <c r="H140" s="13"/>
      <c r="I140" s="13"/>
      <c r="K140" s="14" t="str">
        <f>IF($A140="","",ROUND(((G140-F140)*1440),0))</f>
        <v/>
      </c>
    </row>
    <row r="141" spans="1:11" x14ac:dyDescent="0.25">
      <c r="A141" s="11"/>
      <c r="F141" s="12"/>
      <c r="G141" s="12"/>
      <c r="H141" s="13"/>
      <c r="I141" s="13"/>
      <c r="K141" s="14" t="str">
        <f>IF($A141="","",ROUND(((G141-F141)*1440),0))</f>
        <v/>
      </c>
    </row>
    <row r="142" spans="1:11" x14ac:dyDescent="0.25">
      <c r="A142" s="11"/>
      <c r="F142" s="12"/>
      <c r="G142" s="12"/>
      <c r="H142" s="13"/>
      <c r="I142" s="13"/>
      <c r="K142" s="14" t="str">
        <f>IF($A142="","",ROUND(((G142-F142)*1440),0))</f>
        <v/>
      </c>
    </row>
    <row r="143" spans="1:11" x14ac:dyDescent="0.25">
      <c r="A143" s="11"/>
      <c r="F143" s="12"/>
      <c r="G143" s="12"/>
      <c r="H143" s="13"/>
      <c r="I143" s="13"/>
      <c r="K143" s="14" t="str">
        <f>IF($A143="","",ROUND(((G143-F143)*1440),0))</f>
        <v/>
      </c>
    </row>
    <row r="144" spans="1:11" x14ac:dyDescent="0.25">
      <c r="A144" s="11"/>
      <c r="F144" s="12"/>
      <c r="G144" s="12"/>
      <c r="H144" s="13"/>
      <c r="I144" s="13"/>
      <c r="K144" s="14" t="str">
        <f>IF($A144="","",ROUND(((G144-F144)*1440),0))</f>
        <v/>
      </c>
    </row>
    <row r="145" spans="1:11" x14ac:dyDescent="0.25">
      <c r="A145" s="11"/>
      <c r="F145" s="12"/>
      <c r="G145" s="12"/>
      <c r="H145" s="13"/>
      <c r="I145" s="13"/>
      <c r="K145" s="14" t="str">
        <f>IF($A145="","",ROUND(((G145-F145)*1440),0))</f>
        <v/>
      </c>
    </row>
    <row r="146" spans="1:11" x14ac:dyDescent="0.25">
      <c r="A146" s="11"/>
      <c r="F146" s="12"/>
      <c r="G146" s="12"/>
      <c r="H146" s="13"/>
      <c r="I146" s="13"/>
      <c r="K146" s="14" t="str">
        <f>IF($A146="","",ROUND(((G146-F146)*1440),0))</f>
        <v/>
      </c>
    </row>
    <row r="147" spans="1:11" x14ac:dyDescent="0.25">
      <c r="A147" s="11"/>
      <c r="F147" s="12"/>
      <c r="G147" s="12"/>
      <c r="H147" s="13"/>
      <c r="I147" s="13"/>
      <c r="K147" s="14" t="str">
        <f>IF($A147="","",ROUND(((G147-F147)*1440),0))</f>
        <v/>
      </c>
    </row>
    <row r="148" spans="1:11" x14ac:dyDescent="0.25">
      <c r="A148" s="11"/>
      <c r="F148" s="12"/>
      <c r="G148" s="12"/>
      <c r="H148" s="13"/>
      <c r="I148" s="13"/>
      <c r="K148" s="14" t="str">
        <f>IF($A148="","",ROUND(((G148-F148)*1440),0))</f>
        <v/>
      </c>
    </row>
    <row r="149" spans="1:11" x14ac:dyDescent="0.25">
      <c r="A149" s="11"/>
      <c r="F149" s="12"/>
      <c r="G149" s="12"/>
      <c r="H149" s="13"/>
      <c r="I149" s="13"/>
      <c r="K149" s="14" t="str">
        <f>IF($A149="","",ROUND(((G149-F149)*1440),0))</f>
        <v/>
      </c>
    </row>
    <row r="150" spans="1:11" x14ac:dyDescent="0.25">
      <c r="A150" s="11"/>
      <c r="F150" s="12"/>
      <c r="G150" s="12"/>
      <c r="H150" s="13"/>
      <c r="I150" s="13"/>
      <c r="K150" s="14" t="str">
        <f>IF($A150="","",ROUND(((G150-F150)*1440),0))</f>
        <v/>
      </c>
    </row>
    <row r="151" spans="1:11" x14ac:dyDescent="0.25">
      <c r="A151" s="11"/>
      <c r="F151" s="12"/>
      <c r="G151" s="12"/>
      <c r="H151" s="13"/>
      <c r="I151" s="13"/>
      <c r="K151" s="14" t="str">
        <f>IF($A151="","",ROUND(((G151-F151)*1440),0))</f>
        <v/>
      </c>
    </row>
    <row r="152" spans="1:11" x14ac:dyDescent="0.25">
      <c r="A152" s="11"/>
      <c r="F152" s="12"/>
      <c r="G152" s="12"/>
      <c r="H152" s="13"/>
      <c r="I152" s="13"/>
      <c r="K152" s="14" t="str">
        <f>IF($A152="","",ROUND(((G152-F152)*1440),0))</f>
        <v/>
      </c>
    </row>
    <row r="153" spans="1:11" x14ac:dyDescent="0.25">
      <c r="A153" s="11"/>
      <c r="F153" s="12"/>
      <c r="G153" s="12"/>
      <c r="H153" s="13"/>
      <c r="I153" s="13"/>
      <c r="K153" s="14" t="str">
        <f>IF($A153="","",ROUND(((G153-F153)*1440),0))</f>
        <v/>
      </c>
    </row>
    <row r="154" spans="1:11" x14ac:dyDescent="0.25">
      <c r="A154" s="11"/>
      <c r="F154" s="12"/>
      <c r="G154" s="12"/>
      <c r="H154" s="13"/>
      <c r="I154" s="13"/>
      <c r="K154" s="14" t="str">
        <f>IF($A154="","",ROUND(((G154-F154)*1440),0))</f>
        <v/>
      </c>
    </row>
    <row r="155" spans="1:11" x14ac:dyDescent="0.25">
      <c r="A155" s="11"/>
      <c r="F155" s="12"/>
      <c r="G155" s="12"/>
      <c r="H155" s="13"/>
      <c r="I155" s="13"/>
      <c r="K155" s="14" t="str">
        <f>IF($A155="","",ROUND(((G155-F155)*1440),0))</f>
        <v/>
      </c>
    </row>
    <row r="156" spans="1:11" x14ac:dyDescent="0.25">
      <c r="A156" s="11"/>
      <c r="F156" s="12"/>
      <c r="G156" s="12"/>
      <c r="H156" s="13"/>
      <c r="I156" s="13"/>
      <c r="K156" s="14" t="str">
        <f>IF($A156="","",ROUND(((G156-F156)*1440),0))</f>
        <v/>
      </c>
    </row>
    <row r="157" spans="1:11" x14ac:dyDescent="0.25">
      <c r="A157" s="11"/>
      <c r="F157" s="12"/>
      <c r="G157" s="12"/>
      <c r="H157" s="13"/>
      <c r="I157" s="13"/>
      <c r="K157" s="14" t="str">
        <f>IF($A157="","",ROUND(((G157-F157)*1440),0))</f>
        <v/>
      </c>
    </row>
    <row r="158" spans="1:11" x14ac:dyDescent="0.25">
      <c r="A158" s="11"/>
      <c r="F158" s="12"/>
      <c r="G158" s="12"/>
      <c r="H158" s="13"/>
      <c r="I158" s="13"/>
      <c r="K158" s="14" t="str">
        <f>IF($A158="","",ROUND(((G158-F158)*1440),0))</f>
        <v/>
      </c>
    </row>
    <row r="159" spans="1:11" x14ac:dyDescent="0.25">
      <c r="A159" s="11"/>
      <c r="F159" s="12"/>
      <c r="G159" s="12"/>
      <c r="H159" s="13"/>
      <c r="I159" s="13"/>
      <c r="K159" s="14" t="str">
        <f>IF($A159="","",ROUND(((G159-F159)*1440),0))</f>
        <v/>
      </c>
    </row>
    <row r="160" spans="1:11" x14ac:dyDescent="0.25">
      <c r="A160" s="11"/>
      <c r="F160" s="12"/>
      <c r="G160" s="12"/>
      <c r="H160" s="13"/>
      <c r="I160" s="13"/>
      <c r="K160" s="14" t="str">
        <f>IF($A160="","",ROUND(((G160-F160)*1440),0))</f>
        <v/>
      </c>
    </row>
    <row r="161" spans="1:11" x14ac:dyDescent="0.25">
      <c r="A161" s="11"/>
      <c r="F161" s="12"/>
      <c r="G161" s="12"/>
      <c r="H161" s="13"/>
      <c r="I161" s="13"/>
      <c r="K161" s="14" t="str">
        <f>IF($A161="","",ROUND(((G161-F161)*1440),0))</f>
        <v/>
      </c>
    </row>
    <row r="162" spans="1:11" x14ac:dyDescent="0.25">
      <c r="A162" s="11"/>
      <c r="F162" s="12"/>
      <c r="G162" s="12"/>
      <c r="H162" s="13"/>
      <c r="I162" s="13"/>
      <c r="K162" s="14" t="str">
        <f>IF($A162="","",ROUND(((G162-F162)*1440),0))</f>
        <v/>
      </c>
    </row>
    <row r="163" spans="1:11" x14ac:dyDescent="0.25">
      <c r="A163" s="11"/>
      <c r="F163" s="12"/>
      <c r="G163" s="12"/>
      <c r="H163" s="13"/>
      <c r="I163" s="13"/>
      <c r="K163" s="14" t="str">
        <f>IF($A163="","",ROUND(((G163-F163)*1440),0))</f>
        <v/>
      </c>
    </row>
    <row r="164" spans="1:11" x14ac:dyDescent="0.25">
      <c r="A164" s="11"/>
      <c r="F164" s="12"/>
      <c r="G164" s="12"/>
      <c r="H164" s="13"/>
      <c r="I164" s="13"/>
      <c r="K164" s="14" t="str">
        <f>IF($A164="","",ROUND(((G164-F164)*1440),0))</f>
        <v/>
      </c>
    </row>
    <row r="165" spans="1:11" x14ac:dyDescent="0.25">
      <c r="A165" s="11"/>
      <c r="F165" s="12"/>
      <c r="G165" s="12"/>
      <c r="H165" s="13"/>
      <c r="I165" s="13"/>
      <c r="K165" s="14" t="str">
        <f>IF($A165="","",ROUND(((G165-F165)*1440),0))</f>
        <v/>
      </c>
    </row>
    <row r="166" spans="1:11" x14ac:dyDescent="0.25">
      <c r="A166" s="11"/>
      <c r="F166" s="12"/>
      <c r="G166" s="12"/>
      <c r="H166" s="13"/>
      <c r="I166" s="13"/>
      <c r="K166" s="14" t="str">
        <f>IF($A166="","",ROUND(((G166-F166)*1440),0))</f>
        <v/>
      </c>
    </row>
    <row r="167" spans="1:11" x14ac:dyDescent="0.25">
      <c r="A167" s="11"/>
      <c r="F167" s="12"/>
      <c r="G167" s="12"/>
      <c r="H167" s="13"/>
      <c r="I167" s="13"/>
      <c r="K167" s="14" t="str">
        <f>IF($A167="","",ROUND(((G167-F167)*1440),0))</f>
        <v/>
      </c>
    </row>
    <row r="168" spans="1:11" x14ac:dyDescent="0.25">
      <c r="A168" s="11"/>
      <c r="F168" s="12"/>
      <c r="G168" s="12"/>
      <c r="H168" s="13"/>
      <c r="I168" s="13"/>
      <c r="K168" s="14" t="str">
        <f>IF($A168="","",ROUND(((G168-F168)*1440),0))</f>
        <v/>
      </c>
    </row>
    <row r="169" spans="1:11" x14ac:dyDescent="0.25">
      <c r="A169" s="11"/>
      <c r="F169" s="12"/>
      <c r="G169" s="12"/>
      <c r="H169" s="13"/>
      <c r="I169" s="13"/>
      <c r="K169" s="14" t="str">
        <f>IF($A169="","",ROUND(((G169-F169)*1440),0))</f>
        <v/>
      </c>
    </row>
    <row r="170" spans="1:11" x14ac:dyDescent="0.25">
      <c r="A170" s="11"/>
      <c r="F170" s="12"/>
      <c r="G170" s="12"/>
      <c r="H170" s="13"/>
      <c r="I170" s="13"/>
      <c r="K170" s="14" t="str">
        <f>IF($A170="","",ROUND(((G170-F170)*1440),0))</f>
        <v/>
      </c>
    </row>
    <row r="171" spans="1:11" x14ac:dyDescent="0.25">
      <c r="A171" s="11"/>
      <c r="F171" s="12"/>
      <c r="G171" s="12"/>
      <c r="H171" s="13"/>
      <c r="I171" s="13"/>
      <c r="K171" s="14" t="str">
        <f>IF($A171="","",ROUND(((G171-F171)*1440),0))</f>
        <v/>
      </c>
    </row>
    <row r="172" spans="1:11" x14ac:dyDescent="0.25">
      <c r="A172" s="11"/>
      <c r="F172" s="12"/>
      <c r="G172" s="12"/>
      <c r="H172" s="13"/>
      <c r="I172" s="13"/>
      <c r="K172" s="14" t="str">
        <f>IF($A172="","",ROUND(((G172-F172)*1440),0))</f>
        <v/>
      </c>
    </row>
    <row r="173" spans="1:11" x14ac:dyDescent="0.25">
      <c r="A173" s="11"/>
      <c r="F173" s="12"/>
      <c r="G173" s="12"/>
      <c r="H173" s="13"/>
      <c r="I173" s="13"/>
      <c r="K173" s="14" t="str">
        <f>IF($A173="","",ROUND(((G173-F173)*1440),0))</f>
        <v/>
      </c>
    </row>
    <row r="174" spans="1:11" x14ac:dyDescent="0.25">
      <c r="A174" s="11"/>
      <c r="F174" s="12"/>
      <c r="G174" s="12"/>
      <c r="H174" s="13"/>
      <c r="I174" s="13"/>
      <c r="K174" s="14" t="str">
        <f>IF($A174="","",ROUND(((G174-F174)*1440),0))</f>
        <v/>
      </c>
    </row>
    <row r="175" spans="1:11" x14ac:dyDescent="0.25">
      <c r="A175" s="11"/>
      <c r="F175" s="12"/>
      <c r="G175" s="12"/>
      <c r="H175" s="13"/>
      <c r="I175" s="13"/>
      <c r="K175" s="14" t="str">
        <f>IF($A175="","",ROUND(((G175-F175)*1440),0))</f>
        <v/>
      </c>
    </row>
    <row r="176" spans="1:11" x14ac:dyDescent="0.25">
      <c r="A176" s="11"/>
      <c r="F176" s="12"/>
      <c r="G176" s="12"/>
      <c r="H176" s="13"/>
      <c r="I176" s="13"/>
      <c r="K176" s="14" t="str">
        <f>IF($A176="","",ROUND(((G176-F176)*1440),0))</f>
        <v/>
      </c>
    </row>
    <row r="177" spans="1:11" x14ac:dyDescent="0.25">
      <c r="A177" s="11"/>
      <c r="F177" s="12"/>
      <c r="G177" s="12"/>
      <c r="H177" s="13"/>
      <c r="I177" s="13"/>
      <c r="K177" s="14" t="str">
        <f>IF($A177="","",ROUND(((G177-F177)*1440),0))</f>
        <v/>
      </c>
    </row>
    <row r="178" spans="1:11" x14ac:dyDescent="0.25">
      <c r="A178" s="11"/>
      <c r="F178" s="12"/>
      <c r="G178" s="12"/>
      <c r="H178" s="13"/>
      <c r="I178" s="13"/>
      <c r="K178" s="14" t="str">
        <f>IF($A178="","",ROUND(((G178-F178)*1440),0))</f>
        <v/>
      </c>
    </row>
    <row r="179" spans="1:11" x14ac:dyDescent="0.25">
      <c r="A179" s="11"/>
      <c r="F179" s="12"/>
      <c r="G179" s="12"/>
      <c r="H179" s="13"/>
      <c r="I179" s="13"/>
      <c r="K179" s="14" t="str">
        <f>IF($A179="","",ROUND(((G179-F179)*1440),0))</f>
        <v/>
      </c>
    </row>
    <row r="180" spans="1:11" x14ac:dyDescent="0.25">
      <c r="A180" s="11"/>
      <c r="F180" s="12"/>
      <c r="G180" s="12"/>
      <c r="H180" s="13"/>
      <c r="I180" s="13"/>
      <c r="K180" s="14" t="str">
        <f>IF($A180="","",ROUND(((G180-F180)*1440),0))</f>
        <v/>
      </c>
    </row>
    <row r="181" spans="1:11" x14ac:dyDescent="0.25">
      <c r="A181" s="11"/>
      <c r="F181" s="12"/>
      <c r="G181" s="12"/>
      <c r="H181" s="13"/>
      <c r="I181" s="13"/>
      <c r="K181" s="14" t="str">
        <f>IF($A181="","",ROUND(((G181-F181)*1440),0))</f>
        <v/>
      </c>
    </row>
    <row r="182" spans="1:11" x14ac:dyDescent="0.25">
      <c r="A182" s="11"/>
      <c r="F182" s="12"/>
      <c r="G182" s="12"/>
      <c r="H182" s="13"/>
      <c r="I182" s="13"/>
      <c r="K182" s="14" t="str">
        <f>IF($A182="","",ROUND(((G182-F182)*1440),0))</f>
        <v/>
      </c>
    </row>
    <row r="183" spans="1:11" x14ac:dyDescent="0.25">
      <c r="A183" s="11"/>
      <c r="F183" s="12"/>
      <c r="G183" s="12"/>
      <c r="H183" s="13"/>
      <c r="I183" s="13"/>
      <c r="K183" s="14" t="str">
        <f>IF($A183="","",ROUND(((G183-F183)*1440),0))</f>
        <v/>
      </c>
    </row>
    <row r="184" spans="1:11" x14ac:dyDescent="0.25">
      <c r="A184" s="11"/>
      <c r="F184" s="12"/>
      <c r="G184" s="12"/>
      <c r="H184" s="13"/>
      <c r="I184" s="13"/>
      <c r="K184" s="14" t="str">
        <f>IF($A184="","",ROUND(((G184-F184)*1440),0))</f>
        <v/>
      </c>
    </row>
    <row r="185" spans="1:11" x14ac:dyDescent="0.25">
      <c r="A185" s="11"/>
      <c r="F185" s="12"/>
      <c r="G185" s="12"/>
      <c r="H185" s="13"/>
      <c r="I185" s="13"/>
      <c r="K185" s="14" t="str">
        <f>IF($A185="","",ROUND(((G185-F185)*1440),0))</f>
        <v/>
      </c>
    </row>
    <row r="186" spans="1:11" x14ac:dyDescent="0.25">
      <c r="A186" s="11"/>
      <c r="F186" s="12"/>
      <c r="G186" s="12"/>
      <c r="H186" s="13"/>
      <c r="I186" s="13"/>
      <c r="K186" s="14" t="str">
        <f>IF($A186="","",ROUND(((G186-F186)*1440),0))</f>
        <v/>
      </c>
    </row>
    <row r="187" spans="1:11" x14ac:dyDescent="0.25">
      <c r="A187" s="11"/>
      <c r="F187" s="12"/>
      <c r="G187" s="12"/>
      <c r="H187" s="13"/>
      <c r="I187" s="13"/>
      <c r="K187" s="14" t="str">
        <f>IF($A187="","",ROUND(((G187-F187)*1440),0))</f>
        <v/>
      </c>
    </row>
    <row r="188" spans="1:11" x14ac:dyDescent="0.25">
      <c r="A188" s="11"/>
      <c r="F188" s="12"/>
      <c r="G188" s="12"/>
      <c r="H188" s="13"/>
      <c r="I188" s="13"/>
      <c r="K188" s="14" t="str">
        <f>IF($A188="","",ROUND(((G188-F188)*1440),0))</f>
        <v/>
      </c>
    </row>
    <row r="189" spans="1:11" x14ac:dyDescent="0.25">
      <c r="A189" s="11"/>
      <c r="F189" s="12"/>
      <c r="G189" s="12"/>
      <c r="H189" s="13"/>
      <c r="I189" s="13"/>
      <c r="K189" s="14" t="str">
        <f>IF($A189="","",ROUND(((G189-F189)*1440),0))</f>
        <v/>
      </c>
    </row>
    <row r="190" spans="1:11" x14ac:dyDescent="0.25">
      <c r="A190" s="11"/>
      <c r="F190" s="12"/>
      <c r="G190" s="12"/>
      <c r="H190" s="13"/>
      <c r="I190" s="13"/>
      <c r="K190" s="14" t="str">
        <f>IF($A190="","",ROUND(((G190-F190)*1440),0))</f>
        <v/>
      </c>
    </row>
    <row r="191" spans="1:11" x14ac:dyDescent="0.25">
      <c r="A191" s="11"/>
      <c r="F191" s="12"/>
      <c r="G191" s="12"/>
      <c r="H191" s="13"/>
      <c r="I191" s="13"/>
      <c r="K191" s="14" t="str">
        <f>IF($A191="","",ROUND(((G191-F191)*1440),0))</f>
        <v/>
      </c>
    </row>
    <row r="192" spans="1:11" x14ac:dyDescent="0.25">
      <c r="A192" s="11"/>
      <c r="F192" s="12"/>
      <c r="G192" s="12"/>
      <c r="H192" s="13"/>
      <c r="I192" s="13"/>
      <c r="K192" s="14" t="str">
        <f>IF($A192="","",ROUND(((G192-F192)*1440),0))</f>
        <v/>
      </c>
    </row>
    <row r="193" spans="1:11" x14ac:dyDescent="0.25">
      <c r="A193" s="11"/>
      <c r="F193" s="12"/>
      <c r="G193" s="12"/>
      <c r="H193" s="13"/>
      <c r="I193" s="13"/>
      <c r="K193" s="14" t="str">
        <f>IF($A193="","",ROUND(((G193-F193)*1440),0))</f>
        <v/>
      </c>
    </row>
    <row r="194" spans="1:11" x14ac:dyDescent="0.25">
      <c r="A194" s="11"/>
      <c r="F194" s="12"/>
      <c r="G194" s="12"/>
      <c r="H194" s="13"/>
      <c r="I194" s="13"/>
      <c r="K194" s="14" t="str">
        <f>IF($A194="","",ROUND(((G194-F194)*1440),0))</f>
        <v/>
      </c>
    </row>
    <row r="195" spans="1:11" x14ac:dyDescent="0.25">
      <c r="A195" s="11"/>
      <c r="F195" s="12"/>
      <c r="G195" s="12"/>
      <c r="H195" s="13"/>
      <c r="I195" s="13"/>
      <c r="K195" s="14" t="str">
        <f>IF($A195="","",ROUND(((G195-F195)*1440),0))</f>
        <v/>
      </c>
    </row>
    <row r="196" spans="1:11" x14ac:dyDescent="0.25">
      <c r="A196" s="11"/>
      <c r="F196" s="12"/>
      <c r="G196" s="12"/>
      <c r="H196" s="13"/>
      <c r="I196" s="13"/>
      <c r="K196" s="14" t="str">
        <f>IF($A196="","",ROUND(((G196-F196)*1440),0))</f>
        <v/>
      </c>
    </row>
    <row r="197" spans="1:11" x14ac:dyDescent="0.25">
      <c r="A197" s="11"/>
      <c r="F197" s="12"/>
      <c r="G197" s="12"/>
      <c r="H197" s="13"/>
      <c r="I197" s="13"/>
      <c r="K197" s="14" t="str">
        <f>IF($A197="","",ROUND(((G197-F197)*1440),0))</f>
        <v/>
      </c>
    </row>
    <row r="198" spans="1:11" x14ac:dyDescent="0.25">
      <c r="A198" s="11"/>
      <c r="F198" s="12"/>
      <c r="G198" s="12"/>
      <c r="H198" s="13"/>
      <c r="I198" s="13"/>
      <c r="K198" s="14" t="str">
        <f>IF($A198="","",ROUND(((G198-F198)*1440),0))</f>
        <v/>
      </c>
    </row>
    <row r="199" spans="1:11" x14ac:dyDescent="0.25">
      <c r="A199" s="11"/>
      <c r="F199" s="12"/>
      <c r="G199" s="12"/>
      <c r="H199" s="13"/>
      <c r="I199" s="13"/>
      <c r="K199" s="14" t="str">
        <f>IF($A199="","",ROUND(((G199-F199)*1440),0))</f>
        <v/>
      </c>
    </row>
    <row r="200" spans="1:11" x14ac:dyDescent="0.25">
      <c r="A200" s="11"/>
      <c r="F200" s="12"/>
      <c r="G200" s="12"/>
      <c r="H200" s="13"/>
      <c r="I200" s="13"/>
      <c r="K200" s="14" t="str">
        <f>IF($A200="","",ROUND(((G200-F200)*1440),0))</f>
        <v/>
      </c>
    </row>
    <row r="201" spans="1:11" x14ac:dyDescent="0.25">
      <c r="A201" s="11"/>
      <c r="F201" s="12"/>
      <c r="G201" s="12"/>
      <c r="H201" s="13"/>
      <c r="I201" s="13"/>
      <c r="K201" s="14" t="str">
        <f>IF($A201="","",ROUND(((G201-F201)*1440),0))</f>
        <v/>
      </c>
    </row>
  </sheetData>
  <autoFilter ref="A1:K1"/>
  <conditionalFormatting sqref="K2:K201">
    <cfRule type="expression" dxfId="0" priority="1">
      <formula>AND(K2&lt;&gt;"",K2&lt;60)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Open-air booth, 360 booth, Mirror booth, Enclosed booth" sqref="D2:D201">
      <formula1>"Open-air booth,360 booth,Mirror booth,Enclosed booth"</formula1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decimal" allowBlank="1" showErrorMessage="1" errorTitle="Time expected" error="Enter a time, e.g. 7:30 AM." sqref="G2:G201">
      <formula1>0</formula1>
      <formula2>0.99999</formula2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Booked, Confirmed, Done, Cancelled" sqref="J2:J201">
      <formula1>"Booked,Confirmed,Done,Cancelled"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COUNTA('Events'!$A$2:$A$201)</f>
        <v>5</v>
      </c>
    </row>
    <row r="4" spans="1:3" x14ac:dyDescent="0.25">
      <c r="A4" s="16" t="s">
        <v>48</v>
      </c>
      <c r="B4" s="17"/>
      <c r="C4" s="17"/>
    </row>
    <row r="5" spans="1:2" x14ac:dyDescent="0.25">
      <c r="A5" t="s">
        <v>49</v>
      </c>
      <c r="B5" s="18">
        <f>COUNTIF('Events'!$J$2:$J$201,"Booked")</f>
        <v>2</v>
      </c>
    </row>
    <row r="6" spans="1:2" x14ac:dyDescent="0.25">
      <c r="A6" t="s">
        <v>50</v>
      </c>
      <c r="B6" s="18">
        <f>COUNTIF('Events'!$J$2:$J$201,"Confirmed")</f>
        <v>2</v>
      </c>
    </row>
    <row r="7" spans="1:2" x14ac:dyDescent="0.25">
      <c r="A7" t="s">
        <v>51</v>
      </c>
      <c r="B7" s="18">
        <f>COUNTIF('Events'!$J$2:$J$201,"Done")</f>
        <v>1</v>
      </c>
    </row>
    <row r="8" spans="1:2" x14ac:dyDescent="0.25">
      <c r="A8" t="s">
        <v>52</v>
      </c>
      <c r="B8" s="18">
        <f>COUNTIF('Events'!$J$2:$J$201,"Cancelled")</f>
        <v>0</v>
      </c>
    </row>
    <row r="9" spans="1:3" x14ac:dyDescent="0.25">
      <c r="A9" s="16" t="s">
        <v>53</v>
      </c>
      <c r="B9" s="17"/>
      <c r="C9" s="17"/>
    </row>
    <row r="10" spans="1:2" x14ac:dyDescent="0.25">
      <c r="A10" t="s">
        <v>54</v>
      </c>
      <c r="B10" s="18">
        <f>SUM('Events'!$H$2:$H$201)</f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Events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