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lan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<sst xmlns="http://schemas.openxmlformats.org/spreadsheetml/2006/main" count="39" uniqueCount="39">
  <si>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Pet Waste Removal Pricing Calculator</t>
  </si>
  <si>
    <t>A free pricing calculator for pet waste removal: price plans by dogs, frequency, and drive time with margin in Google Sheets or Excel.</t>
  </si>
  <si>
    <t>Quick start</t>
  </si>
  <si>
    <t>Open the Plans tab and replace the sample rows with your own — one row per entry. Formulas fill in automatically for new rows.</t>
  </si>
  <si>
    <t>Visits per month: weekly is 4.33. Time a few yards per plan and keep drive minutes honest.</t>
  </si>
  <si>
    <t>Route density is the business: price newer areas higher until they fill 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</si>
  <si>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</si>
  <si>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</si>
  <si>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</si>
  <si>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</si>
  <si>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</si>
  <si>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</si>
  <si>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</si>
  <si>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Plan</t>
  </si>
  <si>
    <t>Visits per month</t>
  </si>
  <si>
    <t>Dogs</t>
  </si>
  <si>
    <t>Minutes per visit</t>
  </si>
  <si>
    <t>Price per visit</t>
  </si>
  <si>
    <t>Monthly price</t>
  </si>
  <si>
    <t>Monthly cost</t>
  </si>
  <si>
    <t>Monthly profit</t>
  </si>
  <si>
    <t>Margin</t>
  </si>
  <si>
    <t>Weekly, 1 dog</t>
  </si>
  <si>
    <t>Weekly, 2 dogs</t>
  </si>
  <si>
    <t>Weekly, 3 dogs</t>
  </si>
  <si>
    <t>Twice weekly, 2 dogs</t>
  </si>
  <si>
    <t>Every 2 weeks, 1 dog</t>
  </si>
  <si>
    <t>Item</t>
  </si>
  <si>
    <t>Value</t>
  </si>
  <si>
    <t>Notes</t>
  </si>
  <si>
    <t>Costs</t>
  </si>
  <si>
    <t>Cost per hour</t>
  </si>
  <si>
    <t>Labor, vehicle and insurance per working hour.</t>
  </si>
  <si>
    <t>Drive minutes per stop</t>
  </si>
  <si>
    <t>Dense routes keep this low.</t>
  </si>
  <si>
    <t>Bags and disposal per visit</t>
  </si>
  <si>
    <t>One-time</t>
  </si>
  <si>
    <t>One-time cleanup (per hour)</t>
  </si>
  <si>
    <t>Initial cleanups of neglected yards are priced by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</si>
</sst>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9" customWidth="1"/>
    <col min="3" max="3" width="12" customWidth="1"/>
    <col min="4" max="4" width="20" customWidth="1"/>
    <col min="5" max="5" width="18" customWidth="1"/>
    <col min="6" max="6" width="16" customWidth="1"/>
    <col min="7" max="7" width="15" customWidth="1"/>
    <col min="8" max="8" width="17" customWidth="1"/>
    <col min="9" max="9" width="1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4.33</v>
      </c>
      <c r="C2" s="12">
        <v>1</v>
      </c>
      <c r="D2" s="12">
        <v>10</v>
      </c>
      <c r="E2" s="13">
        <v>16</v>
      </c>
      <c r="F2" s="14">
        <f>IF($A2="","",(B2*E2))</f>
        <v>69.28</v>
      </c>
      <c r="G2" s="14">
        <f>IF($A2="","",(B2*((((D2+'Costs'!$B$4)/60)*'Costs'!$B$3)+'Costs'!$B$5)))</f>
        <v>38.97</v>
      </c>
      <c r="H2" s="14">
        <f>IF($A2="","",(F2-G2))</f>
        <v>30.310000000000002</v>
      </c>
      <c r="I2" s="15">
        <f>IF($A2="","",IFERROR((H2/F2),0))</f>
        <v>0.4375</v>
      </c>
    </row>
    <row r="3" spans="1:9" x14ac:dyDescent="0.25">
      <c r="A3" t="s">
        <v>23</v>
      </c>
      <c r="B3" s="11">
        <v>4.33</v>
      </c>
      <c r="C3" s="12">
        <v>2</v>
      </c>
      <c r="D3" s="12">
        <v>13</v>
      </c>
      <c r="E3" s="13">
        <v>19</v>
      </c>
      <c r="F3" s="14">
        <f>IF($A3="","",(B3*E3))</f>
        <v>82.27</v>
      </c>
      <c r="G3" s="14">
        <f>IF($A3="","",(B3*((((D3+'Costs'!$B$4)/60)*'Costs'!$B$3)+'Costs'!$B$5)))</f>
        <v>45.032</v>
      </c>
      <c r="H3" s="14">
        <f>IF($A3="","",(F3-G3))</f>
        <v>37.238</v>
      </c>
      <c r="I3" s="15">
        <f>IF($A3="","",IFERROR((H3/F3),0))</f>
        <v>0.45263157894736844</v>
      </c>
    </row>
    <row r="4" spans="1:9" x14ac:dyDescent="0.25">
      <c r="A4" t="s">
        <v>24</v>
      </c>
      <c r="B4" s="11">
        <v>4.33</v>
      </c>
      <c r="C4" s="12">
        <v>3</v>
      </c>
      <c r="D4" s="12">
        <v>16</v>
      </c>
      <c r="E4" s="13">
        <v>22</v>
      </c>
      <c r="F4" s="14">
        <f>IF($A4="","",(B4*E4))</f>
        <v>95.26</v>
      </c>
      <c r="G4" s="14">
        <f>IF($A4="","",(B4*((((D4+'Costs'!$B$4)/60)*'Costs'!$B$3)+'Costs'!$B$5)))</f>
        <v>51.094</v>
      </c>
      <c r="H4" s="14">
        <f>IF($A4="","",(F4-G4))</f>
        <v>44.166000000000004</v>
      </c>
      <c r="I4" s="15">
        <f>IF($A4="","",IFERROR((H4/F4),0))</f>
        <v>0.4636363636363637</v>
      </c>
    </row>
    <row r="5" spans="1:9" x14ac:dyDescent="0.25">
      <c r="A5" t="s">
        <v>25</v>
      </c>
      <c r="B5" s="11">
        <v>8.67</v>
      </c>
      <c r="C5" s="12">
        <v>2</v>
      </c>
      <c r="D5" s="12">
        <v>10</v>
      </c>
      <c r="E5" s="13">
        <v>15</v>
      </c>
      <c r="F5" s="14">
        <f>IF($A5="","",(B5*E5))</f>
        <v>130.05</v>
      </c>
      <c r="G5" s="14">
        <f>IF($A5="","",(B5*((((D5+'Costs'!$B$4)/60)*'Costs'!$B$3)+'Costs'!$B$5)))</f>
        <v>78.03</v>
      </c>
      <c r="H5" s="14">
        <f>IF($A5="","",(F5-G5))</f>
        <v>52.02000000000001</v>
      </c>
      <c r="I5" s="15">
        <f>IF($A5="","",IFERROR((H5/F5),0))</f>
        <v>0.4</v>
      </c>
    </row>
    <row r="6" spans="1:9" x14ac:dyDescent="0.25">
      <c r="A6" t="s">
        <v>26</v>
      </c>
      <c r="B6" s="11">
        <v>2.17</v>
      </c>
      <c r="C6" s="12">
        <v>1</v>
      </c>
      <c r="D6" s="12">
        <v>15</v>
      </c>
      <c r="E6" s="13">
        <v>22</v>
      </c>
      <c r="F6" s="14">
        <f>IF($A6="","",(B6*E6))</f>
        <v>47.739999999999995</v>
      </c>
      <c r="G6" s="14">
        <f>IF($A6="","",(B6*((((D6+'Costs'!$B$4)/60)*'Costs'!$B$3)+'Costs'!$B$5)))</f>
        <v>24.593333333333334</v>
      </c>
      <c r="H6" s="14">
        <f>IF($A6="","",(F6-G6))</f>
        <v>23.14666666666666</v>
      </c>
      <c r="I6" s="15">
        <f>IF($A6="","",IFERROR((H6/F6),0))</f>
        <v>0.4848484848484848</v>
      </c>
    </row>
    <row r="7" spans="1:9" x14ac:dyDescent="0.25">
      <c r="B7" s="11"/>
      <c r="C7" s="12"/>
      <c r="D7" s="12"/>
      <c r="E7" s="13"/>
      <c r="F7" s="14" t="str">
        <f>IF($A7="","",(B7*E7))</f>
        <v/>
      </c>
      <c r="G7" s="14" t="str">
        <f>IF($A7="","",(B7*((((D7+'Costs'!$B$4)/60)*'Costs'!$B$3)+'Costs'!$B$5)))</f>
        <v/>
      </c>
      <c r="H7" s="14" t="str">
        <f>IF($A7="","",(F7-G7))</f>
        <v/>
      </c>
      <c r="I7" s="15" t="str">
        <f>IF($A7="","",IFERROR((H7/F7),0))</f>
        <v/>
      </c>
    </row>
    <row r="8" spans="1:9" x14ac:dyDescent="0.25">
      <c r="B8" s="11"/>
      <c r="C8" s="12"/>
      <c r="D8" s="12"/>
      <c r="E8" s="13"/>
      <c r="F8" s="14" t="str">
        <f>IF($A8="","",(B8*E8))</f>
        <v/>
      </c>
      <c r="G8" s="14" t="str">
        <f>IF($A8="","",(B8*((((D8+'Costs'!$B$4)/60)*'Costs'!$B$3)+'Costs'!$B$5)))</f>
        <v/>
      </c>
      <c r="H8" s="14" t="str">
        <f>IF($A8="","",(F8-G8))</f>
        <v/>
      </c>
      <c r="I8" s="15" t="str">
        <f>IF($A8="","",IFERROR((H8/F8),0))</f>
        <v/>
      </c>
    </row>
    <row r="9" spans="1:9" x14ac:dyDescent="0.25">
      <c r="B9" s="11"/>
      <c r="C9" s="12"/>
      <c r="D9" s="12"/>
      <c r="E9" s="13"/>
      <c r="F9" s="14" t="str">
        <f>IF($A9="","",(B9*E9))</f>
        <v/>
      </c>
      <c r="G9" s="14" t="str">
        <f>IF($A9="","",(B9*((((D9+'Costs'!$B$4)/60)*'Costs'!$B$3)+'Costs'!$B$5)))</f>
        <v/>
      </c>
      <c r="H9" s="14" t="str">
        <f>IF($A9="","",(F9-G9))</f>
        <v/>
      </c>
      <c r="I9" s="15" t="str">
        <f>IF($A9="","",IFERROR((H9/F9),0))</f>
        <v/>
      </c>
    </row>
    <row r="10" spans="1:9" x14ac:dyDescent="0.25">
      <c r="B10" s="11"/>
      <c r="C10" s="12"/>
      <c r="D10" s="12"/>
      <c r="E10" s="13"/>
      <c r="F10" s="14" t="str">
        <f>IF($A10="","",(B10*E10))</f>
        <v/>
      </c>
      <c r="G10" s="14" t="str">
        <f>IF($A10="","",(B10*((((D10+'Costs'!$B$4)/60)*'Costs'!$B$3)+'Costs'!$B$5)))</f>
        <v/>
      </c>
      <c r="H10" s="14" t="str">
        <f>IF($A10="","",(F10-G10))</f>
        <v/>
      </c>
      <c r="I10" s="15" t="str">
        <f>IF($A10="","",IFERROR((H10/F10),0))</f>
        <v/>
      </c>
    </row>
    <row r="11" spans="1:9" x14ac:dyDescent="0.25">
      <c r="B11" s="11"/>
      <c r="C11" s="12"/>
      <c r="D11" s="12"/>
      <c r="E11" s="13"/>
      <c r="F11" s="14" t="str">
        <f>IF($A11="","",(B11*E11))</f>
        <v/>
      </c>
      <c r="G11" s="14" t="str">
        <f>IF($A11="","",(B11*((((D11+'Costs'!$B$4)/60)*'Costs'!$B$3)+'Costs'!$B$5)))</f>
        <v/>
      </c>
      <c r="H11" s="14" t="str">
        <f>IF($A11="","",(F11-G11))</f>
        <v/>
      </c>
      <c r="I11" s="15" t="str">
        <f>IF($A11="","",IFERROR((H11/F11),0))</f>
        <v/>
      </c>
    </row>
    <row r="12" spans="1:9" x14ac:dyDescent="0.25">
      <c r="B12" s="11"/>
      <c r="C12" s="12"/>
      <c r="D12" s="12"/>
      <c r="E12" s="13"/>
      <c r="F12" s="14" t="str">
        <f>IF($A12="","",(B12*E12))</f>
        <v/>
      </c>
      <c r="G12" s="14" t="str">
        <f>IF($A12="","",(B12*((((D12+'Costs'!$B$4)/60)*'Costs'!$B$3)+'Costs'!$B$5)))</f>
        <v/>
      </c>
      <c r="H12" s="14" t="str">
        <f>IF($A12="","",(F12-G12))</f>
        <v/>
      </c>
      <c r="I12" s="15" t="str">
        <f>IF($A12="","",IFERROR((H12/F12),0))</f>
        <v/>
      </c>
    </row>
    <row r="13" spans="1:9" x14ac:dyDescent="0.25">
      <c r="B13" s="11"/>
      <c r="C13" s="12"/>
      <c r="D13" s="12"/>
      <c r="E13" s="13"/>
      <c r="F13" s="14" t="str">
        <f>IF($A13="","",(B13*E13))</f>
        <v/>
      </c>
      <c r="G13" s="14" t="str">
        <f>IF($A13="","",(B13*((((D13+'Costs'!$B$4)/60)*'Costs'!$B$3)+'Costs'!$B$5)))</f>
        <v/>
      </c>
      <c r="H13" s="14" t="str">
        <f>IF($A13="","",(F13-G13))</f>
        <v/>
      </c>
      <c r="I13" s="15" t="str">
        <f>IF($A13="","",IFERROR((H13/F13),0))</f>
        <v/>
      </c>
    </row>
    <row r="14" spans="1:9" x14ac:dyDescent="0.25">
      <c r="B14" s="11"/>
      <c r="C14" s="12"/>
      <c r="D14" s="12"/>
      <c r="E14" s="13"/>
      <c r="F14" s="14" t="str">
        <f>IF($A14="","",(B14*E14))</f>
        <v/>
      </c>
      <c r="G14" s="14" t="str">
        <f>IF($A14="","",(B14*((((D14+'Costs'!$B$4)/60)*'Costs'!$B$3)+'Costs'!$B$5)))</f>
        <v/>
      </c>
      <c r="H14" s="14" t="str">
        <f>IF($A14="","",(F14-G14))</f>
        <v/>
      </c>
      <c r="I14" s="15" t="str">
        <f>IF($A14="","",IFERROR((H14/F14),0))</f>
        <v/>
      </c>
    </row>
    <row r="15" spans="1:9" x14ac:dyDescent="0.25">
      <c r="B15" s="11"/>
      <c r="C15" s="12"/>
      <c r="D15" s="12"/>
      <c r="E15" s="13"/>
      <c r="F15" s="14" t="str">
        <f>IF($A15="","",(B15*E15))</f>
        <v/>
      </c>
      <c r="G15" s="14" t="str">
        <f>IF($A15="","",(B15*((((D15+'Costs'!$B$4)/60)*'Costs'!$B$3)+'Costs'!$B$5)))</f>
        <v/>
      </c>
      <c r="H15" s="14" t="str">
        <f>IF($A15="","",(F15-G15))</f>
        <v/>
      </c>
      <c r="I15" s="15" t="str">
        <f>IF($A15="","",IFERROR((H15/F15),0))</f>
        <v/>
      </c>
    </row>
    <row r="16" spans="1:9" x14ac:dyDescent="0.25">
      <c r="B16" s="11"/>
      <c r="C16" s="12"/>
      <c r="D16" s="12"/>
      <c r="E16" s="13"/>
      <c r="F16" s="14" t="str">
        <f>IF($A16="","",(B16*E16))</f>
        <v/>
      </c>
      <c r="G16" s="14" t="str">
        <f>IF($A16="","",(B16*((((D16+'Costs'!$B$4)/60)*'Costs'!$B$3)+'Costs'!$B$5)))</f>
        <v/>
      </c>
      <c r="H16" s="14" t="str">
        <f>IF($A16="","",(F16-G16))</f>
        <v/>
      </c>
      <c r="I16" s="15" t="str">
        <f>IF($A16="","",IFERROR((H16/F16),0))</f>
        <v/>
      </c>
    </row>
    <row r="17" spans="1:9" x14ac:dyDescent="0.25">
      <c r="B17" s="11"/>
      <c r="C17" s="12"/>
      <c r="D17" s="12"/>
      <c r="E17" s="13"/>
      <c r="F17" s="14" t="str">
        <f>IF($A17="","",(B17*E17))</f>
        <v/>
      </c>
      <c r="G17" s="14" t="str">
        <f>IF($A17="","",(B17*((((D17+'Costs'!$B$4)/60)*'Costs'!$B$3)+'Costs'!$B$5)))</f>
        <v/>
      </c>
      <c r="H17" s="14" t="str">
        <f>IF($A17="","",(F17-G17))</f>
        <v/>
      </c>
      <c r="I17" s="15" t="str">
        <f>IF($A17="","",IFERROR((H17/F17),0))</f>
        <v/>
      </c>
    </row>
    <row r="18" spans="1:9" x14ac:dyDescent="0.25">
      <c r="B18" s="11"/>
      <c r="C18" s="12"/>
      <c r="D18" s="12"/>
      <c r="E18" s="13"/>
      <c r="F18" s="14" t="str">
        <f>IF($A18="","",(B18*E18))</f>
        <v/>
      </c>
      <c r="G18" s="14" t="str">
        <f>IF($A18="","",(B18*((((D18+'Costs'!$B$4)/60)*'Costs'!$B$3)+'Costs'!$B$5)))</f>
        <v/>
      </c>
      <c r="H18" s="14" t="str">
        <f>IF($A18="","",(F18-G18))</f>
        <v/>
      </c>
      <c r="I18" s="15" t="str">
        <f>IF($A18="","",IFERROR((H18/F18),0))</f>
        <v/>
      </c>
    </row>
    <row r="19" spans="1:9" x14ac:dyDescent="0.25">
      <c r="B19" s="11"/>
      <c r="C19" s="12"/>
      <c r="D19" s="12"/>
      <c r="E19" s="13"/>
      <c r="F19" s="14" t="str">
        <f>IF($A19="","",(B19*E19))</f>
        <v/>
      </c>
      <c r="G19" s="14" t="str">
        <f>IF($A19="","",(B19*((((D19+'Costs'!$B$4)/60)*'Costs'!$B$3)+'Costs'!$B$5)))</f>
        <v/>
      </c>
      <c r="H19" s="14" t="str">
        <f>IF($A19="","",(F19-G19))</f>
        <v/>
      </c>
      <c r="I19" s="15" t="str">
        <f>IF($A19="","",IFERROR((H19/F19),0))</f>
        <v/>
      </c>
    </row>
    <row r="20" spans="1:9" x14ac:dyDescent="0.25">
      <c r="B20" s="11"/>
      <c r="C20" s="12"/>
      <c r="D20" s="12"/>
      <c r="E20" s="13"/>
      <c r="F20" s="14" t="str">
        <f>IF($A20="","",(B20*E20))</f>
        <v/>
      </c>
      <c r="G20" s="14" t="str">
        <f>IF($A20="","",(B20*((((D20+'Costs'!$B$4)/60)*'Costs'!$B$3)+'Costs'!$B$5)))</f>
        <v/>
      </c>
      <c r="H20" s="14" t="str">
        <f>IF($A20="","",(F20-G20))</f>
        <v/>
      </c>
      <c r="I20" s="15" t="str">
        <f>IF($A20="","",IFERROR((H20/F20),0))</f>
        <v/>
      </c>
    </row>
    <row r="21" spans="1:9" x14ac:dyDescent="0.25">
      <c r="B21" s="11"/>
      <c r="C21" s="12"/>
      <c r="D21" s="12"/>
      <c r="E21" s="13"/>
      <c r="F21" s="14" t="str">
        <f>IF($A21="","",(B21*E21))</f>
        <v/>
      </c>
      <c r="G21" s="14" t="str">
        <f>IF($A21="","",(B21*((((D21+'Costs'!$B$4)/60)*'Costs'!$B$3)+'Costs'!$B$5)))</f>
        <v/>
      </c>
      <c r="H21" s="14" t="str">
        <f>IF($A21="","",(F21-G21))</f>
        <v/>
      </c>
      <c r="I21" s="15" t="str">
        <f>IF($A21="","",IFERROR((H21/F21),0))</f>
        <v/>
      </c>
    </row>
    <row r="22" spans="1:9" x14ac:dyDescent="0.25">
      <c r="B22" s="11"/>
      <c r="C22" s="12"/>
      <c r="D22" s="12"/>
      <c r="E22" s="13"/>
      <c r="F22" s="14" t="str">
        <f>IF($A22="","",(B22*E22))</f>
        <v/>
      </c>
      <c r="G22" s="14" t="str">
        <f>IF($A22="","",(B22*((((D22+'Costs'!$B$4)/60)*'Costs'!$B$3)+'Costs'!$B$5)))</f>
        <v/>
      </c>
      <c r="H22" s="14" t="str">
        <f>IF($A22="","",(F22-G22))</f>
        <v/>
      </c>
      <c r="I22" s="15" t="str">
        <f>IF($A22="","",IFERROR((H22/F22),0))</f>
        <v/>
      </c>
    </row>
    <row r="23" spans="1:9" x14ac:dyDescent="0.25">
      <c r="B23" s="11"/>
      <c r="C23" s="12"/>
      <c r="D23" s="12"/>
      <c r="E23" s="13"/>
      <c r="F23" s="14" t="str">
        <f>IF($A23="","",(B23*E23))</f>
        <v/>
      </c>
      <c r="G23" s="14" t="str">
        <f>IF($A23="","",(B23*((((D23+'Costs'!$B$4)/60)*'Costs'!$B$3)+'Costs'!$B$5)))</f>
        <v/>
      </c>
      <c r="H23" s="14" t="str">
        <f>IF($A23="","",(F23-G23))</f>
        <v/>
      </c>
      <c r="I23" s="15" t="str">
        <f>IF($A23="","",IFERROR((H23/F23),0))</f>
        <v/>
      </c>
    </row>
    <row r="24" spans="1:9" x14ac:dyDescent="0.25">
      <c r="B24" s="11"/>
      <c r="C24" s="12"/>
      <c r="D24" s="12"/>
      <c r="E24" s="13"/>
      <c r="F24" s="14" t="str">
        <f>IF($A24="","",(B24*E24))</f>
        <v/>
      </c>
      <c r="G24" s="14" t="str">
        <f>IF($A24="","",(B24*((((D24+'Costs'!$B$4)/60)*'Costs'!$B$3)+'Costs'!$B$5)))</f>
        <v/>
      </c>
      <c r="H24" s="14" t="str">
        <f>IF($A24="","",(F24-G24))</f>
        <v/>
      </c>
      <c r="I24" s="15" t="str">
        <f>IF($A24="","",IFERROR((H24/F24),0))</f>
        <v/>
      </c>
    </row>
    <row r="25" spans="1:9" x14ac:dyDescent="0.25">
      <c r="B25" s="11"/>
      <c r="C25" s="12"/>
      <c r="D25" s="12"/>
      <c r="E25" s="13"/>
      <c r="F25" s="14" t="str">
        <f>IF($A25="","",(B25*E25))</f>
        <v/>
      </c>
      <c r="G25" s="14" t="str">
        <f>IF($A25="","",(B25*((((D25+'Costs'!$B$4)/60)*'Costs'!$B$3)+'Costs'!$B$5)))</f>
        <v/>
      </c>
      <c r="H25" s="14" t="str">
        <f>IF($A25="","",(F25-G25))</f>
        <v/>
      </c>
      <c r="I25" s="15" t="str">
        <f>IF($A25="","",IFERROR((H25/F25),0))</f>
        <v/>
      </c>
    </row>
    <row r="26" spans="1:9" x14ac:dyDescent="0.25">
      <c r="B26" s="11"/>
      <c r="C26" s="12"/>
      <c r="D26" s="12"/>
      <c r="E26" s="13"/>
      <c r="F26" s="14" t="str">
        <f>IF($A26="","",(B26*E26))</f>
        <v/>
      </c>
      <c r="G26" s="14" t="str">
        <f>IF($A26="","",(B26*((((D26+'Costs'!$B$4)/60)*'Costs'!$B$3)+'Costs'!$B$5)))</f>
        <v/>
      </c>
      <c r="H26" s="14" t="str">
        <f>IF($A26="","",(F26-G26))</f>
        <v/>
      </c>
      <c r="I26" s="15" t="str">
        <f>IF($A26="","",IFERROR((H26/F26),0))</f>
        <v/>
      </c>
    </row>
    <row r="27" spans="1:9" x14ac:dyDescent="0.25">
      <c r="B27" s="11"/>
      <c r="C27" s="12"/>
      <c r="D27" s="12"/>
      <c r="E27" s="13"/>
      <c r="F27" s="14" t="str">
        <f>IF($A27="","",(B27*E27))</f>
        <v/>
      </c>
      <c r="G27" s="14" t="str">
        <f>IF($A27="","",(B27*((((D27+'Costs'!$B$4)/60)*'Costs'!$B$3)+'Costs'!$B$5)))</f>
        <v/>
      </c>
      <c r="H27" s="14" t="str">
        <f>IF($A27="","",(F27-G27))</f>
        <v/>
      </c>
      <c r="I27" s="15" t="str">
        <f>IF($A27="","",IFERROR((H27/F27),0))</f>
        <v/>
      </c>
    </row>
    <row r="28" spans="1:9" x14ac:dyDescent="0.25">
      <c r="B28" s="11"/>
      <c r="C28" s="12"/>
      <c r="D28" s="12"/>
      <c r="E28" s="13"/>
      <c r="F28" s="14" t="str">
        <f>IF($A28="","",(B28*E28))</f>
        <v/>
      </c>
      <c r="G28" s="14" t="str">
        <f>IF($A28="","",(B28*((((D28+'Costs'!$B$4)/60)*'Costs'!$B$3)+'Costs'!$B$5)))</f>
        <v/>
      </c>
      <c r="H28" s="14" t="str">
        <f>IF($A28="","",(F28-G28))</f>
        <v/>
      </c>
      <c r="I28" s="15" t="str">
        <f>IF($A28="","",IFERROR((H28/F28),0))</f>
        <v/>
      </c>
    </row>
    <row r="29" spans="1:9" x14ac:dyDescent="0.25">
      <c r="B29" s="11"/>
      <c r="C29" s="12"/>
      <c r="D29" s="12"/>
      <c r="E29" s="13"/>
      <c r="F29" s="14" t="str">
        <f>IF($A29="","",(B29*E29))</f>
        <v/>
      </c>
      <c r="G29" s="14" t="str">
        <f>IF($A29="","",(B29*((((D29+'Costs'!$B$4)/60)*'Costs'!$B$3)+'Costs'!$B$5)))</f>
        <v/>
      </c>
      <c r="H29" s="14" t="str">
        <f>IF($A29="","",(F29-G29))</f>
        <v/>
      </c>
      <c r="I29" s="15" t="str">
        <f>IF($A29="","",IFERROR((H29/F29),0))</f>
        <v/>
      </c>
    </row>
    <row r="30" spans="1:9" x14ac:dyDescent="0.25">
      <c r="B30" s="11"/>
      <c r="C30" s="12"/>
      <c r="D30" s="12"/>
      <c r="E30" s="13"/>
      <c r="F30" s="14" t="str">
        <f>IF($A30="","",(B30*E30))</f>
        <v/>
      </c>
      <c r="G30" s="14" t="str">
        <f>IF($A30="","",(B30*((((D30+'Costs'!$B$4)/60)*'Costs'!$B$3)+'Costs'!$B$5)))</f>
        <v/>
      </c>
      <c r="H30" s="14" t="str">
        <f>IF($A30="","",(F30-G30))</f>
        <v/>
      </c>
      <c r="I30" s="15" t="str">
        <f>IF($A30="","",IFERROR((H30/F30),0))</f>
        <v/>
      </c>
    </row>
    <row r="31" spans="1:9" x14ac:dyDescent="0.25">
      <c r="B31" s="11"/>
      <c r="C31" s="12"/>
      <c r="D31" s="12"/>
      <c r="E31" s="13"/>
      <c r="F31" s="14" t="str">
        <f>IF($A31="","",(B31*E31))</f>
        <v/>
      </c>
      <c r="G31" s="14" t="str">
        <f>IF($A31="","",(B31*((((D31+'Costs'!$B$4)/60)*'Costs'!$B$3)+'Costs'!$B$5)))</f>
        <v/>
      </c>
      <c r="H31" s="14" t="str">
        <f>IF($A31="","",(F31-G31))</f>
        <v/>
      </c>
      <c r="I31" s="15" t="str">
        <f>IF($A31="","",IFERROR((H31/F31),0))</f>
        <v/>
      </c>
    </row>
    <row r="32" spans="1:9" x14ac:dyDescent="0.25">
      <c r="B32" s="11"/>
      <c r="C32" s="12"/>
      <c r="D32" s="12"/>
      <c r="E32" s="13"/>
      <c r="F32" s="14" t="str">
        <f>IF($A32="","",(B32*E32))</f>
        <v/>
      </c>
      <c r="G32" s="14" t="str">
        <f>IF($A32="","",(B32*((((D32+'Costs'!$B$4)/60)*'Costs'!$B$3)+'Costs'!$B$5)))</f>
        <v/>
      </c>
      <c r="H32" s="14" t="str">
        <f>IF($A32="","",(F32-G32))</f>
        <v/>
      </c>
      <c r="I32" s="15" t="str">
        <f>IF($A32="","",IFERROR((H32/F32),0))</f>
        <v/>
      </c>
    </row>
    <row r="33" spans="1:9" x14ac:dyDescent="0.25">
      <c r="B33" s="11"/>
      <c r="C33" s="12"/>
      <c r="D33" s="12"/>
      <c r="E33" s="13"/>
      <c r="F33" s="14" t="str">
        <f>IF($A33="","",(B33*E33))</f>
        <v/>
      </c>
      <c r="G33" s="14" t="str">
        <f>IF($A33="","",(B33*((((D33+'Costs'!$B$4)/60)*'Costs'!$B$3)+'Costs'!$B$5)))</f>
        <v/>
      </c>
      <c r="H33" s="14" t="str">
        <f>IF($A33="","",(F33-G33))</f>
        <v/>
      </c>
      <c r="I33" s="15" t="str">
        <f>IF($A33="","",IFERROR((H33/F33),0))</f>
        <v/>
      </c>
    </row>
    <row r="34" spans="1:9" x14ac:dyDescent="0.25">
      <c r="B34" s="11"/>
      <c r="C34" s="12"/>
      <c r="D34" s="12"/>
      <c r="E34" s="13"/>
      <c r="F34" s="14" t="str">
        <f>IF($A34="","",(B34*E34))</f>
        <v/>
      </c>
      <c r="G34" s="14" t="str">
        <f>IF($A34="","",(B34*((((D34+'Costs'!$B$4)/60)*'Costs'!$B$3)+'Costs'!$B$5)))</f>
        <v/>
      </c>
      <c r="H34" s="14" t="str">
        <f>IF($A34="","",(F34-G34))</f>
        <v/>
      </c>
      <c r="I34" s="15" t="str">
        <f>IF($A34="","",IFERROR((H34/F34),0))</f>
        <v/>
      </c>
    </row>
    <row r="35" spans="1:9" x14ac:dyDescent="0.25">
      <c r="B35" s="11"/>
      <c r="C35" s="12"/>
      <c r="D35" s="12"/>
      <c r="E35" s="13"/>
      <c r="F35" s="14" t="str">
        <f>IF($A35="","",(B35*E35))</f>
        <v/>
      </c>
      <c r="G35" s="14" t="str">
        <f>IF($A35="","",(B35*((((D35+'Costs'!$B$4)/60)*'Costs'!$B$3)+'Costs'!$B$5)))</f>
        <v/>
      </c>
      <c r="H35" s="14" t="str">
        <f>IF($A35="","",(F35-G35))</f>
        <v/>
      </c>
      <c r="I35" s="15" t="str">
        <f>IF($A35="","",IFERROR((H35/F35),0))</f>
        <v/>
      </c>
    </row>
    <row r="36" spans="1:9" x14ac:dyDescent="0.25">
      <c r="B36" s="11"/>
      <c r="C36" s="12"/>
      <c r="D36" s="12"/>
      <c r="E36" s="13"/>
      <c r="F36" s="14" t="str">
        <f>IF($A36="","",(B36*E36))</f>
        <v/>
      </c>
      <c r="G36" s="14" t="str">
        <f>IF($A36="","",(B36*((((D36+'Costs'!$B$4)/60)*'Costs'!$B$3)+'Costs'!$B$5)))</f>
        <v/>
      </c>
      <c r="H36" s="14" t="str">
        <f>IF($A36="","",(F36-G36))</f>
        <v/>
      </c>
      <c r="I36" s="15" t="str">
        <f>IF($A36="","",IFERROR((H36/F36),0))</f>
        <v/>
      </c>
    </row>
    <row r="37" spans="1:9" x14ac:dyDescent="0.25">
      <c r="B37" s="11"/>
      <c r="C37" s="12"/>
      <c r="D37" s="12"/>
      <c r="E37" s="13"/>
      <c r="F37" s="14" t="str">
        <f>IF($A37="","",(B37*E37))</f>
        <v/>
      </c>
      <c r="G37" s="14" t="str">
        <f>IF($A37="","",(B37*((((D37+'Costs'!$B$4)/60)*'Costs'!$B$3)+'Costs'!$B$5)))</f>
        <v/>
      </c>
      <c r="H37" s="14" t="str">
        <f>IF($A37="","",(F37-G37))</f>
        <v/>
      </c>
      <c r="I37" s="15" t="str">
        <f>IF($A37="","",IFERROR((H37/F37),0))</f>
        <v/>
      </c>
    </row>
    <row r="38" spans="1:9" x14ac:dyDescent="0.25">
      <c r="B38" s="11"/>
      <c r="C38" s="12"/>
      <c r="D38" s="12"/>
      <c r="E38" s="13"/>
      <c r="F38" s="14" t="str">
        <f>IF($A38="","",(B38*E38))</f>
        <v/>
      </c>
      <c r="G38" s="14" t="str">
        <f>IF($A38="","",(B38*((((D38+'Costs'!$B$4)/60)*'Costs'!$B$3)+'Costs'!$B$5)))</f>
        <v/>
      </c>
      <c r="H38" s="14" t="str">
        <f>IF($A38="","",(F38-G38))</f>
        <v/>
      </c>
      <c r="I38" s="15" t="str">
        <f>IF($A38="","",IFERROR((H38/F38),0))</f>
        <v/>
      </c>
    </row>
    <row r="39" spans="1:9" x14ac:dyDescent="0.25">
      <c r="B39" s="11"/>
      <c r="C39" s="12"/>
      <c r="D39" s="12"/>
      <c r="E39" s="13"/>
      <c r="F39" s="14" t="str">
        <f>IF($A39="","",(B39*E39))</f>
        <v/>
      </c>
      <c r="G39" s="14" t="str">
        <f>IF($A39="","",(B39*((((D39+'Costs'!$B$4)/60)*'Costs'!$B$3)+'Costs'!$B$5)))</f>
        <v/>
      </c>
      <c r="H39" s="14" t="str">
        <f>IF($A39="","",(F39-G39))</f>
        <v/>
      </c>
      <c r="I39" s="15" t="str">
        <f>IF($A39="","",IFERROR((H39/F39),0))</f>
        <v/>
      </c>
    </row>
    <row r="40" spans="1:9" x14ac:dyDescent="0.25">
      <c r="B40" s="11"/>
      <c r="C40" s="12"/>
      <c r="D40" s="12"/>
      <c r="E40" s="13"/>
      <c r="F40" s="14" t="str">
        <f>IF($A40="","",(B40*E40))</f>
        <v/>
      </c>
      <c r="G40" s="14" t="str">
        <f>IF($A40="","",(B40*((((D40+'Costs'!$B$4)/60)*'Costs'!$B$3)+'Costs'!$B$5)))</f>
        <v/>
      </c>
      <c r="H40" s="14" t="str">
        <f>IF($A40="","",(F40-G40))</f>
        <v/>
      </c>
      <c r="I40" s="15" t="str">
        <f>IF($A40="","",IFERROR((H40/F40),0))</f>
        <v/>
      </c>
    </row>
    <row r="41" spans="1:9" x14ac:dyDescent="0.25">
      <c r="B41" s="11"/>
      <c r="C41" s="12"/>
      <c r="D41" s="12"/>
      <c r="E41" s="13"/>
      <c r="F41" s="14" t="str">
        <f>IF($A41="","",(B41*E41))</f>
        <v/>
      </c>
      <c r="G41" s="14" t="str">
        <f>IF($A41="","",(B41*((((D41+'Costs'!$B$4)/60)*'Costs'!$B$3)+'Costs'!$B$5)))</f>
        <v/>
      </c>
      <c r="H41" s="14" t="str">
        <f>IF($A41="","",(F41-G41))</f>
        <v/>
      </c>
      <c r="I41" s="15" t="str">
        <f>IF($A41="","",IFERROR((H41/F41),0))</f>
        <v/>
      </c>
    </row>
    <row r="42" spans="1:9" x14ac:dyDescent="0.25">
      <c r="B42" s="11"/>
      <c r="C42" s="12"/>
      <c r="D42" s="12"/>
      <c r="E42" s="13"/>
      <c r="F42" s="14" t="str">
        <f>IF($A42="","",(B42*E42))</f>
        <v/>
      </c>
      <c r="G42" s="14" t="str">
        <f>IF($A42="","",(B42*((((D42+'Costs'!$B$4)/60)*'Costs'!$B$3)+'Costs'!$B$5)))</f>
        <v/>
      </c>
      <c r="H42" s="14" t="str">
        <f>IF($A42="","",(F42-G42))</f>
        <v/>
      </c>
      <c r="I42" s="15" t="str">
        <f>IF($A42="","",IFERROR((H42/F42),0))</f>
        <v/>
      </c>
    </row>
    <row r="43" spans="1:9" x14ac:dyDescent="0.25">
      <c r="B43" s="11"/>
      <c r="C43" s="12"/>
      <c r="D43" s="12"/>
      <c r="E43" s="13"/>
      <c r="F43" s="14" t="str">
        <f>IF($A43="","",(B43*E43))</f>
        <v/>
      </c>
      <c r="G43" s="14" t="str">
        <f>IF($A43="","",(B43*((((D43+'Costs'!$B$4)/60)*'Costs'!$B$3)+'Costs'!$B$5)))</f>
        <v/>
      </c>
      <c r="H43" s="14" t="str">
        <f>IF($A43="","",(F43-G43))</f>
        <v/>
      </c>
      <c r="I43" s="15" t="str">
        <f>IF($A43="","",IFERROR((H43/F43),0))</f>
        <v/>
      </c>
    </row>
    <row r="44" spans="1:9" x14ac:dyDescent="0.25">
      <c r="B44" s="11"/>
      <c r="C44" s="12"/>
      <c r="D44" s="12"/>
      <c r="E44" s="13"/>
      <c r="F44" s="14" t="str">
        <f>IF($A44="","",(B44*E44))</f>
        <v/>
      </c>
      <c r="G44" s="14" t="str">
        <f>IF($A44="","",(B44*((((D44+'Costs'!$B$4)/60)*'Costs'!$B$3)+'Costs'!$B$5)))</f>
        <v/>
      </c>
      <c r="H44" s="14" t="str">
        <f>IF($A44="","",(F44-G44))</f>
        <v/>
      </c>
      <c r="I44" s="15" t="str">
        <f>IF($A44="","",IFERROR((H44/F44),0))</f>
        <v/>
      </c>
    </row>
    <row r="45" spans="1:9" x14ac:dyDescent="0.25">
      <c r="B45" s="11"/>
      <c r="C45" s="12"/>
      <c r="D45" s="12"/>
      <c r="E45" s="13"/>
      <c r="F45" s="14" t="str">
        <f>IF($A45="","",(B45*E45))</f>
        <v/>
      </c>
      <c r="G45" s="14" t="str">
        <f>IF($A45="","",(B45*((((D45+'Costs'!$B$4)/60)*'Costs'!$B$3)+'Costs'!$B$5)))</f>
        <v/>
      </c>
      <c r="H45" s="14" t="str">
        <f>IF($A45="","",(F45-G45))</f>
        <v/>
      </c>
      <c r="I45" s="15" t="str">
        <f>IF($A45="","",IFERROR((H45/F45),0))</f>
        <v/>
      </c>
    </row>
    <row r="46" spans="1:9" x14ac:dyDescent="0.25">
      <c r="B46" s="11"/>
      <c r="C46" s="12"/>
      <c r="D46" s="12"/>
      <c r="E46" s="13"/>
      <c r="F46" s="14" t="str">
        <f>IF($A46="","",(B46*E46))</f>
        <v/>
      </c>
      <c r="G46" s="14" t="str">
        <f>IF($A46="","",(B46*((((D46+'Costs'!$B$4)/60)*'Costs'!$B$3)+'Costs'!$B$5)))</f>
        <v/>
      </c>
      <c r="H46" s="14" t="str">
        <f>IF($A46="","",(F46-G46))</f>
        <v/>
      </c>
      <c r="I46" s="15" t="str">
        <f>IF($A46="","",IFERROR((H46/F46),0))</f>
        <v/>
      </c>
    </row>
    <row r="47" spans="1:9" x14ac:dyDescent="0.25">
      <c r="B47" s="11"/>
      <c r="C47" s="12"/>
      <c r="D47" s="12"/>
      <c r="E47" s="13"/>
      <c r="F47" s="14" t="str">
        <f>IF($A47="","",(B47*E47))</f>
        <v/>
      </c>
      <c r="G47" s="14" t="str">
        <f>IF($A47="","",(B47*((((D47+'Costs'!$B$4)/60)*'Costs'!$B$3)+'Costs'!$B$5)))</f>
        <v/>
      </c>
      <c r="H47" s="14" t="str">
        <f>IF($A47="","",(F47-G47))</f>
        <v/>
      </c>
      <c r="I47" s="15" t="str">
        <f>IF($A47="","",IFERROR((H47/F47),0))</f>
        <v/>
      </c>
    </row>
    <row r="48" spans="1:9" x14ac:dyDescent="0.25">
      <c r="B48" s="11"/>
      <c r="C48" s="12"/>
      <c r="D48" s="12"/>
      <c r="E48" s="13"/>
      <c r="F48" s="14" t="str">
        <f>IF($A48="","",(B48*E48))</f>
        <v/>
      </c>
      <c r="G48" s="14" t="str">
        <f>IF($A48="","",(B48*((((D48+'Costs'!$B$4)/60)*'Costs'!$B$3)+'Costs'!$B$5)))</f>
        <v/>
      </c>
      <c r="H48" s="14" t="str">
        <f>IF($A48="","",(F48-G48))</f>
        <v/>
      </c>
      <c r="I48" s="15" t="str">
        <f>IF($A48="","",IFERROR((H48/F48),0))</f>
        <v/>
      </c>
    </row>
    <row r="49" spans="1:9" x14ac:dyDescent="0.25">
      <c r="B49" s="11"/>
      <c r="C49" s="12"/>
      <c r="D49" s="12"/>
      <c r="E49" s="13"/>
      <c r="F49" s="14" t="str">
        <f>IF($A49="","",(B49*E49))</f>
        <v/>
      </c>
      <c r="G49" s="14" t="str">
        <f>IF($A49="","",(B49*((((D49+'Costs'!$B$4)/60)*'Costs'!$B$3)+'Costs'!$B$5)))</f>
        <v/>
      </c>
      <c r="H49" s="14" t="str">
        <f>IF($A49="","",(F49-G49))</f>
        <v/>
      </c>
      <c r="I49" s="15" t="str">
        <f>IF($A49="","",IFERROR((H49/F49),0))</f>
        <v/>
      </c>
    </row>
    <row r="50" spans="1:9" x14ac:dyDescent="0.25">
      <c r="B50" s="11"/>
      <c r="C50" s="12"/>
      <c r="D50" s="12"/>
      <c r="E50" s="13"/>
      <c r="F50" s="14" t="str">
        <f>IF($A50="","",(B50*E50))</f>
        <v/>
      </c>
      <c r="G50" s="14" t="str">
        <f>IF($A50="","",(B50*((((D50+'Costs'!$B$4)/60)*'Costs'!$B$3)+'Costs'!$B$5)))</f>
        <v/>
      </c>
      <c r="H50" s="14" t="str">
        <f>IF($A50="","",(F50-G50))</f>
        <v/>
      </c>
      <c r="I50" s="15" t="str">
        <f>IF($A50="","",IFERROR((H50/F50),0))</f>
        <v/>
      </c>
    </row>
    <row r="51" spans="1:9" x14ac:dyDescent="0.25">
      <c r="B51" s="11"/>
      <c r="C51" s="12"/>
      <c r="D51" s="12"/>
      <c r="E51" s="13"/>
      <c r="F51" s="14" t="str">
        <f>IF($A51="","",(B51*E51))</f>
        <v/>
      </c>
      <c r="G51" s="14" t="str">
        <f>IF($A51="","",(B51*((((D51+'Costs'!$B$4)/60)*'Costs'!$B$3)+'Costs'!$B$5)))</f>
        <v/>
      </c>
      <c r="H51" s="14" t="str">
        <f>IF($A51="","",(F51-G51))</f>
        <v/>
      </c>
      <c r="I51" s="15" t="str">
        <f>IF($A51="","",IFERROR((H51/F51),0))</f>
        <v/>
      </c>
    </row>
    <row r="52" spans="1:9" x14ac:dyDescent="0.25">
      <c r="B52" s="11"/>
      <c r="C52" s="12"/>
      <c r="D52" s="12"/>
      <c r="E52" s="13"/>
      <c r="F52" s="14" t="str">
        <f>IF($A52="","",(B52*E52))</f>
        <v/>
      </c>
      <c r="G52" s="14" t="str">
        <f>IF($A52="","",(B52*((((D52+'Costs'!$B$4)/60)*'Costs'!$B$3)+'Costs'!$B$5)))</f>
        <v/>
      </c>
      <c r="H52" s="14" t="str">
        <f>IF($A52="","",(F52-G52))</f>
        <v/>
      </c>
      <c r="I52" s="15" t="str">
        <f>IF($A52="","",IFERROR((H52/F52),0))</f>
        <v/>
      </c>
    </row>
    <row r="53" spans="1:9" x14ac:dyDescent="0.25">
      <c r="B53" s="11"/>
      <c r="C53" s="12"/>
      <c r="D53" s="12"/>
      <c r="E53" s="13"/>
      <c r="F53" s="14" t="str">
        <f>IF($A53="","",(B53*E53))</f>
        <v/>
      </c>
      <c r="G53" s="14" t="str">
        <f>IF($A53="","",(B53*((((D53+'Costs'!$B$4)/60)*'Costs'!$B$3)+'Costs'!$B$5)))</f>
        <v/>
      </c>
      <c r="H53" s="14" t="str">
        <f>IF($A53="","",(F53-G53))</f>
        <v/>
      </c>
      <c r="I53" s="15" t="str">
        <f>IF($A53="","",IFERROR((H53/F53),0))</f>
        <v/>
      </c>
    </row>
    <row r="54" spans="1:9" x14ac:dyDescent="0.25">
      <c r="B54" s="11"/>
      <c r="C54" s="12"/>
      <c r="D54" s="12"/>
      <c r="E54" s="13"/>
      <c r="F54" s="14" t="str">
        <f>IF($A54="","",(B54*E54))</f>
        <v/>
      </c>
      <c r="G54" s="14" t="str">
        <f>IF($A54="","",(B54*((((D54+'Costs'!$B$4)/60)*'Costs'!$B$3)+'Costs'!$B$5)))</f>
        <v/>
      </c>
      <c r="H54" s="14" t="str">
        <f>IF($A54="","",(F54-G54))</f>
        <v/>
      </c>
      <c r="I54" s="15" t="str">
        <f>IF($A54="","",IFERROR((H54/F54),0))</f>
        <v/>
      </c>
    </row>
    <row r="55" spans="1:9" x14ac:dyDescent="0.25">
      <c r="B55" s="11"/>
      <c r="C55" s="12"/>
      <c r="D55" s="12"/>
      <c r="E55" s="13"/>
      <c r="F55" s="14" t="str">
        <f>IF($A55="","",(B55*E55))</f>
        <v/>
      </c>
      <c r="G55" s="14" t="str">
        <f>IF($A55="","",(B55*((((D55+'Costs'!$B$4)/60)*'Costs'!$B$3)+'Costs'!$B$5)))</f>
        <v/>
      </c>
      <c r="H55" s="14" t="str">
        <f>IF($A55="","",(F55-G55))</f>
        <v/>
      </c>
      <c r="I55" s="15" t="str">
        <f>IF($A55="","",IFERROR((H55/F55),0))</f>
        <v/>
      </c>
    </row>
    <row r="56" spans="1:9" x14ac:dyDescent="0.25">
      <c r="B56" s="11"/>
      <c r="C56" s="12"/>
      <c r="D56" s="12"/>
      <c r="E56" s="13"/>
      <c r="F56" s="14" t="str">
        <f>IF($A56="","",(B56*E56))</f>
        <v/>
      </c>
      <c r="G56" s="14" t="str">
        <f>IF($A56="","",(B56*((((D56+'Costs'!$B$4)/60)*'Costs'!$B$3)+'Costs'!$B$5)))</f>
        <v/>
      </c>
      <c r="H56" s="14" t="str">
        <f>IF($A56="","",(F56-G56))</f>
        <v/>
      </c>
      <c r="I56" s="15" t="str">
        <f>IF($A56="","",IFERROR((H56/F56),0))</f>
        <v/>
      </c>
    </row>
    <row r="57" spans="1:9" x14ac:dyDescent="0.25">
      <c r="B57" s="11"/>
      <c r="C57" s="12"/>
      <c r="D57" s="12"/>
      <c r="E57" s="13"/>
      <c r="F57" s="14" t="str">
        <f>IF($A57="","",(B57*E57))</f>
        <v/>
      </c>
      <c r="G57" s="14" t="str">
        <f>IF($A57="","",(B57*((((D57+'Costs'!$B$4)/60)*'Costs'!$B$3)+'Costs'!$B$5)))</f>
        <v/>
      </c>
      <c r="H57" s="14" t="str">
        <f>IF($A57="","",(F57-G57))</f>
        <v/>
      </c>
      <c r="I57" s="15" t="str">
        <f>IF($A57="","",IFERROR((H57/F57),0))</f>
        <v/>
      </c>
    </row>
    <row r="58" spans="1:9" x14ac:dyDescent="0.25">
      <c r="B58" s="11"/>
      <c r="C58" s="12"/>
      <c r="D58" s="12"/>
      <c r="E58" s="13"/>
      <c r="F58" s="14" t="str">
        <f>IF($A58="","",(B58*E58))</f>
        <v/>
      </c>
      <c r="G58" s="14" t="str">
        <f>IF($A58="","",(B58*((((D58+'Costs'!$B$4)/60)*'Costs'!$B$3)+'Costs'!$B$5)))</f>
        <v/>
      </c>
      <c r="H58" s="14" t="str">
        <f>IF($A58="","",(F58-G58))</f>
        <v/>
      </c>
      <c r="I58" s="15" t="str">
        <f>IF($A58="","",IFERROR((H58/F58),0))</f>
        <v/>
      </c>
    </row>
    <row r="59" spans="1:9" x14ac:dyDescent="0.25">
      <c r="B59" s="11"/>
      <c r="C59" s="12"/>
      <c r="D59" s="12"/>
      <c r="E59" s="13"/>
      <c r="F59" s="14" t="str">
        <f>IF($A59="","",(B59*E59))</f>
        <v/>
      </c>
      <c r="G59" s="14" t="str">
        <f>IF($A59="","",(B59*((((D59+'Costs'!$B$4)/60)*'Costs'!$B$3)+'Costs'!$B$5)))</f>
        <v/>
      </c>
      <c r="H59" s="14" t="str">
        <f>IF($A59="","",(F59-G59))</f>
        <v/>
      </c>
      <c r="I59" s="15" t="str">
        <f>IF($A59="","",IFERROR((H59/F59),0))</f>
        <v/>
      </c>
    </row>
    <row r="60" spans="1:9" x14ac:dyDescent="0.25">
      <c r="B60" s="11"/>
      <c r="C60" s="12"/>
      <c r="D60" s="12"/>
      <c r="E60" s="13"/>
      <c r="F60" s="14" t="str">
        <f>IF($A60="","",(B60*E60))</f>
        <v/>
      </c>
      <c r="G60" s="14" t="str">
        <f>IF($A60="","",(B60*((((D60+'Costs'!$B$4)/60)*'Costs'!$B$3)+'Costs'!$B$5)))</f>
        <v/>
      </c>
      <c r="H60" s="14" t="str">
        <f>IF($A60="","",(F60-G60))</f>
        <v/>
      </c>
      <c r="I60" s="15" t="str">
        <f>IF($A60="","",IFERROR((H60/F60),0))</f>
        <v/>
      </c>
    </row>
    <row r="61" spans="1:9" x14ac:dyDescent="0.25">
      <c r="B61" s="11"/>
      <c r="C61" s="12"/>
      <c r="D61" s="12"/>
      <c r="E61" s="13"/>
      <c r="F61" s="14" t="str">
        <f>IF($A61="","",(B61*E61))</f>
        <v/>
      </c>
      <c r="G61" s="14" t="str">
        <f>IF($A61="","",(B61*((((D61+'Costs'!$B$4)/60)*'Costs'!$B$3)+'Costs'!$B$5)))</f>
        <v/>
      </c>
      <c r="H61" s="14" t="str">
        <f>IF($A61="","",(F61-G61))</f>
        <v/>
      </c>
      <c r="I61" s="15" t="str">
        <f>IF($A61="","",IFERROR((H61/F61),0))</f>
        <v/>
      </c>
    </row>
    <row r="62" spans="1:9" x14ac:dyDescent="0.25">
      <c r="B62" s="11"/>
      <c r="C62" s="12"/>
      <c r="D62" s="12"/>
      <c r="E62" s="13"/>
      <c r="F62" s="14" t="str">
        <f>IF($A62="","",(B62*E62))</f>
        <v/>
      </c>
      <c r="G62" s="14" t="str">
        <f>IF($A62="","",(B62*((((D62+'Costs'!$B$4)/60)*'Costs'!$B$3)+'Costs'!$B$5)))</f>
        <v/>
      </c>
      <c r="H62" s="14" t="str">
        <f>IF($A62="","",(F62-G62))</f>
        <v/>
      </c>
      <c r="I62" s="15" t="str">
        <f>IF($A62="","",IFERROR((H62/F62),0))</f>
        <v/>
      </c>
    </row>
    <row r="63" spans="1:9" x14ac:dyDescent="0.25">
      <c r="B63" s="11"/>
      <c r="C63" s="12"/>
      <c r="D63" s="12"/>
      <c r="E63" s="13"/>
      <c r="F63" s="14" t="str">
        <f>IF($A63="","",(B63*E63))</f>
        <v/>
      </c>
      <c r="G63" s="14" t="str">
        <f>IF($A63="","",(B63*((((D63+'Costs'!$B$4)/60)*'Costs'!$B$3)+'Costs'!$B$5)))</f>
        <v/>
      </c>
      <c r="H63" s="14" t="str">
        <f>IF($A63="","",(F63-G63))</f>
        <v/>
      </c>
      <c r="I63" s="15" t="str">
        <f>IF($A63="","",IFERROR((H63/F63),0))</f>
        <v/>
      </c>
    </row>
    <row r="64" spans="1:9" x14ac:dyDescent="0.25">
      <c r="B64" s="11"/>
      <c r="C64" s="12"/>
      <c r="D64" s="12"/>
      <c r="E64" s="13"/>
      <c r="F64" s="14" t="str">
        <f>IF($A64="","",(B64*E64))</f>
        <v/>
      </c>
      <c r="G64" s="14" t="str">
        <f>IF($A64="","",(B64*((((D64+'Costs'!$B$4)/60)*'Costs'!$B$3)+'Costs'!$B$5)))</f>
        <v/>
      </c>
      <c r="H64" s="14" t="str">
        <f>IF($A64="","",(F64-G64))</f>
        <v/>
      </c>
      <c r="I64" s="15" t="str">
        <f>IF($A64="","",IFERROR((H64/F64),0))</f>
        <v/>
      </c>
    </row>
    <row r="65" spans="1:9" x14ac:dyDescent="0.25">
      <c r="B65" s="11"/>
      <c r="C65" s="12"/>
      <c r="D65" s="12"/>
      <c r="E65" s="13"/>
      <c r="F65" s="14" t="str">
        <f>IF($A65="","",(B65*E65))</f>
        <v/>
      </c>
      <c r="G65" s="14" t="str">
        <f>IF($A65="","",(B65*((((D65+'Costs'!$B$4)/60)*'Costs'!$B$3)+'Costs'!$B$5)))</f>
        <v/>
      </c>
      <c r="H65" s="14" t="str">
        <f>IF($A65="","",(F65-G65))</f>
        <v/>
      </c>
      <c r="I65" s="15" t="str">
        <f>IF($A65="","",IFERROR((H65/F65),0))</f>
        <v/>
      </c>
    </row>
    <row r="66" spans="1:9" x14ac:dyDescent="0.25">
      <c r="B66" s="11"/>
      <c r="C66" s="12"/>
      <c r="D66" s="12"/>
      <c r="E66" s="13"/>
      <c r="F66" s="14" t="str">
        <f>IF($A66="","",(B66*E66))</f>
        <v/>
      </c>
      <c r="G66" s="14" t="str">
        <f>IF($A66="","",(B66*((((D66+'Costs'!$B$4)/60)*'Costs'!$B$3)+'Costs'!$B$5)))</f>
        <v/>
      </c>
      <c r="H66" s="14" t="str">
        <f>IF($A66="","",(F66-G66))</f>
        <v/>
      </c>
      <c r="I66" s="15" t="str">
        <f>IF($A66="","",IFERROR((H66/F66),0))</f>
        <v/>
      </c>
    </row>
    <row r="67" spans="1:9" x14ac:dyDescent="0.25">
      <c r="B67" s="11"/>
      <c r="C67" s="12"/>
      <c r="D67" s="12"/>
      <c r="E67" s="13"/>
      <c r="F67" s="14" t="str">
        <f>IF($A67="","",(B67*E67))</f>
        <v/>
      </c>
      <c r="G67" s="14" t="str">
        <f>IF($A67="","",(B67*((((D67+'Costs'!$B$4)/60)*'Costs'!$B$3)+'Costs'!$B$5)))</f>
        <v/>
      </c>
      <c r="H67" s="14" t="str">
        <f>IF($A67="","",(F67-G67))</f>
        <v/>
      </c>
      <c r="I67" s="15" t="str">
        <f>IF($A67="","",IFERROR((H67/F67),0))</f>
        <v/>
      </c>
    </row>
    <row r="68" spans="1:9" x14ac:dyDescent="0.25">
      <c r="B68" s="11"/>
      <c r="C68" s="12"/>
      <c r="D68" s="12"/>
      <c r="E68" s="13"/>
      <c r="F68" s="14" t="str">
        <f>IF($A68="","",(B68*E68))</f>
        <v/>
      </c>
      <c r="G68" s="14" t="str">
        <f>IF($A68="","",(B68*((((D68+'Costs'!$B$4)/60)*'Costs'!$B$3)+'Costs'!$B$5)))</f>
        <v/>
      </c>
      <c r="H68" s="14" t="str">
        <f>IF($A68="","",(F68-G68))</f>
        <v/>
      </c>
      <c r="I68" s="15" t="str">
        <f>IF($A68="","",IFERROR((H68/F68),0))</f>
        <v/>
      </c>
    </row>
    <row r="69" spans="1:9" x14ac:dyDescent="0.25">
      <c r="B69" s="11"/>
      <c r="C69" s="12"/>
      <c r="D69" s="12"/>
      <c r="E69" s="13"/>
      <c r="F69" s="14" t="str">
        <f>IF($A69="","",(B69*E69))</f>
        <v/>
      </c>
      <c r="G69" s="14" t="str">
        <f>IF($A69="","",(B69*((((D69+'Costs'!$B$4)/60)*'Costs'!$B$3)+'Costs'!$B$5)))</f>
        <v/>
      </c>
      <c r="H69" s="14" t="str">
        <f>IF($A69="","",(F69-G69))</f>
        <v/>
      </c>
      <c r="I69" s="15" t="str">
        <f>IF($A69="","",IFERROR((H69/F69),0))</f>
        <v/>
      </c>
    </row>
    <row r="70" spans="1:9" x14ac:dyDescent="0.25">
      <c r="B70" s="11"/>
      <c r="C70" s="12"/>
      <c r="D70" s="12"/>
      <c r="E70" s="13"/>
      <c r="F70" s="14" t="str">
        <f>IF($A70="","",(B70*E70))</f>
        <v/>
      </c>
      <c r="G70" s="14" t="str">
        <f>IF($A70="","",(B70*((((D70+'Costs'!$B$4)/60)*'Costs'!$B$3)+'Costs'!$B$5)))</f>
        <v/>
      </c>
      <c r="H70" s="14" t="str">
        <f>IF($A70="","",(F70-G70))</f>
        <v/>
      </c>
      <c r="I70" s="15" t="str">
        <f>IF($A70="","",IFERROR((H70/F70),0))</f>
        <v/>
      </c>
    </row>
    <row r="71" spans="1:9" x14ac:dyDescent="0.25">
      <c r="B71" s="11"/>
      <c r="C71" s="12"/>
      <c r="D71" s="12"/>
      <c r="E71" s="13"/>
      <c r="F71" s="14" t="str">
        <f>IF($A71="","",(B71*E71))</f>
        <v/>
      </c>
      <c r="G71" s="14" t="str">
        <f>IF($A71="","",(B71*((((D71+'Costs'!$B$4)/60)*'Costs'!$B$3)+'Costs'!$B$5)))</f>
        <v/>
      </c>
      <c r="H71" s="14" t="str">
        <f>IF($A71="","",(F71-G71))</f>
        <v/>
      </c>
      <c r="I71" s="15" t="str">
        <f>IF($A71="","",IFERROR((H71/F71),0))</f>
        <v/>
      </c>
    </row>
    <row r="72" spans="1:9" x14ac:dyDescent="0.25">
      <c r="B72" s="11"/>
      <c r="C72" s="12"/>
      <c r="D72" s="12"/>
      <c r="E72" s="13"/>
      <c r="F72" s="14" t="str">
        <f>IF($A72="","",(B72*E72))</f>
        <v/>
      </c>
      <c r="G72" s="14" t="str">
        <f>IF($A72="","",(B72*((((D72+'Costs'!$B$4)/60)*'Costs'!$B$3)+'Costs'!$B$5)))</f>
        <v/>
      </c>
      <c r="H72" s="14" t="str">
        <f>IF($A72="","",(F72-G72))</f>
        <v/>
      </c>
      <c r="I72" s="15" t="str">
        <f>IF($A72="","",IFERROR((H72/F72),0))</f>
        <v/>
      </c>
    </row>
    <row r="73" spans="1:9" x14ac:dyDescent="0.25">
      <c r="B73" s="11"/>
      <c r="C73" s="12"/>
      <c r="D73" s="12"/>
      <c r="E73" s="13"/>
      <c r="F73" s="14" t="str">
        <f>IF($A73="","",(B73*E73))</f>
        <v/>
      </c>
      <c r="G73" s="14" t="str">
        <f>IF($A73="","",(B73*((((D73+'Costs'!$B$4)/60)*'Costs'!$B$3)+'Costs'!$B$5)))</f>
        <v/>
      </c>
      <c r="H73" s="14" t="str">
        <f>IF($A73="","",(F73-G73))</f>
        <v/>
      </c>
      <c r="I73" s="15" t="str">
        <f>IF($A73="","",IFERROR((H73/F73),0))</f>
        <v/>
      </c>
    </row>
    <row r="74" spans="1:9" x14ac:dyDescent="0.25">
      <c r="B74" s="11"/>
      <c r="C74" s="12"/>
      <c r="D74" s="12"/>
      <c r="E74" s="13"/>
      <c r="F74" s="14" t="str">
        <f>IF($A74="","",(B74*E74))</f>
        <v/>
      </c>
      <c r="G74" s="14" t="str">
        <f>IF($A74="","",(B74*((((D74+'Costs'!$B$4)/60)*'Costs'!$B$3)+'Costs'!$B$5)))</f>
        <v/>
      </c>
      <c r="H74" s="14" t="str">
        <f>IF($A74="","",(F74-G74))</f>
        <v/>
      </c>
      <c r="I74" s="15" t="str">
        <f>IF($A74="","",IFERROR((H74/F74),0))</f>
        <v/>
      </c>
    </row>
    <row r="75" spans="1:9" x14ac:dyDescent="0.25">
      <c r="B75" s="11"/>
      <c r="C75" s="12"/>
      <c r="D75" s="12"/>
      <c r="E75" s="13"/>
      <c r="F75" s="14" t="str">
        <f>IF($A75="","",(B75*E75))</f>
        <v/>
      </c>
      <c r="G75" s="14" t="str">
        <f>IF($A75="","",(B75*((((D75+'Costs'!$B$4)/60)*'Costs'!$B$3)+'Costs'!$B$5)))</f>
        <v/>
      </c>
      <c r="H75" s="14" t="str">
        <f>IF($A75="","",(F75-G75))</f>
        <v/>
      </c>
      <c r="I75" s="15" t="str">
        <f>IF($A75="","",IFERROR((H75/F75),0))</f>
        <v/>
      </c>
    </row>
    <row r="76" spans="1:9" x14ac:dyDescent="0.25">
      <c r="B76" s="11"/>
      <c r="C76" s="12"/>
      <c r="D76" s="12"/>
      <c r="E76" s="13"/>
      <c r="F76" s="14" t="str">
        <f>IF($A76="","",(B76*E76))</f>
        <v/>
      </c>
      <c r="G76" s="14" t="str">
        <f>IF($A76="","",(B76*((((D76+'Costs'!$B$4)/60)*'Costs'!$B$3)+'Costs'!$B$5)))</f>
        <v/>
      </c>
      <c r="H76" s="14" t="str">
        <f>IF($A76="","",(F76-G76))</f>
        <v/>
      </c>
      <c r="I76" s="15" t="str">
        <f>IF($A76="","",IFERROR((H76/F76),0))</f>
        <v/>
      </c>
    </row>
    <row r="77" spans="1:9" x14ac:dyDescent="0.25">
      <c r="B77" s="11"/>
      <c r="C77" s="12"/>
      <c r="D77" s="12"/>
      <c r="E77" s="13"/>
      <c r="F77" s="14" t="str">
        <f>IF($A77="","",(B77*E77))</f>
        <v/>
      </c>
      <c r="G77" s="14" t="str">
        <f>IF($A77="","",(B77*((((D77+'Costs'!$B$4)/60)*'Costs'!$B$3)+'Costs'!$B$5)))</f>
        <v/>
      </c>
      <c r="H77" s="14" t="str">
        <f>IF($A77="","",(F77-G77))</f>
        <v/>
      </c>
      <c r="I77" s="15" t="str">
        <f>IF($A77="","",IFERROR((H77/F77),0))</f>
        <v/>
      </c>
    </row>
    <row r="78" spans="1:9" x14ac:dyDescent="0.25">
      <c r="B78" s="11"/>
      <c r="C78" s="12"/>
      <c r="D78" s="12"/>
      <c r="E78" s="13"/>
      <c r="F78" s="14" t="str">
        <f>IF($A78="","",(B78*E78))</f>
        <v/>
      </c>
      <c r="G78" s="14" t="str">
        <f>IF($A78="","",(B78*((((D78+'Costs'!$B$4)/60)*'Costs'!$B$3)+'Costs'!$B$5)))</f>
        <v/>
      </c>
      <c r="H78" s="14" t="str">
        <f>IF($A78="","",(F78-G78))</f>
        <v/>
      </c>
      <c r="I78" s="15" t="str">
        <f>IF($A78="","",IFERROR((H78/F78),0))</f>
        <v/>
      </c>
    </row>
    <row r="79" spans="1:9" x14ac:dyDescent="0.25">
      <c r="B79" s="11"/>
      <c r="C79" s="12"/>
      <c r="D79" s="12"/>
      <c r="E79" s="13"/>
      <c r="F79" s="14" t="str">
        <f>IF($A79="","",(B79*E79))</f>
        <v/>
      </c>
      <c r="G79" s="14" t="str">
        <f>IF($A79="","",(B79*((((D79+'Costs'!$B$4)/60)*'Costs'!$B$3)+'Costs'!$B$5)))</f>
        <v/>
      </c>
      <c r="H79" s="14" t="str">
        <f>IF($A79="","",(F79-G79))</f>
        <v/>
      </c>
      <c r="I79" s="15" t="str">
        <f>IF($A79="","",IFERROR((H79/F79),0))</f>
        <v/>
      </c>
    </row>
    <row r="80" spans="1:9" x14ac:dyDescent="0.25">
      <c r="B80" s="11"/>
      <c r="C80" s="12"/>
      <c r="D80" s="12"/>
      <c r="E80" s="13"/>
      <c r="F80" s="14" t="str">
        <f>IF($A80="","",(B80*E80))</f>
        <v/>
      </c>
      <c r="G80" s="14" t="str">
        <f>IF($A80="","",(B80*((((D80+'Costs'!$B$4)/60)*'Costs'!$B$3)+'Costs'!$B$5)))</f>
        <v/>
      </c>
      <c r="H80" s="14" t="str">
        <f>IF($A80="","",(F80-G80))</f>
        <v/>
      </c>
      <c r="I80" s="15" t="str">
        <f>IF($A80="","",IFERROR((H80/F80),0))</f>
        <v/>
      </c>
    </row>
    <row r="81" spans="1:9" x14ac:dyDescent="0.25">
      <c r="B81" s="11"/>
      <c r="C81" s="12"/>
      <c r="D81" s="12"/>
      <c r="E81" s="13"/>
      <c r="F81" s="14" t="str">
        <f>IF($A81="","",(B81*E81))</f>
        <v/>
      </c>
      <c r="G81" s="14" t="str">
        <f>IF($A81="","",(B81*((((D81+'Costs'!$B$4)/60)*'Costs'!$B$3)+'Costs'!$B$5)))</f>
        <v/>
      </c>
      <c r="H81" s="14" t="str">
        <f>IF($A81="","",(F81-G81))</f>
        <v/>
      </c>
      <c r="I81" s="15" t="str">
        <f>IF($A81="","",IFERROR((H81/F81),0))</f>
        <v/>
      </c>
    </row>
    <row r="82" spans="1:9" x14ac:dyDescent="0.25">
      <c r="B82" s="11"/>
      <c r="C82" s="12"/>
      <c r="D82" s="12"/>
      <c r="E82" s="13"/>
      <c r="F82" s="14" t="str">
        <f>IF($A82="","",(B82*E82))</f>
        <v/>
      </c>
      <c r="G82" s="14" t="str">
        <f>IF($A82="","",(B82*((((D82+'Costs'!$B$4)/60)*'Costs'!$B$3)+'Costs'!$B$5)))</f>
        <v/>
      </c>
      <c r="H82" s="14" t="str">
        <f>IF($A82="","",(F82-G82))</f>
        <v/>
      </c>
      <c r="I82" s="15" t="str">
        <f>IF($A82="","",IFERROR((H82/F82),0))</f>
        <v/>
      </c>
    </row>
    <row r="83" spans="1:9" x14ac:dyDescent="0.25">
      <c r="B83" s="11"/>
      <c r="C83" s="12"/>
      <c r="D83" s="12"/>
      <c r="E83" s="13"/>
      <c r="F83" s="14" t="str">
        <f>IF($A83="","",(B83*E83))</f>
        <v/>
      </c>
      <c r="G83" s="14" t="str">
        <f>IF($A83="","",(B83*((((D83+'Costs'!$B$4)/60)*'Costs'!$B$3)+'Costs'!$B$5)))</f>
        <v/>
      </c>
      <c r="H83" s="14" t="str">
        <f>IF($A83="","",(F83-G83))</f>
        <v/>
      </c>
      <c r="I83" s="15" t="str">
        <f>IF($A83="","",IFERROR((H83/F83),0))</f>
        <v/>
      </c>
    </row>
    <row r="84" spans="1:9" x14ac:dyDescent="0.25">
      <c r="B84" s="11"/>
      <c r="C84" s="12"/>
      <c r="D84" s="12"/>
      <c r="E84" s="13"/>
      <c r="F84" s="14" t="str">
        <f>IF($A84="","",(B84*E84))</f>
        <v/>
      </c>
      <c r="G84" s="14" t="str">
        <f>IF($A84="","",(B84*((((D84+'Costs'!$B$4)/60)*'Costs'!$B$3)+'Costs'!$B$5)))</f>
        <v/>
      </c>
      <c r="H84" s="14" t="str">
        <f>IF($A84="","",(F84-G84))</f>
        <v/>
      </c>
      <c r="I84" s="15" t="str">
        <f>IF($A84="","",IFERROR((H84/F84),0))</f>
        <v/>
      </c>
    </row>
    <row r="85" spans="1:9" x14ac:dyDescent="0.25">
      <c r="B85" s="11"/>
      <c r="C85" s="12"/>
      <c r="D85" s="12"/>
      <c r="E85" s="13"/>
      <c r="F85" s="14" t="str">
        <f>IF($A85="","",(B85*E85))</f>
        <v/>
      </c>
      <c r="G85" s="14" t="str">
        <f>IF($A85="","",(B85*((((D85+'Costs'!$B$4)/60)*'Costs'!$B$3)+'Costs'!$B$5)))</f>
        <v/>
      </c>
      <c r="H85" s="14" t="str">
        <f>IF($A85="","",(F85-G85))</f>
        <v/>
      </c>
      <c r="I85" s="15" t="str">
        <f>IF($A85="","",IFERROR((H85/F85),0))</f>
        <v/>
      </c>
    </row>
    <row r="86" spans="1:9" x14ac:dyDescent="0.25">
      <c r="B86" s="11"/>
      <c r="C86" s="12"/>
      <c r="D86" s="12"/>
      <c r="E86" s="13"/>
      <c r="F86" s="14" t="str">
        <f>IF($A86="","",(B86*E86))</f>
        <v/>
      </c>
      <c r="G86" s="14" t="str">
        <f>IF($A86="","",(B86*((((D86+'Costs'!$B$4)/60)*'Costs'!$B$3)+'Costs'!$B$5)))</f>
        <v/>
      </c>
      <c r="H86" s="14" t="str">
        <f>IF($A86="","",(F86-G86))</f>
        <v/>
      </c>
      <c r="I86" s="15" t="str">
        <f>IF($A86="","",IFERROR((H86/F86),0))</f>
        <v/>
      </c>
    </row>
    <row r="87" spans="1:9" x14ac:dyDescent="0.25">
      <c r="B87" s="11"/>
      <c r="C87" s="12"/>
      <c r="D87" s="12"/>
      <c r="E87" s="13"/>
      <c r="F87" s="14" t="str">
        <f>IF($A87="","",(B87*E87))</f>
        <v/>
      </c>
      <c r="G87" s="14" t="str">
        <f>IF($A87="","",(B87*((((D87+'Costs'!$B$4)/60)*'Costs'!$B$3)+'Costs'!$B$5)))</f>
        <v/>
      </c>
      <c r="H87" s="14" t="str">
        <f>IF($A87="","",(F87-G87))</f>
        <v/>
      </c>
      <c r="I87" s="15" t="str">
        <f>IF($A87="","",IFERROR((H87/F87),0))</f>
        <v/>
      </c>
    </row>
    <row r="88" spans="1:9" x14ac:dyDescent="0.25">
      <c r="B88" s="11"/>
      <c r="C88" s="12"/>
      <c r="D88" s="12"/>
      <c r="E88" s="13"/>
      <c r="F88" s="14" t="str">
        <f>IF($A88="","",(B88*E88))</f>
        <v/>
      </c>
      <c r="G88" s="14" t="str">
        <f>IF($A88="","",(B88*((((D88+'Costs'!$B$4)/60)*'Costs'!$B$3)+'Costs'!$B$5)))</f>
        <v/>
      </c>
      <c r="H88" s="14" t="str">
        <f>IF($A88="","",(F88-G88))</f>
        <v/>
      </c>
      <c r="I88" s="15" t="str">
        <f>IF($A88="","",IFERROR((H88/F88),0))</f>
        <v/>
      </c>
    </row>
    <row r="89" spans="1:9" x14ac:dyDescent="0.25">
      <c r="B89" s="11"/>
      <c r="C89" s="12"/>
      <c r="D89" s="12"/>
      <c r="E89" s="13"/>
      <c r="F89" s="14" t="str">
        <f>IF($A89="","",(B89*E89))</f>
        <v/>
      </c>
      <c r="G89" s="14" t="str">
        <f>IF($A89="","",(B89*((((D89+'Costs'!$B$4)/60)*'Costs'!$B$3)+'Costs'!$B$5)))</f>
        <v/>
      </c>
      <c r="H89" s="14" t="str">
        <f>IF($A89="","",(F89-G89))</f>
        <v/>
      </c>
      <c r="I89" s="15" t="str">
        <f>IF($A89="","",IFERROR((H89/F89),0))</f>
        <v/>
      </c>
    </row>
    <row r="90" spans="1:9" x14ac:dyDescent="0.25">
      <c r="B90" s="11"/>
      <c r="C90" s="12"/>
      <c r="D90" s="12"/>
      <c r="E90" s="13"/>
      <c r="F90" s="14" t="str">
        <f>IF($A90="","",(B90*E90))</f>
        <v/>
      </c>
      <c r="G90" s="14" t="str">
        <f>IF($A90="","",(B90*((((D90+'Costs'!$B$4)/60)*'Costs'!$B$3)+'Costs'!$B$5)))</f>
        <v/>
      </c>
      <c r="H90" s="14" t="str">
        <f>IF($A90="","",(F90-G90))</f>
        <v/>
      </c>
      <c r="I90" s="15" t="str">
        <f>IF($A90="","",IFERROR((H90/F90),0))</f>
        <v/>
      </c>
    </row>
    <row r="91" spans="1:9" x14ac:dyDescent="0.25">
      <c r="B91" s="11"/>
      <c r="C91" s="12"/>
      <c r="D91" s="12"/>
      <c r="E91" s="13"/>
      <c r="F91" s="14" t="str">
        <f>IF($A91="","",(B91*E91))</f>
        <v/>
      </c>
      <c r="G91" s="14" t="str">
        <f>IF($A91="","",(B91*((((D91+'Costs'!$B$4)/60)*'Costs'!$B$3)+'Costs'!$B$5)))</f>
        <v/>
      </c>
      <c r="H91" s="14" t="str">
        <f>IF($A91="","",(F91-G91))</f>
        <v/>
      </c>
      <c r="I91" s="15" t="str">
        <f>IF($A91="","",IFERROR((H91/F91),0))</f>
        <v/>
      </c>
    </row>
    <row r="92" spans="1:9" x14ac:dyDescent="0.25">
      <c r="B92" s="11"/>
      <c r="C92" s="12"/>
      <c r="D92" s="12"/>
      <c r="E92" s="13"/>
      <c r="F92" s="14" t="str">
        <f>IF($A92="","",(B92*E92))</f>
        <v/>
      </c>
      <c r="G92" s="14" t="str">
        <f>IF($A92="","",(B92*((((D92+'Costs'!$B$4)/60)*'Costs'!$B$3)+'Costs'!$B$5)))</f>
        <v/>
      </c>
      <c r="H92" s="14" t="str">
        <f>IF($A92="","",(F92-G92))</f>
        <v/>
      </c>
      <c r="I92" s="15" t="str">
        <f>IF($A92="","",IFERROR((H92/F92),0))</f>
        <v/>
      </c>
    </row>
    <row r="93" spans="1:9" x14ac:dyDescent="0.25">
      <c r="B93" s="11"/>
      <c r="C93" s="12"/>
      <c r="D93" s="12"/>
      <c r="E93" s="13"/>
      <c r="F93" s="14" t="str">
        <f>IF($A93="","",(B93*E93))</f>
        <v/>
      </c>
      <c r="G93" s="14" t="str">
        <f>IF($A93="","",(B93*((((D93+'Costs'!$B$4)/60)*'Costs'!$B$3)+'Costs'!$B$5)))</f>
        <v/>
      </c>
      <c r="H93" s="14" t="str">
        <f>IF($A93="","",(F93-G93))</f>
        <v/>
      </c>
      <c r="I93" s="15" t="str">
        <f>IF($A93="","",IFERROR((H93/F93),0))</f>
        <v/>
      </c>
    </row>
    <row r="94" spans="1:9" x14ac:dyDescent="0.25">
      <c r="B94" s="11"/>
      <c r="C94" s="12"/>
      <c r="D94" s="12"/>
      <c r="E94" s="13"/>
      <c r="F94" s="14" t="str">
        <f>IF($A94="","",(B94*E94))</f>
        <v/>
      </c>
      <c r="G94" s="14" t="str">
        <f>IF($A94="","",(B94*((((D94+'Costs'!$B$4)/60)*'Costs'!$B$3)+'Costs'!$B$5)))</f>
        <v/>
      </c>
      <c r="H94" s="14" t="str">
        <f>IF($A94="","",(F94-G94))</f>
        <v/>
      </c>
      <c r="I94" s="15" t="str">
        <f>IF($A94="","",IFERROR((H94/F94),0))</f>
        <v/>
      </c>
    </row>
    <row r="95" spans="1:9" x14ac:dyDescent="0.25">
      <c r="B95" s="11"/>
      <c r="C95" s="12"/>
      <c r="D95" s="12"/>
      <c r="E95" s="13"/>
      <c r="F95" s="14" t="str">
        <f>IF($A95="","",(B95*E95))</f>
        <v/>
      </c>
      <c r="G95" s="14" t="str">
        <f>IF($A95="","",(B95*((((D95+'Costs'!$B$4)/60)*'Costs'!$B$3)+'Costs'!$B$5)))</f>
        <v/>
      </c>
      <c r="H95" s="14" t="str">
        <f>IF($A95="","",(F95-G95))</f>
        <v/>
      </c>
      <c r="I95" s="15" t="str">
        <f>IF($A95="","",IFERROR((H95/F95),0))</f>
        <v/>
      </c>
    </row>
    <row r="96" spans="1:9" x14ac:dyDescent="0.25">
      <c r="B96" s="11"/>
      <c r="C96" s="12"/>
      <c r="D96" s="12"/>
      <c r="E96" s="13"/>
      <c r="F96" s="14" t="str">
        <f>IF($A96="","",(B96*E96))</f>
        <v/>
      </c>
      <c r="G96" s="14" t="str">
        <f>IF($A96="","",(B96*((((D96+'Costs'!$B$4)/60)*'Costs'!$B$3)+'Costs'!$B$5)))</f>
        <v/>
      </c>
      <c r="H96" s="14" t="str">
        <f>IF($A96="","",(F96-G96))</f>
        <v/>
      </c>
      <c r="I96" s="15" t="str">
        <f>IF($A96="","",IFERROR((H96/F96),0))</f>
        <v/>
      </c>
    </row>
    <row r="97" spans="1:9" x14ac:dyDescent="0.25">
      <c r="B97" s="11"/>
      <c r="C97" s="12"/>
      <c r="D97" s="12"/>
      <c r="E97" s="13"/>
      <c r="F97" s="14" t="str">
        <f>IF($A97="","",(B97*E97))</f>
        <v/>
      </c>
      <c r="G97" s="14" t="str">
        <f>IF($A97="","",(B97*((((D97+'Costs'!$B$4)/60)*'Costs'!$B$3)+'Costs'!$B$5)))</f>
        <v/>
      </c>
      <c r="H97" s="14" t="str">
        <f>IF($A97="","",(F97-G97))</f>
        <v/>
      </c>
      <c r="I97" s="15" t="str">
        <f>IF($A97="","",IFERROR((H97/F97),0))</f>
        <v/>
      </c>
    </row>
    <row r="98" spans="1:9" x14ac:dyDescent="0.25">
      <c r="B98" s="11"/>
      <c r="C98" s="12"/>
      <c r="D98" s="12"/>
      <c r="E98" s="13"/>
      <c r="F98" s="14" t="str">
        <f>IF($A98="","",(B98*E98))</f>
        <v/>
      </c>
      <c r="G98" s="14" t="str">
        <f>IF($A98="","",(B98*((((D98+'Costs'!$B$4)/60)*'Costs'!$B$3)+'Costs'!$B$5)))</f>
        <v/>
      </c>
      <c r="H98" s="14" t="str">
        <f>IF($A98="","",(F98-G98))</f>
        <v/>
      </c>
      <c r="I98" s="15" t="str">
        <f>IF($A98="","",IFERROR((H98/F98),0))</f>
        <v/>
      </c>
    </row>
    <row r="99" spans="1:9" x14ac:dyDescent="0.25">
      <c r="B99" s="11"/>
      <c r="C99" s="12"/>
      <c r="D99" s="12"/>
      <c r="E99" s="13"/>
      <c r="F99" s="14" t="str">
        <f>IF($A99="","",(B99*E99))</f>
        <v/>
      </c>
      <c r="G99" s="14" t="str">
        <f>IF($A99="","",(B99*((((D99+'Costs'!$B$4)/60)*'Costs'!$B$3)+'Costs'!$B$5)))</f>
        <v/>
      </c>
      <c r="H99" s="14" t="str">
        <f>IF($A99="","",(F99-G99))</f>
        <v/>
      </c>
      <c r="I99" s="15" t="str">
        <f>IF($A99="","",IFERROR((H99/F99),0))</f>
        <v/>
      </c>
    </row>
    <row r="100" spans="1:9" x14ac:dyDescent="0.25">
      <c r="B100" s="11"/>
      <c r="C100" s="12"/>
      <c r="D100" s="12"/>
      <c r="E100" s="13"/>
      <c r="F100" s="14" t="str">
        <f>IF($A100="","",(B100*E100))</f>
        <v/>
      </c>
      <c r="G100" s="14" t="str">
        <f>IF($A100="","",(B100*((((D100+'Costs'!$B$4)/60)*'Costs'!$B$3)+'Costs'!$B$5)))</f>
        <v/>
      </c>
      <c r="H100" s="14" t="str">
        <f>IF($A100="","",(F100-G100))</f>
        <v/>
      </c>
      <c r="I100" s="15" t="str">
        <f>IF($A100="","",IFERROR((H100/F100),0))</f>
        <v/>
      </c>
    </row>
    <row r="101" spans="1:9" x14ac:dyDescent="0.25">
      <c r="B101" s="11"/>
      <c r="C101" s="12"/>
      <c r="D101" s="12"/>
      <c r="E101" s="13"/>
      <c r="F101" s="14" t="str">
        <f>IF($A101="","",(B101*E101))</f>
        <v/>
      </c>
      <c r="G101" s="14" t="str">
        <f>IF($A101="","",(B101*((((D101+'Costs'!$B$4)/60)*'Costs'!$B$3)+'Costs'!$B$5)))</f>
        <v/>
      </c>
      <c r="H101" s="14" t="str">
        <f>IF($A101="","",(F101-G101))</f>
        <v/>
      </c>
      <c r="I101" s="15" t="str">
        <f>IF($A101="","",IFERROR((H101/F101),0))</f>
        <v/>
      </c>
    </row>
    <row r="102" spans="1:9" x14ac:dyDescent="0.25">
      <c r="B102" s="11"/>
      <c r="C102" s="12"/>
      <c r="D102" s="12"/>
      <c r="E102" s="13"/>
      <c r="F102" s="14" t="str">
        <f>IF($A102="","",(B102*E102))</f>
        <v/>
      </c>
      <c r="G102" s="14" t="str">
        <f>IF($A102="","",(B102*((((D102+'Costs'!$B$4)/60)*'Costs'!$B$3)+'Costs'!$B$5)))</f>
        <v/>
      </c>
      <c r="H102" s="14" t="str">
        <f>IF($A102="","",(F102-G102))</f>
        <v/>
      </c>
      <c r="I102" s="15" t="str">
        <f>IF($A102="","",IFERROR((H102/F102),0))</f>
        <v/>
      </c>
    </row>
    <row r="103" spans="1:9" x14ac:dyDescent="0.25">
      <c r="B103" s="11"/>
      <c r="C103" s="12"/>
      <c r="D103" s="12"/>
      <c r="E103" s="13"/>
      <c r="F103" s="14" t="str">
        <f>IF($A103="","",(B103*E103))</f>
        <v/>
      </c>
      <c r="G103" s="14" t="str">
        <f>IF($A103="","",(B103*((((D103+'Costs'!$B$4)/60)*'Costs'!$B$3)+'Costs'!$B$5)))</f>
        <v/>
      </c>
      <c r="H103" s="14" t="str">
        <f>IF($A103="","",(F103-G103))</f>
        <v/>
      </c>
      <c r="I103" s="15" t="str">
        <f>IF($A103="","",IFERROR((H103/F103),0))</f>
        <v/>
      </c>
    </row>
    <row r="104" spans="1:9" x14ac:dyDescent="0.25">
      <c r="B104" s="11"/>
      <c r="C104" s="12"/>
      <c r="D104" s="12"/>
      <c r="E104" s="13"/>
      <c r="F104" s="14" t="str">
        <f>IF($A104="","",(B104*E104))</f>
        <v/>
      </c>
      <c r="G104" s="14" t="str">
        <f>IF($A104="","",(B104*((((D104+'Costs'!$B$4)/60)*'Costs'!$B$3)+'Costs'!$B$5)))</f>
        <v/>
      </c>
      <c r="H104" s="14" t="str">
        <f>IF($A104="","",(F104-G104))</f>
        <v/>
      </c>
      <c r="I104" s="15" t="str">
        <f>IF($A104="","",IFERROR((H104/F104),0))</f>
        <v/>
      </c>
    </row>
    <row r="105" spans="1:9" x14ac:dyDescent="0.25">
      <c r="B105" s="11"/>
      <c r="C105" s="12"/>
      <c r="D105" s="12"/>
      <c r="E105" s="13"/>
      <c r="F105" s="14" t="str">
        <f>IF($A105="","",(B105*E105))</f>
        <v/>
      </c>
      <c r="G105" s="14" t="str">
        <f>IF($A105="","",(B105*((((D105+'Costs'!$B$4)/60)*'Costs'!$B$3)+'Costs'!$B$5)))</f>
        <v/>
      </c>
      <c r="H105" s="14" t="str">
        <f>IF($A105="","",(F105-G105))</f>
        <v/>
      </c>
      <c r="I105" s="15" t="str">
        <f>IF($A105="","",IFERROR((H105/F105),0))</f>
        <v/>
      </c>
    </row>
    <row r="106" spans="1:9" x14ac:dyDescent="0.25">
      <c r="B106" s="11"/>
      <c r="C106" s="12"/>
      <c r="D106" s="12"/>
      <c r="E106" s="13"/>
      <c r="F106" s="14" t="str">
        <f>IF($A106="","",(B106*E106))</f>
        <v/>
      </c>
      <c r="G106" s="14" t="str">
        <f>IF($A106="","",(B106*((((D106+'Costs'!$B$4)/60)*'Costs'!$B$3)+'Costs'!$B$5)))</f>
        <v/>
      </c>
      <c r="H106" s="14" t="str">
        <f>IF($A106="","",(F106-G106))</f>
        <v/>
      </c>
      <c r="I106" s="15" t="str">
        <f>IF($A106="","",IFERROR((H106/F106),0))</f>
        <v/>
      </c>
    </row>
    <row r="107" spans="1:9" x14ac:dyDescent="0.25">
      <c r="B107" s="11"/>
      <c r="C107" s="12"/>
      <c r="D107" s="12"/>
      <c r="E107" s="13"/>
      <c r="F107" s="14" t="str">
        <f>IF($A107="","",(B107*E107))</f>
        <v/>
      </c>
      <c r="G107" s="14" t="str">
        <f>IF($A107="","",(B107*((((D107+'Costs'!$B$4)/60)*'Costs'!$B$3)+'Costs'!$B$5)))</f>
        <v/>
      </c>
      <c r="H107" s="14" t="str">
        <f>IF($A107="","",(F107-G107))</f>
        <v/>
      </c>
      <c r="I107" s="15" t="str">
        <f>IF($A107="","",IFERROR((H107/F107),0))</f>
        <v/>
      </c>
    </row>
    <row r="108" spans="1:9" x14ac:dyDescent="0.25">
      <c r="B108" s="11"/>
      <c r="C108" s="12"/>
      <c r="D108" s="12"/>
      <c r="E108" s="13"/>
      <c r="F108" s="14" t="str">
        <f>IF($A108="","",(B108*E108))</f>
        <v/>
      </c>
      <c r="G108" s="14" t="str">
        <f>IF($A108="","",(B108*((((D108+'Costs'!$B$4)/60)*'Costs'!$B$3)+'Costs'!$B$5)))</f>
        <v/>
      </c>
      <c r="H108" s="14" t="str">
        <f>IF($A108="","",(F108-G108))</f>
        <v/>
      </c>
      <c r="I108" s="15" t="str">
        <f>IF($A108="","",IFERROR((H108/F108),0))</f>
        <v/>
      </c>
    </row>
    <row r="109" spans="1:9" x14ac:dyDescent="0.25">
      <c r="B109" s="11"/>
      <c r="C109" s="12"/>
      <c r="D109" s="12"/>
      <c r="E109" s="13"/>
      <c r="F109" s="14" t="str">
        <f>IF($A109="","",(B109*E109))</f>
        <v/>
      </c>
      <c r="G109" s="14" t="str">
        <f>IF($A109="","",(B109*((((D109+'Costs'!$B$4)/60)*'Costs'!$B$3)+'Costs'!$B$5)))</f>
        <v/>
      </c>
      <c r="H109" s="14" t="str">
        <f>IF($A109="","",(F109-G109))</f>
        <v/>
      </c>
      <c r="I109" s="15" t="str">
        <f>IF($A109="","",IFERROR((H109/F109),0))</f>
        <v/>
      </c>
    </row>
    <row r="110" spans="1:9" x14ac:dyDescent="0.25">
      <c r="B110" s="11"/>
      <c r="C110" s="12"/>
      <c r="D110" s="12"/>
      <c r="E110" s="13"/>
      <c r="F110" s="14" t="str">
        <f>IF($A110="","",(B110*E110))</f>
        <v/>
      </c>
      <c r="G110" s="14" t="str">
        <f>IF($A110="","",(B110*((((D110+'Costs'!$B$4)/60)*'Costs'!$B$3)+'Costs'!$B$5)))</f>
        <v/>
      </c>
      <c r="H110" s="14" t="str">
        <f>IF($A110="","",(F110-G110))</f>
        <v/>
      </c>
      <c r="I110" s="15" t="str">
        <f>IF($A110="","",IFERROR((H110/F110),0))</f>
        <v/>
      </c>
    </row>
    <row r="111" spans="1:9" x14ac:dyDescent="0.25">
      <c r="B111" s="11"/>
      <c r="C111" s="12"/>
      <c r="D111" s="12"/>
      <c r="E111" s="13"/>
      <c r="F111" s="14" t="str">
        <f>IF($A111="","",(B111*E111))</f>
        <v/>
      </c>
      <c r="G111" s="14" t="str">
        <f>IF($A111="","",(B111*((((D111+'Costs'!$B$4)/60)*'Costs'!$B$3)+'Costs'!$B$5)))</f>
        <v/>
      </c>
      <c r="H111" s="14" t="str">
        <f>IF($A111="","",(F111-G111))</f>
        <v/>
      </c>
      <c r="I111" s="15" t="str">
        <f>IF($A111="","",IFERROR((H111/F111),0))</f>
        <v/>
      </c>
    </row>
    <row r="112" spans="1:9" x14ac:dyDescent="0.25">
      <c r="B112" s="11"/>
      <c r="C112" s="12"/>
      <c r="D112" s="12"/>
      <c r="E112" s="13"/>
      <c r="F112" s="14" t="str">
        <f>IF($A112="","",(B112*E112))</f>
        <v/>
      </c>
      <c r="G112" s="14" t="str">
        <f>IF($A112="","",(B112*((((D112+'Costs'!$B$4)/60)*'Costs'!$B$3)+'Costs'!$B$5)))</f>
        <v/>
      </c>
      <c r="H112" s="14" t="str">
        <f>IF($A112="","",(F112-G112))</f>
        <v/>
      </c>
      <c r="I112" s="15" t="str">
        <f>IF($A112="","",IFERROR((H112/F112),0))</f>
        <v/>
      </c>
    </row>
    <row r="113" spans="1:9" x14ac:dyDescent="0.25">
      <c r="B113" s="11"/>
      <c r="C113" s="12"/>
      <c r="D113" s="12"/>
      <c r="E113" s="13"/>
      <c r="F113" s="14" t="str">
        <f>IF($A113="","",(B113*E113))</f>
        <v/>
      </c>
      <c r="G113" s="14" t="str">
        <f>IF($A113="","",(B113*((((D113+'Costs'!$B$4)/60)*'Costs'!$B$3)+'Costs'!$B$5)))</f>
        <v/>
      </c>
      <c r="H113" s="14" t="str">
        <f>IF($A113="","",(F113-G113))</f>
        <v/>
      </c>
      <c r="I113" s="15" t="str">
        <f>IF($A113="","",IFERROR((H113/F113),0))</f>
        <v/>
      </c>
    </row>
    <row r="114" spans="1:9" x14ac:dyDescent="0.25">
      <c r="B114" s="11"/>
      <c r="C114" s="12"/>
      <c r="D114" s="12"/>
      <c r="E114" s="13"/>
      <c r="F114" s="14" t="str">
        <f>IF($A114="","",(B114*E114))</f>
        <v/>
      </c>
      <c r="G114" s="14" t="str">
        <f>IF($A114="","",(B114*((((D114+'Costs'!$B$4)/60)*'Costs'!$B$3)+'Costs'!$B$5)))</f>
        <v/>
      </c>
      <c r="H114" s="14" t="str">
        <f>IF($A114="","",(F114-G114))</f>
        <v/>
      </c>
      <c r="I114" s="15" t="str">
        <f>IF($A114="","",IFERROR((H114/F114),0))</f>
        <v/>
      </c>
    </row>
    <row r="115" spans="1:9" x14ac:dyDescent="0.25">
      <c r="B115" s="11"/>
      <c r="C115" s="12"/>
      <c r="D115" s="12"/>
      <c r="E115" s="13"/>
      <c r="F115" s="14" t="str">
        <f>IF($A115="","",(B115*E115))</f>
        <v/>
      </c>
      <c r="G115" s="14" t="str">
        <f>IF($A115="","",(B115*((((D115+'Costs'!$B$4)/60)*'Costs'!$B$3)+'Costs'!$B$5)))</f>
        <v/>
      </c>
      <c r="H115" s="14" t="str">
        <f>IF($A115="","",(F115-G115))</f>
        <v/>
      </c>
      <c r="I115" s="15" t="str">
        <f>IF($A115="","",IFERROR((H115/F115),0))</f>
        <v/>
      </c>
    </row>
    <row r="116" spans="1:9" x14ac:dyDescent="0.25">
      <c r="B116" s="11"/>
      <c r="C116" s="12"/>
      <c r="D116" s="12"/>
      <c r="E116" s="13"/>
      <c r="F116" s="14" t="str">
        <f>IF($A116="","",(B116*E116))</f>
        <v/>
      </c>
      <c r="G116" s="14" t="str">
        <f>IF($A116="","",(B116*((((D116+'Costs'!$B$4)/60)*'Costs'!$B$3)+'Costs'!$B$5)))</f>
        <v/>
      </c>
      <c r="H116" s="14" t="str">
        <f>IF($A116="","",(F116-G116))</f>
        <v/>
      </c>
      <c r="I116" s="15" t="str">
        <f>IF($A116="","",IFERROR((H116/F116),0))</f>
        <v/>
      </c>
    </row>
    <row r="117" spans="1:9" x14ac:dyDescent="0.25">
      <c r="B117" s="11"/>
      <c r="C117" s="12"/>
      <c r="D117" s="12"/>
      <c r="E117" s="13"/>
      <c r="F117" s="14" t="str">
        <f>IF($A117="","",(B117*E117))</f>
        <v/>
      </c>
      <c r="G117" s="14" t="str">
        <f>IF($A117="","",(B117*((((D117+'Costs'!$B$4)/60)*'Costs'!$B$3)+'Costs'!$B$5)))</f>
        <v/>
      </c>
      <c r="H117" s="14" t="str">
        <f>IF($A117="","",(F117-G117))</f>
        <v/>
      </c>
      <c r="I117" s="15" t="str">
        <f>IF($A117="","",IFERROR((H117/F117),0))</f>
        <v/>
      </c>
    </row>
    <row r="118" spans="1:9" x14ac:dyDescent="0.25">
      <c r="B118" s="11"/>
      <c r="C118" s="12"/>
      <c r="D118" s="12"/>
      <c r="E118" s="13"/>
      <c r="F118" s="14" t="str">
        <f>IF($A118="","",(B118*E118))</f>
        <v/>
      </c>
      <c r="G118" s="14" t="str">
        <f>IF($A118="","",(B118*((((D118+'Costs'!$B$4)/60)*'Costs'!$B$3)+'Costs'!$B$5)))</f>
        <v/>
      </c>
      <c r="H118" s="14" t="str">
        <f>IF($A118="","",(F118-G118))</f>
        <v/>
      </c>
      <c r="I118" s="15" t="str">
        <f>IF($A118="","",IFERROR((H118/F118),0))</f>
        <v/>
      </c>
    </row>
    <row r="119" spans="1:9" x14ac:dyDescent="0.25">
      <c r="B119" s="11"/>
      <c r="C119" s="12"/>
      <c r="D119" s="12"/>
      <c r="E119" s="13"/>
      <c r="F119" s="14" t="str">
        <f>IF($A119="","",(B119*E119))</f>
        <v/>
      </c>
      <c r="G119" s="14" t="str">
        <f>IF($A119="","",(B119*((((D119+'Costs'!$B$4)/60)*'Costs'!$B$3)+'Costs'!$B$5)))</f>
        <v/>
      </c>
      <c r="H119" s="14" t="str">
        <f>IF($A119="","",(F119-G119))</f>
        <v/>
      </c>
      <c r="I119" s="15" t="str">
        <f>IF($A119="","",IFERROR((H119/F119),0))</f>
        <v/>
      </c>
    </row>
    <row r="120" spans="1:9" x14ac:dyDescent="0.25">
      <c r="B120" s="11"/>
      <c r="C120" s="12"/>
      <c r="D120" s="12"/>
      <c r="E120" s="13"/>
      <c r="F120" s="14" t="str">
        <f>IF($A120="","",(B120*E120))</f>
        <v/>
      </c>
      <c r="G120" s="14" t="str">
        <f>IF($A120="","",(B120*((((D120+'Costs'!$B$4)/60)*'Costs'!$B$3)+'Costs'!$B$5)))</f>
        <v/>
      </c>
      <c r="H120" s="14" t="str">
        <f>IF($A120="","",(F120-G120))</f>
        <v/>
      </c>
      <c r="I120" s="15" t="str">
        <f>IF($A120="","",IFERROR((H120/F120),0))</f>
        <v/>
      </c>
    </row>
    <row r="121" spans="1:9" x14ac:dyDescent="0.25">
      <c r="B121" s="11"/>
      <c r="C121" s="12"/>
      <c r="D121" s="12"/>
      <c r="E121" s="13"/>
      <c r="F121" s="14" t="str">
        <f>IF($A121="","",(B121*E121))</f>
        <v/>
      </c>
      <c r="G121" s="14" t="str">
        <f>IF($A121="","",(B121*((((D121+'Costs'!$B$4)/60)*'Costs'!$B$3)+'Costs'!$B$5)))</f>
        <v/>
      </c>
      <c r="H121" s="14" t="str">
        <f>IF($A121="","",(F121-G121))</f>
        <v/>
      </c>
      <c r="I121" s="15" t="str">
        <f>IF($A121="","",IFERROR((H121/F121),0))</f>
        <v/>
      </c>
    </row>
    <row r="122" spans="1:9" x14ac:dyDescent="0.25">
      <c r="B122" s="11"/>
      <c r="C122" s="12"/>
      <c r="D122" s="12"/>
      <c r="E122" s="13"/>
      <c r="F122" s="14" t="str">
        <f>IF($A122="","",(B122*E122))</f>
        <v/>
      </c>
      <c r="G122" s="14" t="str">
        <f>IF($A122="","",(B122*((((D122+'Costs'!$B$4)/60)*'Costs'!$B$3)+'Costs'!$B$5)))</f>
        <v/>
      </c>
      <c r="H122" s="14" t="str">
        <f>IF($A122="","",(F122-G122))</f>
        <v/>
      </c>
      <c r="I122" s="15" t="str">
        <f>IF($A122="","",IFERROR((H122/F122),0))</f>
        <v/>
      </c>
    </row>
    <row r="123" spans="1:9" x14ac:dyDescent="0.25">
      <c r="B123" s="11"/>
      <c r="C123" s="12"/>
      <c r="D123" s="12"/>
      <c r="E123" s="13"/>
      <c r="F123" s="14" t="str">
        <f>IF($A123="","",(B123*E123))</f>
        <v/>
      </c>
      <c r="G123" s="14" t="str">
        <f>IF($A123="","",(B123*((((D123+'Costs'!$B$4)/60)*'Costs'!$B$3)+'Costs'!$B$5)))</f>
        <v/>
      </c>
      <c r="H123" s="14" t="str">
        <f>IF($A123="","",(F123-G123))</f>
        <v/>
      </c>
      <c r="I123" s="15" t="str">
        <f>IF($A123="","",IFERROR((H123/F123),0))</f>
        <v/>
      </c>
    </row>
    <row r="124" spans="1:9" x14ac:dyDescent="0.25">
      <c r="B124" s="11"/>
      <c r="C124" s="12"/>
      <c r="D124" s="12"/>
      <c r="E124" s="13"/>
      <c r="F124" s="14" t="str">
        <f>IF($A124="","",(B124*E124))</f>
        <v/>
      </c>
      <c r="G124" s="14" t="str">
        <f>IF($A124="","",(B124*((((D124+'Costs'!$B$4)/60)*'Costs'!$B$3)+'Costs'!$B$5)))</f>
        <v/>
      </c>
      <c r="H124" s="14" t="str">
        <f>IF($A124="","",(F124-G124))</f>
        <v/>
      </c>
      <c r="I124" s="15" t="str">
        <f>IF($A124="","",IFERROR((H124/F124),0))</f>
        <v/>
      </c>
    </row>
    <row r="125" spans="1:9" x14ac:dyDescent="0.25">
      <c r="B125" s="11"/>
      <c r="C125" s="12"/>
      <c r="D125" s="12"/>
      <c r="E125" s="13"/>
      <c r="F125" s="14" t="str">
        <f>IF($A125="","",(B125*E125))</f>
        <v/>
      </c>
      <c r="G125" s="14" t="str">
        <f>IF($A125="","",(B125*((((D125+'Costs'!$B$4)/60)*'Costs'!$B$3)+'Costs'!$B$5)))</f>
        <v/>
      </c>
      <c r="H125" s="14" t="str">
        <f>IF($A125="","",(F125-G125))</f>
        <v/>
      </c>
      <c r="I125" s="15" t="str">
        <f>IF($A125="","",IFERROR((H125/F125),0))</f>
        <v/>
      </c>
    </row>
    <row r="126" spans="1:9" x14ac:dyDescent="0.25">
      <c r="B126" s="11"/>
      <c r="C126" s="12"/>
      <c r="D126" s="12"/>
      <c r="E126" s="13"/>
      <c r="F126" s="14" t="str">
        <f>IF($A126="","",(B126*E126))</f>
        <v/>
      </c>
      <c r="G126" s="14" t="str">
        <f>IF($A126="","",(B126*((((D126+'Costs'!$B$4)/60)*'Costs'!$B$3)+'Costs'!$B$5)))</f>
        <v/>
      </c>
      <c r="H126" s="14" t="str">
        <f>IF($A126="","",(F126-G126))</f>
        <v/>
      </c>
      <c r="I126" s="15" t="str">
        <f>IF($A126="","",IFERROR((H126/F126),0))</f>
        <v/>
      </c>
    </row>
    <row r="127" spans="1:9" x14ac:dyDescent="0.25">
      <c r="B127" s="11"/>
      <c r="C127" s="12"/>
      <c r="D127" s="12"/>
      <c r="E127" s="13"/>
      <c r="F127" s="14" t="str">
        <f>IF($A127="","",(B127*E127))</f>
        <v/>
      </c>
      <c r="G127" s="14" t="str">
        <f>IF($A127="","",(B127*((((D127+'Costs'!$B$4)/60)*'Costs'!$B$3)+'Costs'!$B$5)))</f>
        <v/>
      </c>
      <c r="H127" s="14" t="str">
        <f>IF($A127="","",(F127-G127))</f>
        <v/>
      </c>
      <c r="I127" s="15" t="str">
        <f>IF($A127="","",IFERROR((H127/F127),0))</f>
        <v/>
      </c>
    </row>
    <row r="128" spans="1:9" x14ac:dyDescent="0.25">
      <c r="B128" s="11"/>
      <c r="C128" s="12"/>
      <c r="D128" s="12"/>
      <c r="E128" s="13"/>
      <c r="F128" s="14" t="str">
        <f>IF($A128="","",(B128*E128))</f>
        <v/>
      </c>
      <c r="G128" s="14" t="str">
        <f>IF($A128="","",(B128*((((D128+'Costs'!$B$4)/60)*'Costs'!$B$3)+'Costs'!$B$5)))</f>
        <v/>
      </c>
      <c r="H128" s="14" t="str">
        <f>IF($A128="","",(F128-G128))</f>
        <v/>
      </c>
      <c r="I128" s="15" t="str">
        <f>IF($A128="","",IFERROR((H128/F128),0))</f>
        <v/>
      </c>
    </row>
    <row r="129" spans="1:9" x14ac:dyDescent="0.25">
      <c r="B129" s="11"/>
      <c r="C129" s="12"/>
      <c r="D129" s="12"/>
      <c r="E129" s="13"/>
      <c r="F129" s="14" t="str">
        <f>IF($A129="","",(B129*E129))</f>
        <v/>
      </c>
      <c r="G129" s="14" t="str">
        <f>IF($A129="","",(B129*((((D129+'Costs'!$B$4)/60)*'Costs'!$B$3)+'Costs'!$B$5)))</f>
        <v/>
      </c>
      <c r="H129" s="14" t="str">
        <f>IF($A129="","",(F129-G129))</f>
        <v/>
      </c>
      <c r="I129" s="15" t="str">
        <f>IF($A129="","",IFERROR((H129/F129),0))</f>
        <v/>
      </c>
    </row>
    <row r="130" spans="1:9" x14ac:dyDescent="0.25">
      <c r="B130" s="11"/>
      <c r="C130" s="12"/>
      <c r="D130" s="12"/>
      <c r="E130" s="13"/>
      <c r="F130" s="14" t="str">
        <f>IF($A130="","",(B130*E130))</f>
        <v/>
      </c>
      <c r="G130" s="14" t="str">
        <f>IF($A130="","",(B130*((((D130+'Costs'!$B$4)/60)*'Costs'!$B$3)+'Costs'!$B$5)))</f>
        <v/>
      </c>
      <c r="H130" s="14" t="str">
        <f>IF($A130="","",(F130-G130))</f>
        <v/>
      </c>
      <c r="I130" s="15" t="str">
        <f>IF($A130="","",IFERROR((H130/F130),0))</f>
        <v/>
      </c>
    </row>
    <row r="131" spans="1:9" x14ac:dyDescent="0.25">
      <c r="B131" s="11"/>
      <c r="C131" s="12"/>
      <c r="D131" s="12"/>
      <c r="E131" s="13"/>
      <c r="F131" s="14" t="str">
        <f>IF($A131="","",(B131*E131))</f>
        <v/>
      </c>
      <c r="G131" s="14" t="str">
        <f>IF($A131="","",(B131*((((D131+'Costs'!$B$4)/60)*'Costs'!$B$3)+'Costs'!$B$5)))</f>
        <v/>
      </c>
      <c r="H131" s="14" t="str">
        <f>IF($A131="","",(F131-G131))</f>
        <v/>
      </c>
      <c r="I131" s="15" t="str">
        <f>IF($A131="","",IFERROR((H131/F131),0))</f>
        <v/>
      </c>
    </row>
    <row r="132" spans="1:9" x14ac:dyDescent="0.25">
      <c r="B132" s="11"/>
      <c r="C132" s="12"/>
      <c r="D132" s="12"/>
      <c r="E132" s="13"/>
      <c r="F132" s="14" t="str">
        <f>IF($A132="","",(B132*E132))</f>
        <v/>
      </c>
      <c r="G132" s="14" t="str">
        <f>IF($A132="","",(B132*((((D132+'Costs'!$B$4)/60)*'Costs'!$B$3)+'Costs'!$B$5)))</f>
        <v/>
      </c>
      <c r="H132" s="14" t="str">
        <f>IF($A132="","",(F132-G132))</f>
        <v/>
      </c>
      <c r="I132" s="15" t="str">
        <f>IF($A132="","",IFERROR((H132/F132),0))</f>
        <v/>
      </c>
    </row>
    <row r="133" spans="1:9" x14ac:dyDescent="0.25">
      <c r="B133" s="11"/>
      <c r="C133" s="12"/>
      <c r="D133" s="12"/>
      <c r="E133" s="13"/>
      <c r="F133" s="14" t="str">
        <f>IF($A133="","",(B133*E133))</f>
        <v/>
      </c>
      <c r="G133" s="14" t="str">
        <f>IF($A133="","",(B133*((((D133+'Costs'!$B$4)/60)*'Costs'!$B$3)+'Costs'!$B$5)))</f>
        <v/>
      </c>
      <c r="H133" s="14" t="str">
        <f>IF($A133="","",(F133-G133))</f>
        <v/>
      </c>
      <c r="I133" s="15" t="str">
        <f>IF($A133="","",IFERROR((H133/F133),0))</f>
        <v/>
      </c>
    </row>
    <row r="134" spans="1:9" x14ac:dyDescent="0.25">
      <c r="B134" s="11"/>
      <c r="C134" s="12"/>
      <c r="D134" s="12"/>
      <c r="E134" s="13"/>
      <c r="F134" s="14" t="str">
        <f>IF($A134="","",(B134*E134))</f>
        <v/>
      </c>
      <c r="G134" s="14" t="str">
        <f>IF($A134="","",(B134*((((D134+'Costs'!$B$4)/60)*'Costs'!$B$3)+'Costs'!$B$5)))</f>
        <v/>
      </c>
      <c r="H134" s="14" t="str">
        <f>IF($A134="","",(F134-G134))</f>
        <v/>
      </c>
      <c r="I134" s="15" t="str">
        <f>IF($A134="","",IFERROR((H134/F134),0))</f>
        <v/>
      </c>
    </row>
    <row r="135" spans="1:9" x14ac:dyDescent="0.25">
      <c r="B135" s="11"/>
      <c r="C135" s="12"/>
      <c r="D135" s="12"/>
      <c r="E135" s="13"/>
      <c r="F135" s="14" t="str">
        <f>IF($A135="","",(B135*E135))</f>
        <v/>
      </c>
      <c r="G135" s="14" t="str">
        <f>IF($A135="","",(B135*((((D135+'Costs'!$B$4)/60)*'Costs'!$B$3)+'Costs'!$B$5)))</f>
        <v/>
      </c>
      <c r="H135" s="14" t="str">
        <f>IF($A135="","",(F135-G135))</f>
        <v/>
      </c>
      <c r="I135" s="15" t="str">
        <f>IF($A135="","",IFERROR((H135/F135),0))</f>
        <v/>
      </c>
    </row>
    <row r="136" spans="1:9" x14ac:dyDescent="0.25">
      <c r="B136" s="11"/>
      <c r="C136" s="12"/>
      <c r="D136" s="12"/>
      <c r="E136" s="13"/>
      <c r="F136" s="14" t="str">
        <f>IF($A136="","",(B136*E136))</f>
        <v/>
      </c>
      <c r="G136" s="14" t="str">
        <f>IF($A136="","",(B136*((((D136+'Costs'!$B$4)/60)*'Costs'!$B$3)+'Costs'!$B$5)))</f>
        <v/>
      </c>
      <c r="H136" s="14" t="str">
        <f>IF($A136="","",(F136-G136))</f>
        <v/>
      </c>
      <c r="I136" s="15" t="str">
        <f>IF($A136="","",IFERROR((H136/F136),0))</f>
        <v/>
      </c>
    </row>
    <row r="137" spans="1:9" x14ac:dyDescent="0.25">
      <c r="B137" s="11"/>
      <c r="C137" s="12"/>
      <c r="D137" s="12"/>
      <c r="E137" s="13"/>
      <c r="F137" s="14" t="str">
        <f>IF($A137="","",(B137*E137))</f>
        <v/>
      </c>
      <c r="G137" s="14" t="str">
        <f>IF($A137="","",(B137*((((D137+'Costs'!$B$4)/60)*'Costs'!$B$3)+'Costs'!$B$5)))</f>
        <v/>
      </c>
      <c r="H137" s="14" t="str">
        <f>IF($A137="","",(F137-G137))</f>
        <v/>
      </c>
      <c r="I137" s="15" t="str">
        <f>IF($A137="","",IFERROR((H137/F137),0))</f>
        <v/>
      </c>
    </row>
    <row r="138" spans="1:9" x14ac:dyDescent="0.25">
      <c r="B138" s="11"/>
      <c r="C138" s="12"/>
      <c r="D138" s="12"/>
      <c r="E138" s="13"/>
      <c r="F138" s="14" t="str">
        <f>IF($A138="","",(B138*E138))</f>
        <v/>
      </c>
      <c r="G138" s="14" t="str">
        <f>IF($A138="","",(B138*((((D138+'Costs'!$B$4)/60)*'Costs'!$B$3)+'Costs'!$B$5)))</f>
        <v/>
      </c>
      <c r="H138" s="14" t="str">
        <f>IF($A138="","",(F138-G138))</f>
        <v/>
      </c>
      <c r="I138" s="15" t="str">
        <f>IF($A138="","",IFERROR((H138/F138),0))</f>
        <v/>
      </c>
    </row>
    <row r="139" spans="1:9" x14ac:dyDescent="0.25">
      <c r="B139" s="11"/>
      <c r="C139" s="12"/>
      <c r="D139" s="12"/>
      <c r="E139" s="13"/>
      <c r="F139" s="14" t="str">
        <f>IF($A139="","",(B139*E139))</f>
        <v/>
      </c>
      <c r="G139" s="14" t="str">
        <f>IF($A139="","",(B139*((((D139+'Costs'!$B$4)/60)*'Costs'!$B$3)+'Costs'!$B$5)))</f>
        <v/>
      </c>
      <c r="H139" s="14" t="str">
        <f>IF($A139="","",(F139-G139))</f>
        <v/>
      </c>
      <c r="I139" s="15" t="str">
        <f>IF($A139="","",IFERROR((H139/F139),0))</f>
        <v/>
      </c>
    </row>
    <row r="140" spans="1:9" x14ac:dyDescent="0.25">
      <c r="B140" s="11"/>
      <c r="C140" s="12"/>
      <c r="D140" s="12"/>
      <c r="E140" s="13"/>
      <c r="F140" s="14" t="str">
        <f>IF($A140="","",(B140*E140))</f>
        <v/>
      </c>
      <c r="G140" s="14" t="str">
        <f>IF($A140="","",(B140*((((D140+'Costs'!$B$4)/60)*'Costs'!$B$3)+'Costs'!$B$5)))</f>
        <v/>
      </c>
      <c r="H140" s="14" t="str">
        <f>IF($A140="","",(F140-G140))</f>
        <v/>
      </c>
      <c r="I140" s="15" t="str">
        <f>IF($A140="","",IFERROR((H140/F140),0))</f>
        <v/>
      </c>
    </row>
    <row r="141" spans="1:9" x14ac:dyDescent="0.25">
      <c r="B141" s="11"/>
      <c r="C141" s="12"/>
      <c r="D141" s="12"/>
      <c r="E141" s="13"/>
      <c r="F141" s="14" t="str">
        <f>IF($A141="","",(B141*E141))</f>
        <v/>
      </c>
      <c r="G141" s="14" t="str">
        <f>IF($A141="","",(B141*((((D141+'Costs'!$B$4)/60)*'Costs'!$B$3)+'Costs'!$B$5)))</f>
        <v/>
      </c>
      <c r="H141" s="14" t="str">
        <f>IF($A141="","",(F141-G141))</f>
        <v/>
      </c>
      <c r="I141" s="15" t="str">
        <f>IF($A141="","",IFERROR((H141/F141),0))</f>
        <v/>
      </c>
    </row>
    <row r="142" spans="1:9" x14ac:dyDescent="0.25">
      <c r="B142" s="11"/>
      <c r="C142" s="12"/>
      <c r="D142" s="12"/>
      <c r="E142" s="13"/>
      <c r="F142" s="14" t="str">
        <f>IF($A142="","",(B142*E142))</f>
        <v/>
      </c>
      <c r="G142" s="14" t="str">
        <f>IF($A142="","",(B142*((((D142+'Costs'!$B$4)/60)*'Costs'!$B$3)+'Costs'!$B$5)))</f>
        <v/>
      </c>
      <c r="H142" s="14" t="str">
        <f>IF($A142="","",(F142-G142))</f>
        <v/>
      </c>
      <c r="I142" s="15" t="str">
        <f>IF($A142="","",IFERROR((H142/F142),0))</f>
        <v/>
      </c>
    </row>
    <row r="143" spans="1:9" x14ac:dyDescent="0.25">
      <c r="B143" s="11"/>
      <c r="C143" s="12"/>
      <c r="D143" s="12"/>
      <c r="E143" s="13"/>
      <c r="F143" s="14" t="str">
        <f>IF($A143="","",(B143*E143))</f>
        <v/>
      </c>
      <c r="G143" s="14" t="str">
        <f>IF($A143="","",(B143*((((D143+'Costs'!$B$4)/60)*'Costs'!$B$3)+'Costs'!$B$5)))</f>
        <v/>
      </c>
      <c r="H143" s="14" t="str">
        <f>IF($A143="","",(F143-G143))</f>
        <v/>
      </c>
      <c r="I143" s="15" t="str">
        <f>IF($A143="","",IFERROR((H143/F143),0))</f>
        <v/>
      </c>
    </row>
    <row r="144" spans="1:9" x14ac:dyDescent="0.25">
      <c r="B144" s="11"/>
      <c r="C144" s="12"/>
      <c r="D144" s="12"/>
      <c r="E144" s="13"/>
      <c r="F144" s="14" t="str">
        <f>IF($A144="","",(B144*E144))</f>
        <v/>
      </c>
      <c r="G144" s="14" t="str">
        <f>IF($A144="","",(B144*((((D144+'Costs'!$B$4)/60)*'Costs'!$B$3)+'Costs'!$B$5)))</f>
        <v/>
      </c>
      <c r="H144" s="14" t="str">
        <f>IF($A144="","",(F144-G144))</f>
        <v/>
      </c>
      <c r="I144" s="15" t="str">
        <f>IF($A144="","",IFERROR((H144/F144),0))</f>
        <v/>
      </c>
    </row>
    <row r="145" spans="1:9" x14ac:dyDescent="0.25">
      <c r="B145" s="11"/>
      <c r="C145" s="12"/>
      <c r="D145" s="12"/>
      <c r="E145" s="13"/>
      <c r="F145" s="14" t="str">
        <f>IF($A145="","",(B145*E145))</f>
        <v/>
      </c>
      <c r="G145" s="14" t="str">
        <f>IF($A145="","",(B145*((((D145+'Costs'!$B$4)/60)*'Costs'!$B$3)+'Costs'!$B$5)))</f>
        <v/>
      </c>
      <c r="H145" s="14" t="str">
        <f>IF($A145="","",(F145-G145))</f>
        <v/>
      </c>
      <c r="I145" s="15" t="str">
        <f>IF($A145="","",IFERROR((H145/F145),0))</f>
        <v/>
      </c>
    </row>
    <row r="146" spans="1:9" x14ac:dyDescent="0.25">
      <c r="B146" s="11"/>
      <c r="C146" s="12"/>
      <c r="D146" s="12"/>
      <c r="E146" s="13"/>
      <c r="F146" s="14" t="str">
        <f>IF($A146="","",(B146*E146))</f>
        <v/>
      </c>
      <c r="G146" s="14" t="str">
        <f>IF($A146="","",(B146*((((D146+'Costs'!$B$4)/60)*'Costs'!$B$3)+'Costs'!$B$5)))</f>
        <v/>
      </c>
      <c r="H146" s="14" t="str">
        <f>IF($A146="","",(F146-G146))</f>
        <v/>
      </c>
      <c r="I146" s="15" t="str">
        <f>IF($A146="","",IFERROR((H146/F146),0))</f>
        <v/>
      </c>
    </row>
    <row r="147" spans="1:9" x14ac:dyDescent="0.25">
      <c r="B147" s="11"/>
      <c r="C147" s="12"/>
      <c r="D147" s="12"/>
      <c r="E147" s="13"/>
      <c r="F147" s="14" t="str">
        <f>IF($A147="","",(B147*E147))</f>
        <v/>
      </c>
      <c r="G147" s="14" t="str">
        <f>IF($A147="","",(B147*((((D147+'Costs'!$B$4)/60)*'Costs'!$B$3)+'Costs'!$B$5)))</f>
        <v/>
      </c>
      <c r="H147" s="14" t="str">
        <f>IF($A147="","",(F147-G147))</f>
        <v/>
      </c>
      <c r="I147" s="15" t="str">
        <f>IF($A147="","",IFERROR((H147/F147),0))</f>
        <v/>
      </c>
    </row>
    <row r="148" spans="1:9" x14ac:dyDescent="0.25">
      <c r="B148" s="11"/>
      <c r="C148" s="12"/>
      <c r="D148" s="12"/>
      <c r="E148" s="13"/>
      <c r="F148" s="14" t="str">
        <f>IF($A148="","",(B148*E148))</f>
        <v/>
      </c>
      <c r="G148" s="14" t="str">
        <f>IF($A148="","",(B148*((((D148+'Costs'!$B$4)/60)*'Costs'!$B$3)+'Costs'!$B$5)))</f>
        <v/>
      </c>
      <c r="H148" s="14" t="str">
        <f>IF($A148="","",(F148-G148))</f>
        <v/>
      </c>
      <c r="I148" s="15" t="str">
        <f>IF($A148="","",IFERROR((H148/F148),0))</f>
        <v/>
      </c>
    </row>
    <row r="149" spans="1:9" x14ac:dyDescent="0.25">
      <c r="B149" s="11"/>
      <c r="C149" s="12"/>
      <c r="D149" s="12"/>
      <c r="E149" s="13"/>
      <c r="F149" s="14" t="str">
        <f>IF($A149="","",(B149*E149))</f>
        <v/>
      </c>
      <c r="G149" s="14" t="str">
        <f>IF($A149="","",(B149*((((D149+'Costs'!$B$4)/60)*'Costs'!$B$3)+'Costs'!$B$5)))</f>
        <v/>
      </c>
      <c r="H149" s="14" t="str">
        <f>IF($A149="","",(F149-G149))</f>
        <v/>
      </c>
      <c r="I149" s="15" t="str">
        <f>IF($A149="","",IFERROR((H149/F149),0))</f>
        <v/>
      </c>
    </row>
    <row r="150" spans="1:9" x14ac:dyDescent="0.25">
      <c r="B150" s="11"/>
      <c r="C150" s="12"/>
      <c r="D150" s="12"/>
      <c r="E150" s="13"/>
      <c r="F150" s="14" t="str">
        <f>IF($A150="","",(B150*E150))</f>
        <v/>
      </c>
      <c r="G150" s="14" t="str">
        <f>IF($A150="","",(B150*((((D150+'Costs'!$B$4)/60)*'Costs'!$B$3)+'Costs'!$B$5)))</f>
        <v/>
      </c>
      <c r="H150" s="14" t="str">
        <f>IF($A150="","",(F150-G150))</f>
        <v/>
      </c>
      <c r="I150" s="15" t="str">
        <f>IF($A150="","",IFERROR((H150/F150),0))</f>
        <v/>
      </c>
    </row>
    <row r="151" spans="1:9" x14ac:dyDescent="0.25">
      <c r="B151" s="11"/>
      <c r="C151" s="12"/>
      <c r="D151" s="12"/>
      <c r="E151" s="13"/>
      <c r="F151" s="14" t="str">
        <f>IF($A151="","",(B151*E151))</f>
        <v/>
      </c>
      <c r="G151" s="14" t="str">
        <f>IF($A151="","",(B151*((((D151+'Costs'!$B$4)/60)*'Costs'!$B$3)+'Costs'!$B$5)))</f>
        <v/>
      </c>
      <c r="H151" s="14" t="str">
        <f>IF($A151="","",(F151-G151))</f>
        <v/>
      </c>
      <c r="I151" s="15" t="str">
        <f>IF($A151="","",IFERROR((H151/F151),0))</f>
        <v/>
      </c>
    </row>
    <row r="152" spans="1:9" x14ac:dyDescent="0.25">
      <c r="B152" s="11"/>
      <c r="C152" s="12"/>
      <c r="D152" s="12"/>
      <c r="E152" s="13"/>
      <c r="F152" s="14" t="str">
        <f>IF($A152="","",(B152*E152))</f>
        <v/>
      </c>
      <c r="G152" s="14" t="str">
        <f>IF($A152="","",(B152*((((D152+'Costs'!$B$4)/60)*'Costs'!$B$3)+'Costs'!$B$5)))</f>
        <v/>
      </c>
      <c r="H152" s="14" t="str">
        <f>IF($A152="","",(F152-G152))</f>
        <v/>
      </c>
      <c r="I152" s="15" t="str">
        <f>IF($A152="","",IFERROR((H152/F152),0))</f>
        <v/>
      </c>
    </row>
    <row r="153" spans="1:9" x14ac:dyDescent="0.25">
      <c r="B153" s="11"/>
      <c r="C153" s="12"/>
      <c r="D153" s="12"/>
      <c r="E153" s="13"/>
      <c r="F153" s="14" t="str">
        <f>IF($A153="","",(B153*E153))</f>
        <v/>
      </c>
      <c r="G153" s="14" t="str">
        <f>IF($A153="","",(B153*((((D153+'Costs'!$B$4)/60)*'Costs'!$B$3)+'Costs'!$B$5)))</f>
        <v/>
      </c>
      <c r="H153" s="14" t="str">
        <f>IF($A153="","",(F153-G153))</f>
        <v/>
      </c>
      <c r="I153" s="15" t="str">
        <f>IF($A153="","",IFERROR((H153/F153),0))</f>
        <v/>
      </c>
    </row>
    <row r="154" spans="1:9" x14ac:dyDescent="0.25">
      <c r="B154" s="11"/>
      <c r="C154" s="12"/>
      <c r="D154" s="12"/>
      <c r="E154" s="13"/>
      <c r="F154" s="14" t="str">
        <f>IF($A154="","",(B154*E154))</f>
        <v/>
      </c>
      <c r="G154" s="14" t="str">
        <f>IF($A154="","",(B154*((((D154+'Costs'!$B$4)/60)*'Costs'!$B$3)+'Costs'!$B$5)))</f>
        <v/>
      </c>
      <c r="H154" s="14" t="str">
        <f>IF($A154="","",(F154-G154))</f>
        <v/>
      </c>
      <c r="I154" s="15" t="str">
        <f>IF($A154="","",IFERROR((H154/F154),0))</f>
        <v/>
      </c>
    </row>
    <row r="155" spans="1:9" x14ac:dyDescent="0.25">
      <c r="B155" s="11"/>
      <c r="C155" s="12"/>
      <c r="D155" s="12"/>
      <c r="E155" s="13"/>
      <c r="F155" s="14" t="str">
        <f>IF($A155="","",(B155*E155))</f>
        <v/>
      </c>
      <c r="G155" s="14" t="str">
        <f>IF($A155="","",(B155*((((D155+'Costs'!$B$4)/60)*'Costs'!$B$3)+'Costs'!$B$5)))</f>
        <v/>
      </c>
      <c r="H155" s="14" t="str">
        <f>IF($A155="","",(F155-G155))</f>
        <v/>
      </c>
      <c r="I155" s="15" t="str">
        <f>IF($A155="","",IFERROR((H155/F155),0))</f>
        <v/>
      </c>
    </row>
    <row r="156" spans="1:9" x14ac:dyDescent="0.25">
      <c r="B156" s="11"/>
      <c r="C156" s="12"/>
      <c r="D156" s="12"/>
      <c r="E156" s="13"/>
      <c r="F156" s="14" t="str">
        <f>IF($A156="","",(B156*E156))</f>
        <v/>
      </c>
      <c r="G156" s="14" t="str">
        <f>IF($A156="","",(B156*((((D156+'Costs'!$B$4)/60)*'Costs'!$B$3)+'Costs'!$B$5)))</f>
        <v/>
      </c>
      <c r="H156" s="14" t="str">
        <f>IF($A156="","",(F156-G156))</f>
        <v/>
      </c>
      <c r="I156" s="15" t="str">
        <f>IF($A156="","",IFERROR((H156/F156),0))</f>
        <v/>
      </c>
    </row>
    <row r="157" spans="1:9" x14ac:dyDescent="0.25">
      <c r="B157" s="11"/>
      <c r="C157" s="12"/>
      <c r="D157" s="12"/>
      <c r="E157" s="13"/>
      <c r="F157" s="14" t="str">
        <f>IF($A157="","",(B157*E157))</f>
        <v/>
      </c>
      <c r="G157" s="14" t="str">
        <f>IF($A157="","",(B157*((((D157+'Costs'!$B$4)/60)*'Costs'!$B$3)+'Costs'!$B$5)))</f>
        <v/>
      </c>
      <c r="H157" s="14" t="str">
        <f>IF($A157="","",(F157-G157))</f>
        <v/>
      </c>
      <c r="I157" s="15" t="str">
        <f>IF($A157="","",IFERROR((H157/F157),0))</f>
        <v/>
      </c>
    </row>
    <row r="158" spans="1:9" x14ac:dyDescent="0.25">
      <c r="B158" s="11"/>
      <c r="C158" s="12"/>
      <c r="D158" s="12"/>
      <c r="E158" s="13"/>
      <c r="F158" s="14" t="str">
        <f>IF($A158="","",(B158*E158))</f>
        <v/>
      </c>
      <c r="G158" s="14" t="str">
        <f>IF($A158="","",(B158*((((D158+'Costs'!$B$4)/60)*'Costs'!$B$3)+'Costs'!$B$5)))</f>
        <v/>
      </c>
      <c r="H158" s="14" t="str">
        <f>IF($A158="","",(F158-G158))</f>
        <v/>
      </c>
      <c r="I158" s="15" t="str">
        <f>IF($A158="","",IFERROR((H158/F158),0))</f>
        <v/>
      </c>
    </row>
    <row r="159" spans="1:9" x14ac:dyDescent="0.25">
      <c r="B159" s="11"/>
      <c r="C159" s="12"/>
      <c r="D159" s="12"/>
      <c r="E159" s="13"/>
      <c r="F159" s="14" t="str">
        <f>IF($A159="","",(B159*E159))</f>
        <v/>
      </c>
      <c r="G159" s="14" t="str">
        <f>IF($A159="","",(B159*((((D159+'Costs'!$B$4)/60)*'Costs'!$B$3)+'Costs'!$B$5)))</f>
        <v/>
      </c>
      <c r="H159" s="14" t="str">
        <f>IF($A159="","",(F159-G159))</f>
        <v/>
      </c>
      <c r="I159" s="15" t="str">
        <f>IF($A159="","",IFERROR((H159/F159),0))</f>
        <v/>
      </c>
    </row>
    <row r="160" spans="1:9" x14ac:dyDescent="0.25">
      <c r="B160" s="11"/>
      <c r="C160" s="12"/>
      <c r="D160" s="12"/>
      <c r="E160" s="13"/>
      <c r="F160" s="14" t="str">
        <f>IF($A160="","",(B160*E160))</f>
        <v/>
      </c>
      <c r="G160" s="14" t="str">
        <f>IF($A160="","",(B160*((((D160+'Costs'!$B$4)/60)*'Costs'!$B$3)+'Costs'!$B$5)))</f>
        <v/>
      </c>
      <c r="H160" s="14" t="str">
        <f>IF($A160="","",(F160-G160))</f>
        <v/>
      </c>
      <c r="I160" s="15" t="str">
        <f>IF($A160="","",IFERROR((H160/F160),0))</f>
        <v/>
      </c>
    </row>
    <row r="161" spans="1:9" x14ac:dyDescent="0.25">
      <c r="B161" s="11"/>
      <c r="C161" s="12"/>
      <c r="D161" s="12"/>
      <c r="E161" s="13"/>
      <c r="F161" s="14" t="str">
        <f>IF($A161="","",(B161*E161))</f>
        <v/>
      </c>
      <c r="G161" s="14" t="str">
        <f>IF($A161="","",(B161*((((D161+'Costs'!$B$4)/60)*'Costs'!$B$3)+'Costs'!$B$5)))</f>
        <v/>
      </c>
      <c r="H161" s="14" t="str">
        <f>IF($A161="","",(F161-G161))</f>
        <v/>
      </c>
      <c r="I161" s="15" t="str">
        <f>IF($A161="","",IFERROR((H161/F161),0))</f>
        <v/>
      </c>
    </row>
    <row r="162" spans="1:9" x14ac:dyDescent="0.25">
      <c r="B162" s="11"/>
      <c r="C162" s="12"/>
      <c r="D162" s="12"/>
      <c r="E162" s="13"/>
      <c r="F162" s="14" t="str">
        <f>IF($A162="","",(B162*E162))</f>
        <v/>
      </c>
      <c r="G162" s="14" t="str">
        <f>IF($A162="","",(B162*((((D162+'Costs'!$B$4)/60)*'Costs'!$B$3)+'Costs'!$B$5)))</f>
        <v/>
      </c>
      <c r="H162" s="14" t="str">
        <f>IF($A162="","",(F162-G162))</f>
        <v/>
      </c>
      <c r="I162" s="15" t="str">
        <f>IF($A162="","",IFERROR((H162/F162),0))</f>
        <v/>
      </c>
    </row>
    <row r="163" spans="1:9" x14ac:dyDescent="0.25">
      <c r="B163" s="11"/>
      <c r="C163" s="12"/>
      <c r="D163" s="12"/>
      <c r="E163" s="13"/>
      <c r="F163" s="14" t="str">
        <f>IF($A163="","",(B163*E163))</f>
        <v/>
      </c>
      <c r="G163" s="14" t="str">
        <f>IF($A163="","",(B163*((((D163+'Costs'!$B$4)/60)*'Costs'!$B$3)+'Costs'!$B$5)))</f>
        <v/>
      </c>
      <c r="H163" s="14" t="str">
        <f>IF($A163="","",(F163-G163))</f>
        <v/>
      </c>
      <c r="I163" s="15" t="str">
        <f>IF($A163="","",IFERROR((H163/F163),0))</f>
        <v/>
      </c>
    </row>
    <row r="164" spans="1:9" x14ac:dyDescent="0.25">
      <c r="B164" s="11"/>
      <c r="C164" s="12"/>
      <c r="D164" s="12"/>
      <c r="E164" s="13"/>
      <c r="F164" s="14" t="str">
        <f>IF($A164="","",(B164*E164))</f>
        <v/>
      </c>
      <c r="G164" s="14" t="str">
        <f>IF($A164="","",(B164*((((D164+'Costs'!$B$4)/60)*'Costs'!$B$3)+'Costs'!$B$5)))</f>
        <v/>
      </c>
      <c r="H164" s="14" t="str">
        <f>IF($A164="","",(F164-G164))</f>
        <v/>
      </c>
      <c r="I164" s="15" t="str">
        <f>IF($A164="","",IFERROR((H164/F164),0))</f>
        <v/>
      </c>
    </row>
    <row r="165" spans="1:9" x14ac:dyDescent="0.25">
      <c r="B165" s="11"/>
      <c r="C165" s="12"/>
      <c r="D165" s="12"/>
      <c r="E165" s="13"/>
      <c r="F165" s="14" t="str">
        <f>IF($A165="","",(B165*E165))</f>
        <v/>
      </c>
      <c r="G165" s="14" t="str">
        <f>IF($A165="","",(B165*((((D165+'Costs'!$B$4)/60)*'Costs'!$B$3)+'Costs'!$B$5)))</f>
        <v/>
      </c>
      <c r="H165" s="14" t="str">
        <f>IF($A165="","",(F165-G165))</f>
        <v/>
      </c>
      <c r="I165" s="15" t="str">
        <f>IF($A165="","",IFERROR((H165/F165),0))</f>
        <v/>
      </c>
    </row>
    <row r="166" spans="1:9" x14ac:dyDescent="0.25">
      <c r="B166" s="11"/>
      <c r="C166" s="12"/>
      <c r="D166" s="12"/>
      <c r="E166" s="13"/>
      <c r="F166" s="14" t="str">
        <f>IF($A166="","",(B166*E166))</f>
        <v/>
      </c>
      <c r="G166" s="14" t="str">
        <f>IF($A166="","",(B166*((((D166+'Costs'!$B$4)/60)*'Costs'!$B$3)+'Costs'!$B$5)))</f>
        <v/>
      </c>
      <c r="H166" s="14" t="str">
        <f>IF($A166="","",(F166-G166))</f>
        <v/>
      </c>
      <c r="I166" s="15" t="str">
        <f>IF($A166="","",IFERROR((H166/F166),0))</f>
        <v/>
      </c>
    </row>
    <row r="167" spans="1:9" x14ac:dyDescent="0.25">
      <c r="B167" s="11"/>
      <c r="C167" s="12"/>
      <c r="D167" s="12"/>
      <c r="E167" s="13"/>
      <c r="F167" s="14" t="str">
        <f>IF($A167="","",(B167*E167))</f>
        <v/>
      </c>
      <c r="G167" s="14" t="str">
        <f>IF($A167="","",(B167*((((D167+'Costs'!$B$4)/60)*'Costs'!$B$3)+'Costs'!$B$5)))</f>
        <v/>
      </c>
      <c r="H167" s="14" t="str">
        <f>IF($A167="","",(F167-G167))</f>
        <v/>
      </c>
      <c r="I167" s="15" t="str">
        <f>IF($A167="","",IFERROR((H167/F167),0))</f>
        <v/>
      </c>
    </row>
    <row r="168" spans="1:9" x14ac:dyDescent="0.25">
      <c r="B168" s="11"/>
      <c r="C168" s="12"/>
      <c r="D168" s="12"/>
      <c r="E168" s="13"/>
      <c r="F168" s="14" t="str">
        <f>IF($A168="","",(B168*E168))</f>
        <v/>
      </c>
      <c r="G168" s="14" t="str">
        <f>IF($A168="","",(B168*((((D168+'Costs'!$B$4)/60)*'Costs'!$B$3)+'Costs'!$B$5)))</f>
        <v/>
      </c>
      <c r="H168" s="14" t="str">
        <f>IF($A168="","",(F168-G168))</f>
        <v/>
      </c>
      <c r="I168" s="15" t="str">
        <f>IF($A168="","",IFERROR((H168/F168),0))</f>
        <v/>
      </c>
    </row>
    <row r="169" spans="1:9" x14ac:dyDescent="0.25">
      <c r="B169" s="11"/>
      <c r="C169" s="12"/>
      <c r="D169" s="12"/>
      <c r="E169" s="13"/>
      <c r="F169" s="14" t="str">
        <f>IF($A169="","",(B169*E169))</f>
        <v/>
      </c>
      <c r="G169" s="14" t="str">
        <f>IF($A169="","",(B169*((((D169+'Costs'!$B$4)/60)*'Costs'!$B$3)+'Costs'!$B$5)))</f>
        <v/>
      </c>
      <c r="H169" s="14" t="str">
        <f>IF($A169="","",(F169-G169))</f>
        <v/>
      </c>
      <c r="I169" s="15" t="str">
        <f>IF($A169="","",IFERROR((H169/F169),0))</f>
        <v/>
      </c>
    </row>
    <row r="170" spans="1:9" x14ac:dyDescent="0.25">
      <c r="B170" s="11"/>
      <c r="C170" s="12"/>
      <c r="D170" s="12"/>
      <c r="E170" s="13"/>
      <c r="F170" s="14" t="str">
        <f>IF($A170="","",(B170*E170))</f>
        <v/>
      </c>
      <c r="G170" s="14" t="str">
        <f>IF($A170="","",(B170*((((D170+'Costs'!$B$4)/60)*'Costs'!$B$3)+'Costs'!$B$5)))</f>
        <v/>
      </c>
      <c r="H170" s="14" t="str">
        <f>IF($A170="","",(F170-G170))</f>
        <v/>
      </c>
      <c r="I170" s="15" t="str">
        <f>IF($A170="","",IFERROR((H170/F170),0))</f>
        <v/>
      </c>
    </row>
    <row r="171" spans="1:9" x14ac:dyDescent="0.25">
      <c r="B171" s="11"/>
      <c r="C171" s="12"/>
      <c r="D171" s="12"/>
      <c r="E171" s="13"/>
      <c r="F171" s="14" t="str">
        <f>IF($A171="","",(B171*E171))</f>
        <v/>
      </c>
      <c r="G171" s="14" t="str">
        <f>IF($A171="","",(B171*((((D171+'Costs'!$B$4)/60)*'Costs'!$B$3)+'Costs'!$B$5)))</f>
        <v/>
      </c>
      <c r="H171" s="14" t="str">
        <f>IF($A171="","",(F171-G171))</f>
        <v/>
      </c>
      <c r="I171" s="15" t="str">
        <f>IF($A171="","",IFERROR((H171/F171),0))</f>
        <v/>
      </c>
    </row>
    <row r="172" spans="1:9" x14ac:dyDescent="0.25">
      <c r="B172" s="11"/>
      <c r="C172" s="12"/>
      <c r="D172" s="12"/>
      <c r="E172" s="13"/>
      <c r="F172" s="14" t="str">
        <f>IF($A172="","",(B172*E172))</f>
        <v/>
      </c>
      <c r="G172" s="14" t="str">
        <f>IF($A172="","",(B172*((((D172+'Costs'!$B$4)/60)*'Costs'!$B$3)+'Costs'!$B$5)))</f>
        <v/>
      </c>
      <c r="H172" s="14" t="str">
        <f>IF($A172="","",(F172-G172))</f>
        <v/>
      </c>
      <c r="I172" s="15" t="str">
        <f>IF($A172="","",IFERROR((H172/F172),0))</f>
        <v/>
      </c>
    </row>
    <row r="173" spans="1:9" x14ac:dyDescent="0.25">
      <c r="B173" s="11"/>
      <c r="C173" s="12"/>
      <c r="D173" s="12"/>
      <c r="E173" s="13"/>
      <c r="F173" s="14" t="str">
        <f>IF($A173="","",(B173*E173))</f>
        <v/>
      </c>
      <c r="G173" s="14" t="str">
        <f>IF($A173="","",(B173*((((D173+'Costs'!$B$4)/60)*'Costs'!$B$3)+'Costs'!$B$5)))</f>
        <v/>
      </c>
      <c r="H173" s="14" t="str">
        <f>IF($A173="","",(F173-G173))</f>
        <v/>
      </c>
      <c r="I173" s="15" t="str">
        <f>IF($A173="","",IFERROR((H173/F173),0))</f>
        <v/>
      </c>
    </row>
    <row r="174" spans="1:9" x14ac:dyDescent="0.25">
      <c r="B174" s="11"/>
      <c r="C174" s="12"/>
      <c r="D174" s="12"/>
      <c r="E174" s="13"/>
      <c r="F174" s="14" t="str">
        <f>IF($A174="","",(B174*E174))</f>
        <v/>
      </c>
      <c r="G174" s="14" t="str">
        <f>IF($A174="","",(B174*((((D174+'Costs'!$B$4)/60)*'Costs'!$B$3)+'Costs'!$B$5)))</f>
        <v/>
      </c>
      <c r="H174" s="14" t="str">
        <f>IF($A174="","",(F174-G174))</f>
        <v/>
      </c>
      <c r="I174" s="15" t="str">
        <f>IF($A174="","",IFERROR((H174/F174),0))</f>
        <v/>
      </c>
    </row>
    <row r="175" spans="1:9" x14ac:dyDescent="0.25">
      <c r="B175" s="11"/>
      <c r="C175" s="12"/>
      <c r="D175" s="12"/>
      <c r="E175" s="13"/>
      <c r="F175" s="14" t="str">
        <f>IF($A175="","",(B175*E175))</f>
        <v/>
      </c>
      <c r="G175" s="14" t="str">
        <f>IF($A175="","",(B175*((((D175+'Costs'!$B$4)/60)*'Costs'!$B$3)+'Costs'!$B$5)))</f>
        <v/>
      </c>
      <c r="H175" s="14" t="str">
        <f>IF($A175="","",(F175-G175))</f>
        <v/>
      </c>
      <c r="I175" s="15" t="str">
        <f>IF($A175="","",IFERROR((H175/F175),0))</f>
        <v/>
      </c>
    </row>
    <row r="176" spans="1:9" x14ac:dyDescent="0.25">
      <c r="B176" s="11"/>
      <c r="C176" s="12"/>
      <c r="D176" s="12"/>
      <c r="E176" s="13"/>
      <c r="F176" s="14" t="str">
        <f>IF($A176="","",(B176*E176))</f>
        <v/>
      </c>
      <c r="G176" s="14" t="str">
        <f>IF($A176="","",(B176*((((D176+'Costs'!$B$4)/60)*'Costs'!$B$3)+'Costs'!$B$5)))</f>
        <v/>
      </c>
      <c r="H176" s="14" t="str">
        <f>IF($A176="","",(F176-G176))</f>
        <v/>
      </c>
      <c r="I176" s="15" t="str">
        <f>IF($A176="","",IFERROR((H176/F176),0))</f>
        <v/>
      </c>
    </row>
    <row r="177" spans="1:9" x14ac:dyDescent="0.25">
      <c r="B177" s="11"/>
      <c r="C177" s="12"/>
      <c r="D177" s="12"/>
      <c r="E177" s="13"/>
      <c r="F177" s="14" t="str">
        <f>IF($A177="","",(B177*E177))</f>
        <v/>
      </c>
      <c r="G177" s="14" t="str">
        <f>IF($A177="","",(B177*((((D177+'Costs'!$B$4)/60)*'Costs'!$B$3)+'Costs'!$B$5)))</f>
        <v/>
      </c>
      <c r="H177" s="14" t="str">
        <f>IF($A177="","",(F177-G177))</f>
        <v/>
      </c>
      <c r="I177" s="15" t="str">
        <f>IF($A177="","",IFERROR((H177/F177),0))</f>
        <v/>
      </c>
    </row>
    <row r="178" spans="1:9" x14ac:dyDescent="0.25">
      <c r="B178" s="11"/>
      <c r="C178" s="12"/>
      <c r="D178" s="12"/>
      <c r="E178" s="13"/>
      <c r="F178" s="14" t="str">
        <f>IF($A178="","",(B178*E178))</f>
        <v/>
      </c>
      <c r="G178" s="14" t="str">
        <f>IF($A178="","",(B178*((((D178+'Costs'!$B$4)/60)*'Costs'!$B$3)+'Costs'!$B$5)))</f>
        <v/>
      </c>
      <c r="H178" s="14" t="str">
        <f>IF($A178="","",(F178-G178))</f>
        <v/>
      </c>
      <c r="I178" s="15" t="str">
        <f>IF($A178="","",IFERROR((H178/F178),0))</f>
        <v/>
      </c>
    </row>
    <row r="179" spans="1:9" x14ac:dyDescent="0.25">
      <c r="B179" s="11"/>
      <c r="C179" s="12"/>
      <c r="D179" s="12"/>
      <c r="E179" s="13"/>
      <c r="F179" s="14" t="str">
        <f>IF($A179="","",(B179*E179))</f>
        <v/>
      </c>
      <c r="G179" s="14" t="str">
        <f>IF($A179="","",(B179*((((D179+'Costs'!$B$4)/60)*'Costs'!$B$3)+'Costs'!$B$5)))</f>
        <v/>
      </c>
      <c r="H179" s="14" t="str">
        <f>IF($A179="","",(F179-G179))</f>
        <v/>
      </c>
      <c r="I179" s="15" t="str">
        <f>IF($A179="","",IFERROR((H179/F179),0))</f>
        <v/>
      </c>
    </row>
    <row r="180" spans="1:9" x14ac:dyDescent="0.25">
      <c r="B180" s="11"/>
      <c r="C180" s="12"/>
      <c r="D180" s="12"/>
      <c r="E180" s="13"/>
      <c r="F180" s="14" t="str">
        <f>IF($A180="","",(B180*E180))</f>
        <v/>
      </c>
      <c r="G180" s="14" t="str">
        <f>IF($A180="","",(B180*((((D180+'Costs'!$B$4)/60)*'Costs'!$B$3)+'Costs'!$B$5)))</f>
        <v/>
      </c>
      <c r="H180" s="14" t="str">
        <f>IF($A180="","",(F180-G180))</f>
        <v/>
      </c>
      <c r="I180" s="15" t="str">
        <f>IF($A180="","",IFERROR((H180/F180),0))</f>
        <v/>
      </c>
    </row>
    <row r="181" spans="1:9" x14ac:dyDescent="0.25">
      <c r="B181" s="11"/>
      <c r="C181" s="12"/>
      <c r="D181" s="12"/>
      <c r="E181" s="13"/>
      <c r="F181" s="14" t="str">
        <f>IF($A181="","",(B181*E181))</f>
        <v/>
      </c>
      <c r="G181" s="14" t="str">
        <f>IF($A181="","",(B181*((((D181+'Costs'!$B$4)/60)*'Costs'!$B$3)+'Costs'!$B$5)))</f>
        <v/>
      </c>
      <c r="H181" s="14" t="str">
        <f>IF($A181="","",(F181-G181))</f>
        <v/>
      </c>
      <c r="I181" s="15" t="str">
        <f>IF($A181="","",IFERROR((H181/F181),0))</f>
        <v/>
      </c>
    </row>
    <row r="182" spans="1:9" x14ac:dyDescent="0.25">
      <c r="B182" s="11"/>
      <c r="C182" s="12"/>
      <c r="D182" s="12"/>
      <c r="E182" s="13"/>
      <c r="F182" s="14" t="str">
        <f>IF($A182="","",(B182*E182))</f>
        <v/>
      </c>
      <c r="G182" s="14" t="str">
        <f>IF($A182="","",(B182*((((D182+'Costs'!$B$4)/60)*'Costs'!$B$3)+'Costs'!$B$5)))</f>
        <v/>
      </c>
      <c r="H182" s="14" t="str">
        <f>IF($A182="","",(F182-G182))</f>
        <v/>
      </c>
      <c r="I182" s="15" t="str">
        <f>IF($A182="","",IFERROR((H182/F182),0))</f>
        <v/>
      </c>
    </row>
    <row r="183" spans="1:9" x14ac:dyDescent="0.25">
      <c r="B183" s="11"/>
      <c r="C183" s="12"/>
      <c r="D183" s="12"/>
      <c r="E183" s="13"/>
      <c r="F183" s="14" t="str">
        <f>IF($A183="","",(B183*E183))</f>
        <v/>
      </c>
      <c r="G183" s="14" t="str">
        <f>IF($A183="","",(B183*((((D183+'Costs'!$B$4)/60)*'Costs'!$B$3)+'Costs'!$B$5)))</f>
        <v/>
      </c>
      <c r="H183" s="14" t="str">
        <f>IF($A183="","",(F183-G183))</f>
        <v/>
      </c>
      <c r="I183" s="15" t="str">
        <f>IF($A183="","",IFERROR((H183/F183),0))</f>
        <v/>
      </c>
    </row>
    <row r="184" spans="1:9" x14ac:dyDescent="0.25">
      <c r="B184" s="11"/>
      <c r="C184" s="12"/>
      <c r="D184" s="12"/>
      <c r="E184" s="13"/>
      <c r="F184" s="14" t="str">
        <f>IF($A184="","",(B184*E184))</f>
        <v/>
      </c>
      <c r="G184" s="14" t="str">
        <f>IF($A184="","",(B184*((((D184+'Costs'!$B$4)/60)*'Costs'!$B$3)+'Costs'!$B$5)))</f>
        <v/>
      </c>
      <c r="H184" s="14" t="str">
        <f>IF($A184="","",(F184-G184))</f>
        <v/>
      </c>
      <c r="I184" s="15" t="str">
        <f>IF($A184="","",IFERROR((H184/F184),0))</f>
        <v/>
      </c>
    </row>
    <row r="185" spans="1:9" x14ac:dyDescent="0.25">
      <c r="B185" s="11"/>
      <c r="C185" s="12"/>
      <c r="D185" s="12"/>
      <c r="E185" s="13"/>
      <c r="F185" s="14" t="str">
        <f>IF($A185="","",(B185*E185))</f>
        <v/>
      </c>
      <c r="G185" s="14" t="str">
        <f>IF($A185="","",(B185*((((D185+'Costs'!$B$4)/60)*'Costs'!$B$3)+'Costs'!$B$5)))</f>
        <v/>
      </c>
      <c r="H185" s="14" t="str">
        <f>IF($A185="","",(F185-G185))</f>
        <v/>
      </c>
      <c r="I185" s="15" t="str">
        <f>IF($A185="","",IFERROR((H185/F185),0))</f>
        <v/>
      </c>
    </row>
    <row r="186" spans="1:9" x14ac:dyDescent="0.25">
      <c r="B186" s="11"/>
      <c r="C186" s="12"/>
      <c r="D186" s="12"/>
      <c r="E186" s="13"/>
      <c r="F186" s="14" t="str">
        <f>IF($A186="","",(B186*E186))</f>
        <v/>
      </c>
      <c r="G186" s="14" t="str">
        <f>IF($A186="","",(B186*((((D186+'Costs'!$B$4)/60)*'Costs'!$B$3)+'Costs'!$B$5)))</f>
        <v/>
      </c>
      <c r="H186" s="14" t="str">
        <f>IF($A186="","",(F186-G186))</f>
        <v/>
      </c>
      <c r="I186" s="15" t="str">
        <f>IF($A186="","",IFERROR((H186/F186),0))</f>
        <v/>
      </c>
    </row>
    <row r="187" spans="1:9" x14ac:dyDescent="0.25">
      <c r="B187" s="11"/>
      <c r="C187" s="12"/>
      <c r="D187" s="12"/>
      <c r="E187" s="13"/>
      <c r="F187" s="14" t="str">
        <f>IF($A187="","",(B187*E187))</f>
        <v/>
      </c>
      <c r="G187" s="14" t="str">
        <f>IF($A187="","",(B187*((((D187+'Costs'!$B$4)/60)*'Costs'!$B$3)+'Costs'!$B$5)))</f>
        <v/>
      </c>
      <c r="H187" s="14" t="str">
        <f>IF($A187="","",(F187-G187))</f>
        <v/>
      </c>
      <c r="I187" s="15" t="str">
        <f>IF($A187="","",IFERROR((H187/F187),0))</f>
        <v/>
      </c>
    </row>
    <row r="188" spans="1:9" x14ac:dyDescent="0.25">
      <c r="B188" s="11"/>
      <c r="C188" s="12"/>
      <c r="D188" s="12"/>
      <c r="E188" s="13"/>
      <c r="F188" s="14" t="str">
        <f>IF($A188="","",(B188*E188))</f>
        <v/>
      </c>
      <c r="G188" s="14" t="str">
        <f>IF($A188="","",(B188*((((D188+'Costs'!$B$4)/60)*'Costs'!$B$3)+'Costs'!$B$5)))</f>
        <v/>
      </c>
      <c r="H188" s="14" t="str">
        <f>IF($A188="","",(F188-G188))</f>
        <v/>
      </c>
      <c r="I188" s="15" t="str">
        <f>IF($A188="","",IFERROR((H188/F188),0))</f>
        <v/>
      </c>
    </row>
    <row r="189" spans="1:9" x14ac:dyDescent="0.25">
      <c r="B189" s="11"/>
      <c r="C189" s="12"/>
      <c r="D189" s="12"/>
      <c r="E189" s="13"/>
      <c r="F189" s="14" t="str">
        <f>IF($A189="","",(B189*E189))</f>
        <v/>
      </c>
      <c r="G189" s="14" t="str">
        <f>IF($A189="","",(B189*((((D189+'Costs'!$B$4)/60)*'Costs'!$B$3)+'Costs'!$B$5)))</f>
        <v/>
      </c>
      <c r="H189" s="14" t="str">
        <f>IF($A189="","",(F189-G189))</f>
        <v/>
      </c>
      <c r="I189" s="15" t="str">
        <f>IF($A189="","",IFERROR((H189/F189),0))</f>
        <v/>
      </c>
    </row>
    <row r="190" spans="1:9" x14ac:dyDescent="0.25">
      <c r="B190" s="11"/>
      <c r="C190" s="12"/>
      <c r="D190" s="12"/>
      <c r="E190" s="13"/>
      <c r="F190" s="14" t="str">
        <f>IF($A190="","",(B190*E190))</f>
        <v/>
      </c>
      <c r="G190" s="14" t="str">
        <f>IF($A190="","",(B190*((((D190+'Costs'!$B$4)/60)*'Costs'!$B$3)+'Costs'!$B$5)))</f>
        <v/>
      </c>
      <c r="H190" s="14" t="str">
        <f>IF($A190="","",(F190-G190))</f>
        <v/>
      </c>
      <c r="I190" s="15" t="str">
        <f>IF($A190="","",IFERROR((H190/F190),0))</f>
        <v/>
      </c>
    </row>
    <row r="191" spans="1:9" x14ac:dyDescent="0.25">
      <c r="B191" s="11"/>
      <c r="C191" s="12"/>
      <c r="D191" s="12"/>
      <c r="E191" s="13"/>
      <c r="F191" s="14" t="str">
        <f>IF($A191="","",(B191*E191))</f>
        <v/>
      </c>
      <c r="G191" s="14" t="str">
        <f>IF($A191="","",(B191*((((D191+'Costs'!$B$4)/60)*'Costs'!$B$3)+'Costs'!$B$5)))</f>
        <v/>
      </c>
      <c r="H191" s="14" t="str">
        <f>IF($A191="","",(F191-G191))</f>
        <v/>
      </c>
      <c r="I191" s="15" t="str">
        <f>IF($A191="","",IFERROR((H191/F191),0))</f>
        <v/>
      </c>
    </row>
    <row r="192" spans="1:9" x14ac:dyDescent="0.25">
      <c r="B192" s="11"/>
      <c r="C192" s="12"/>
      <c r="D192" s="12"/>
      <c r="E192" s="13"/>
      <c r="F192" s="14" t="str">
        <f>IF($A192="","",(B192*E192))</f>
        <v/>
      </c>
      <c r="G192" s="14" t="str">
        <f>IF($A192="","",(B192*((((D192+'Costs'!$B$4)/60)*'Costs'!$B$3)+'Costs'!$B$5)))</f>
        <v/>
      </c>
      <c r="H192" s="14" t="str">
        <f>IF($A192="","",(F192-G192))</f>
        <v/>
      </c>
      <c r="I192" s="15" t="str">
        <f>IF($A192="","",IFERROR((H192/F192),0))</f>
        <v/>
      </c>
    </row>
    <row r="193" spans="1:9" x14ac:dyDescent="0.25">
      <c r="B193" s="11"/>
      <c r="C193" s="12"/>
      <c r="D193" s="12"/>
      <c r="E193" s="13"/>
      <c r="F193" s="14" t="str">
        <f>IF($A193="","",(B193*E193))</f>
        <v/>
      </c>
      <c r="G193" s="14" t="str">
        <f>IF($A193="","",(B193*((((D193+'Costs'!$B$4)/60)*'Costs'!$B$3)+'Costs'!$B$5)))</f>
        <v/>
      </c>
      <c r="H193" s="14" t="str">
        <f>IF($A193="","",(F193-G193))</f>
        <v/>
      </c>
      <c r="I193" s="15" t="str">
        <f>IF($A193="","",IFERROR((H193/F193),0))</f>
        <v/>
      </c>
    </row>
    <row r="194" spans="1:9" x14ac:dyDescent="0.25">
      <c r="B194" s="11"/>
      <c r="C194" s="12"/>
      <c r="D194" s="12"/>
      <c r="E194" s="13"/>
      <c r="F194" s="14" t="str">
        <f>IF($A194="","",(B194*E194))</f>
        <v/>
      </c>
      <c r="G194" s="14" t="str">
        <f>IF($A194="","",(B194*((((D194+'Costs'!$B$4)/60)*'Costs'!$B$3)+'Costs'!$B$5)))</f>
        <v/>
      </c>
      <c r="H194" s="14" t="str">
        <f>IF($A194="","",(F194-G194))</f>
        <v/>
      </c>
      <c r="I194" s="15" t="str">
        <f>IF($A194="","",IFERROR((H194/F194),0))</f>
        <v/>
      </c>
    </row>
    <row r="195" spans="1:9" x14ac:dyDescent="0.25">
      <c r="B195" s="11"/>
      <c r="C195" s="12"/>
      <c r="D195" s="12"/>
      <c r="E195" s="13"/>
      <c r="F195" s="14" t="str">
        <f>IF($A195="","",(B195*E195))</f>
        <v/>
      </c>
      <c r="G195" s="14" t="str">
        <f>IF($A195="","",(B195*((((D195+'Costs'!$B$4)/60)*'Costs'!$B$3)+'Costs'!$B$5)))</f>
        <v/>
      </c>
      <c r="H195" s="14" t="str">
        <f>IF($A195="","",(F195-G195))</f>
        <v/>
      </c>
      <c r="I195" s="15" t="str">
        <f>IF($A195="","",IFERROR((H195/F195),0))</f>
        <v/>
      </c>
    </row>
    <row r="196" spans="1:9" x14ac:dyDescent="0.25">
      <c r="B196" s="11"/>
      <c r="C196" s="12"/>
      <c r="D196" s="12"/>
      <c r="E196" s="13"/>
      <c r="F196" s="14" t="str">
        <f>IF($A196="","",(B196*E196))</f>
        <v/>
      </c>
      <c r="G196" s="14" t="str">
        <f>IF($A196="","",(B196*((((D196+'Costs'!$B$4)/60)*'Costs'!$B$3)+'Costs'!$B$5)))</f>
        <v/>
      </c>
      <c r="H196" s="14" t="str">
        <f>IF($A196="","",(F196-G196))</f>
        <v/>
      </c>
      <c r="I196" s="15" t="str">
        <f>IF($A196="","",IFERROR((H196/F196),0))</f>
        <v/>
      </c>
    </row>
    <row r="197" spans="1:9" x14ac:dyDescent="0.25">
      <c r="B197" s="11"/>
      <c r="C197" s="12"/>
      <c r="D197" s="12"/>
      <c r="E197" s="13"/>
      <c r="F197" s="14" t="str">
        <f>IF($A197="","",(B197*E197))</f>
        <v/>
      </c>
      <c r="G197" s="14" t="str">
        <f>IF($A197="","",(B197*((((D197+'Costs'!$B$4)/60)*'Costs'!$B$3)+'Costs'!$B$5)))</f>
        <v/>
      </c>
      <c r="H197" s="14" t="str">
        <f>IF($A197="","",(F197-G197))</f>
        <v/>
      </c>
      <c r="I197" s="15" t="str">
        <f>IF($A197="","",IFERROR((H197/F197),0))</f>
        <v/>
      </c>
    </row>
    <row r="198" spans="1:9" x14ac:dyDescent="0.25">
      <c r="B198" s="11"/>
      <c r="C198" s="12"/>
      <c r="D198" s="12"/>
      <c r="E198" s="13"/>
      <c r="F198" s="14" t="str">
        <f>IF($A198="","",(B198*E198))</f>
        <v/>
      </c>
      <c r="G198" s="14" t="str">
        <f>IF($A198="","",(B198*((((D198+'Costs'!$B$4)/60)*'Costs'!$B$3)+'Costs'!$B$5)))</f>
        <v/>
      </c>
      <c r="H198" s="14" t="str">
        <f>IF($A198="","",(F198-G198))</f>
        <v/>
      </c>
      <c r="I198" s="15" t="str">
        <f>IF($A198="","",IFERROR((H198/F198),0))</f>
        <v/>
      </c>
    </row>
    <row r="199" spans="1:9" x14ac:dyDescent="0.25">
      <c r="B199" s="11"/>
      <c r="C199" s="12"/>
      <c r="D199" s="12"/>
      <c r="E199" s="13"/>
      <c r="F199" s="14" t="str">
        <f>IF($A199="","",(B199*E199))</f>
        <v/>
      </c>
      <c r="G199" s="14" t="str">
        <f>IF($A199="","",(B199*((((D199+'Costs'!$B$4)/60)*'Costs'!$B$3)+'Costs'!$B$5)))</f>
        <v/>
      </c>
      <c r="H199" s="14" t="str">
        <f>IF($A199="","",(F199-G199))</f>
        <v/>
      </c>
      <c r="I199" s="15" t="str">
        <f>IF($A199="","",IFERROR((H199/F199),0))</f>
        <v/>
      </c>
    </row>
    <row r="200" spans="1:9" x14ac:dyDescent="0.25">
      <c r="B200" s="11"/>
      <c r="C200" s="12"/>
      <c r="D200" s="12"/>
      <c r="E200" s="13"/>
      <c r="F200" s="14" t="str">
        <f>IF($A200="","",(B200*E200))</f>
        <v/>
      </c>
      <c r="G200" s="14" t="str">
        <f>IF($A200="","",(B200*((((D200+'Costs'!$B$4)/60)*'Costs'!$B$3)+'Costs'!$B$5)))</f>
        <v/>
      </c>
      <c r="H200" s="14" t="str">
        <f>IF($A200="","",(F200-G200))</f>
        <v/>
      </c>
      <c r="I200" s="15" t="str">
        <f>IF($A200="","",IFERROR((H200/F200),0))</f>
        <v/>
      </c>
    </row>
    <row r="201" spans="1:9" x14ac:dyDescent="0.25">
      <c r="B201" s="11"/>
      <c r="C201" s="12"/>
      <c r="D201" s="12"/>
      <c r="E201" s="13"/>
      <c r="F201" s="14" t="str">
        <f>IF($A201="","",(B201*E201))</f>
        <v/>
      </c>
      <c r="G201" s="14" t="str">
        <f>IF($A201="","",(B201*((((D201+'Costs'!$B$4)/60)*'Costs'!$B$3)+'Costs'!$B$5)))</f>
        <v/>
      </c>
      <c r="H201" s="14" t="str">
        <f>IF($A201="","",(F201-G201))</f>
        <v/>
      </c>
      <c r="I201" s="15" t="str">
        <f>IF($A201="","",IFERROR((H201/F201),0))</f>
        <v/>
      </c>
    </row>
  </sheetData>
  <autoFilter ref="A1:I1"/>
  <conditionalFormatting sqref="H2:H201">
    <cfRule type="expression" dxfId="0" priority="1">
      <formula>AND(H2&lt;&gt;"",H2&lt;0)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27</v>
      </c>
      <c r="B1" s="16" t="s">
        <v>28</v>
      </c>
      <c r="C1" s="16" t="s">
        <v>29</v>
      </c>
    </row>
    <row r="2" spans="1:3" x14ac:dyDescent="0.25">
      <c r="A2" s="17" t="s">
        <v>30</v>
      </c>
      <c r="B2" s="18"/>
      <c r="C2" s="18"/>
    </row>
    <row r="3" spans="1:3" x14ac:dyDescent="0.25">
      <c r="A3" t="s">
        <v>31</v>
      </c>
      <c r="B3" s="19">
        <v>28</v>
      </c>
      <c r="C3" s="20" t="s">
        <v>32</v>
      </c>
    </row>
    <row r="4" spans="1:3" x14ac:dyDescent="0.25">
      <c r="A4" t="s">
        <v>33</v>
      </c>
      <c r="B4" s="21">
        <v>8</v>
      </c>
      <c r="C4" s="20" t="s">
        <v>34</v>
      </c>
    </row>
    <row r="5" spans="1:2" x14ac:dyDescent="0.25">
      <c r="A5" t="s">
        <v>35</v>
      </c>
      <c r="B5" s="19">
        <v>0.6</v>
      </c>
    </row>
    <row r="6" spans="1:3" x14ac:dyDescent="0.25">
      <c r="A6" s="17" t="s">
        <v>36</v>
      </c>
      <c r="B6" s="18"/>
      <c r="C6" s="18"/>
    </row>
    <row r="7" spans="1:3" x14ac:dyDescent="0.25">
      <c r="A7" t="s">
        <v>37</v>
      </c>
      <c r="B7" s="19">
        <v>75</v>
      </c>
      <c r="C7" s="20" t="s">
        <v>38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Plans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