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uns" state="visible" r:id="rId5"/>
    <sheet sheetId="3" name="Session" state="visible" r:id="rId6"/>
  </sheets>
  <calcPr calcId="171027" fullCalcOnLoad="1"/>
</workbook>
</file>

<file path=xl/sharedStrings.xml><?xml version="1.0" encoding="utf-8"?>
<sst xmlns="http://schemas.openxmlformats.org/spreadsheetml/2006/main" count="52" uniqueCount="39">
  <si>
    <t>Dyno Run Log</t>
  </si>
  <si>
    <t>A free dyno log for performance shops: record runs by config with wheel horsepower, torque, and baseline-to-tuned gains in Sheets or Excel.</t>
  </si>
  <si>
    <t>Quick start</t>
  </si>
  <si>
    <t>Open the Runs tab and replace the sample rows with your own — one row per entry. Formulas fill in automatically for new rows.</t>
  </si>
  <si>
    <t>Make two or three baseline pulls before changes; same fuel, gear and correction factor for every run.</t>
  </si>
  <si>
    <t>Air temperature affects results; note it, and use the same correction (SAE or STD) in every comparison.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</si>
  <si>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</si>
  <si>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</si>
  <si>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</si>
  <si>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</si>
  <si>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</si>
  <si>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</si>
  <si>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</si>
  <si>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</si>
  <si>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Customer</t>
  </si>
  <si>
    <t>Vehicle</t>
  </si>
  <si>
    <t>Run #</t>
  </si>
  <si>
    <t>Configuration</t>
  </si>
  <si>
    <t>Fuel</t>
  </si>
  <si>
    <t>Peak WHP</t>
  </si>
  <si>
    <t>Peak torque (lb-ft)</t>
  </si>
  <si>
    <t>Air temp (F)</t>
  </si>
  <si>
    <t>Notes</t>
  </si>
  <si>
    <t>Gain over vehicle baseline (WHP)</t>
  </si>
  <si>
    <t>R. Cole</t>
  </si>
  <si>
    <t>2019 VW GTI</t>
  </si>
  <si>
    <t>Baseline (stock)</t>
  </si>
  <si>
    <t>93 octane</t>
  </si>
  <si>
    <t>Repeat</t>
  </si>
  <si>
    <t>Stage 2 tune</t>
  </si>
  <si>
    <t>Final tune</t>
  </si>
  <si>
    <t>Timing +1</t>
  </si>
  <si>
    <t>K. Ito</t>
  </si>
  <si>
    <t>2018 Ford Mustang GT</t>
  </si>
  <si>
    <t>Item</t>
  </si>
  <si>
    <t>Value</t>
  </si>
  <si>
    <t>Results</t>
  </si>
  <si>
    <t>Best run (WHP)</t>
  </si>
  <si>
    <t>Runs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</si>
</sst>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2" customWidth="1"/>
    <col min="5" max="6" width="16" customWidth="1"/>
    <col min="7" max="7" width="12" customWidth="1"/>
    <col min="8" max="8" width="22" customWidth="1"/>
    <col min="9" max="9" width="15" customWidth="1"/>
    <col min="10" max="10" width="24" customWidth="1"/>
    <col min="11" max="11" width="35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46306</v>
      </c>
      <c r="B2" t="s">
        <v>24</v>
      </c>
      <c r="C2" t="s">
        <v>25</v>
      </c>
      <c r="D2" s="12">
        <v>1</v>
      </c>
      <c r="E2" t="s">
        <v>26</v>
      </c>
      <c r="F2" t="s">
        <v>27</v>
      </c>
      <c r="G2" s="12">
        <v>214</v>
      </c>
      <c r="H2" s="12">
        <v>248</v>
      </c>
      <c r="I2" s="12">
        <v>74</v>
      </c>
      <c r="K2" s="13">
        <f>IF($A2="","",(G2-SUMIFS('Runs'!$G$2:$G$201,'Runs'!$C$2:$C$201,C2,'Runs'!$D$2:$D$201,1)))</f>
        <v>0</v>
      </c>
    </row>
    <row r="3" spans="1:11" x14ac:dyDescent="0.25">
      <c r="A3" s="11">
        <v>46306</v>
      </c>
      <c r="B3" t="s">
        <v>24</v>
      </c>
      <c r="C3" t="s">
        <v>25</v>
      </c>
      <c r="D3" s="12">
        <v>2</v>
      </c>
      <c r="E3" t="s">
        <v>26</v>
      </c>
      <c r="F3" t="s">
        <v>27</v>
      </c>
      <c r="G3" s="12">
        <v>216</v>
      </c>
      <c r="H3" s="12">
        <v>250</v>
      </c>
      <c r="I3" s="12">
        <v>75</v>
      </c>
      <c r="J3" t="s">
        <v>28</v>
      </c>
      <c r="K3" s="13">
        <f>IF($A3="","",(G3-SUMIFS('Runs'!$G$2:$G$201,'Runs'!$C$2:$C$201,C3,'Runs'!$D$2:$D$201,1)))</f>
        <v>2</v>
      </c>
    </row>
    <row r="4" spans="1:11" x14ac:dyDescent="0.25">
      <c r="A4" s="11">
        <v>46306</v>
      </c>
      <c r="B4" t="s">
        <v>24</v>
      </c>
      <c r="C4" t="s">
        <v>25</v>
      </c>
      <c r="D4" s="12">
        <v>3</v>
      </c>
      <c r="E4" t="s">
        <v>29</v>
      </c>
      <c r="F4" t="s">
        <v>27</v>
      </c>
      <c r="G4" s="12">
        <v>288</v>
      </c>
      <c r="H4" s="12">
        <v>342</v>
      </c>
      <c r="I4" s="12">
        <v>76</v>
      </c>
      <c r="K4" s="13">
        <f>IF($A4="","",(G4-SUMIFS('Runs'!$G$2:$G$201,'Runs'!$C$2:$C$201,C4,'Runs'!$D$2:$D$201,1)))</f>
        <v>74</v>
      </c>
    </row>
    <row r="5" spans="1:11" x14ac:dyDescent="0.25">
      <c r="A5" s="11">
        <v>46306</v>
      </c>
      <c r="B5" t="s">
        <v>24</v>
      </c>
      <c r="C5" t="s">
        <v>25</v>
      </c>
      <c r="D5" s="12">
        <v>4</v>
      </c>
      <c r="E5" t="s">
        <v>30</v>
      </c>
      <c r="F5" t="s">
        <v>27</v>
      </c>
      <c r="G5" s="12">
        <v>296</v>
      </c>
      <c r="H5" s="12">
        <v>351</v>
      </c>
      <c r="I5" s="12">
        <v>76</v>
      </c>
      <c r="J5" t="s">
        <v>31</v>
      </c>
      <c r="K5" s="13">
        <f>IF($A5="","",(G5-SUMIFS('Runs'!$G$2:$G$201,'Runs'!$C$2:$C$201,C5,'Runs'!$D$2:$D$201,1)))</f>
        <v>82</v>
      </c>
    </row>
    <row r="6" spans="1:11" x14ac:dyDescent="0.25">
      <c r="A6" s="11">
        <v>46307</v>
      </c>
      <c r="B6" t="s">
        <v>32</v>
      </c>
      <c r="C6" t="s">
        <v>33</v>
      </c>
      <c r="D6" s="12">
        <v>1</v>
      </c>
      <c r="E6" t="s">
        <v>26</v>
      </c>
      <c r="F6" t="s">
        <v>27</v>
      </c>
      <c r="G6" s="12">
        <v>402</v>
      </c>
      <c r="H6" s="12">
        <v>365</v>
      </c>
      <c r="I6" s="12">
        <v>70</v>
      </c>
      <c r="K6" s="13">
        <f>IF($A6="","",(G6-SUMIFS('Runs'!$G$2:$G$201,'Runs'!$C$2:$C$201,C6,'Runs'!$D$2:$D$201,1)))</f>
        <v>0</v>
      </c>
    </row>
    <row r="7" spans="1:11" x14ac:dyDescent="0.25">
      <c r="A7" s="11"/>
      <c r="D7" s="12"/>
      <c r="G7" s="12"/>
      <c r="H7" s="12"/>
      <c r="I7" s="12"/>
      <c r="K7" s="13" t="str">
        <f>IF($A7="","",(G7-SUMIFS('Runs'!$G$2:$G$201,'Runs'!$C$2:$C$201,C7,'Runs'!$D$2:$D$201,1)))</f>
        <v/>
      </c>
    </row>
    <row r="8" spans="1:11" x14ac:dyDescent="0.25">
      <c r="A8" s="11"/>
      <c r="D8" s="12"/>
      <c r="G8" s="12"/>
      <c r="H8" s="12"/>
      <c r="I8" s="12"/>
      <c r="K8" s="13" t="str">
        <f>IF($A8="","",(G8-SUMIFS('Runs'!$G$2:$G$201,'Runs'!$C$2:$C$201,C8,'Runs'!$D$2:$D$201,1)))</f>
        <v/>
      </c>
    </row>
    <row r="9" spans="1:11" x14ac:dyDescent="0.25">
      <c r="A9" s="11"/>
      <c r="D9" s="12"/>
      <c r="G9" s="12"/>
      <c r="H9" s="12"/>
      <c r="I9" s="12"/>
      <c r="K9" s="13" t="str">
        <f>IF($A9="","",(G9-SUMIFS('Runs'!$G$2:$G$201,'Runs'!$C$2:$C$201,C9,'Runs'!$D$2:$D$201,1)))</f>
        <v/>
      </c>
    </row>
    <row r="10" spans="1:11" x14ac:dyDescent="0.25">
      <c r="A10" s="11"/>
      <c r="D10" s="12"/>
      <c r="G10" s="12"/>
      <c r="H10" s="12"/>
      <c r="I10" s="12"/>
      <c r="K10" s="13" t="str">
        <f>IF($A10="","",(G10-SUMIFS('Runs'!$G$2:$G$201,'Runs'!$C$2:$C$201,C10,'Runs'!$D$2:$D$201,1)))</f>
        <v/>
      </c>
    </row>
    <row r="11" spans="1:11" x14ac:dyDescent="0.25">
      <c r="A11" s="11"/>
      <c r="D11" s="12"/>
      <c r="G11" s="12"/>
      <c r="H11" s="12"/>
      <c r="I11" s="12"/>
      <c r="K11" s="13" t="str">
        <f>IF($A11="","",(G11-SUMIFS('Runs'!$G$2:$G$201,'Runs'!$C$2:$C$201,C11,'Runs'!$D$2:$D$201,1)))</f>
        <v/>
      </c>
    </row>
    <row r="12" spans="1:11" x14ac:dyDescent="0.25">
      <c r="A12" s="11"/>
      <c r="D12" s="12"/>
      <c r="G12" s="12"/>
      <c r="H12" s="12"/>
      <c r="I12" s="12"/>
      <c r="K12" s="13" t="str">
        <f>IF($A12="","",(G12-SUMIFS('Runs'!$G$2:$G$201,'Runs'!$C$2:$C$201,C12,'Runs'!$D$2:$D$201,1)))</f>
        <v/>
      </c>
    </row>
    <row r="13" spans="1:11" x14ac:dyDescent="0.25">
      <c r="A13" s="11"/>
      <c r="D13" s="12"/>
      <c r="G13" s="12"/>
      <c r="H13" s="12"/>
      <c r="I13" s="12"/>
      <c r="K13" s="13" t="str">
        <f>IF($A13="","",(G13-SUMIFS('Runs'!$G$2:$G$201,'Runs'!$C$2:$C$201,C13,'Runs'!$D$2:$D$201,1)))</f>
        <v/>
      </c>
    </row>
    <row r="14" spans="1:11" x14ac:dyDescent="0.25">
      <c r="A14" s="11"/>
      <c r="D14" s="12"/>
      <c r="G14" s="12"/>
      <c r="H14" s="12"/>
      <c r="I14" s="12"/>
      <c r="K14" s="13" t="str">
        <f>IF($A14="","",(G14-SUMIFS('Runs'!$G$2:$G$201,'Runs'!$C$2:$C$201,C14,'Runs'!$D$2:$D$201,1)))</f>
        <v/>
      </c>
    </row>
    <row r="15" spans="1:11" x14ac:dyDescent="0.25">
      <c r="A15" s="11"/>
      <c r="D15" s="12"/>
      <c r="G15" s="12"/>
      <c r="H15" s="12"/>
      <c r="I15" s="12"/>
      <c r="K15" s="13" t="str">
        <f>IF($A15="","",(G15-SUMIFS('Runs'!$G$2:$G$201,'Runs'!$C$2:$C$201,C15,'Runs'!$D$2:$D$201,1)))</f>
        <v/>
      </c>
    </row>
    <row r="16" spans="1:11" x14ac:dyDescent="0.25">
      <c r="A16" s="11"/>
      <c r="D16" s="12"/>
      <c r="G16" s="12"/>
      <c r="H16" s="12"/>
      <c r="I16" s="12"/>
      <c r="K16" s="13" t="str">
        <f>IF($A16="","",(G16-SUMIFS('Runs'!$G$2:$G$201,'Runs'!$C$2:$C$201,C16,'Runs'!$D$2:$D$201,1)))</f>
        <v/>
      </c>
    </row>
    <row r="17" spans="1:11" x14ac:dyDescent="0.25">
      <c r="A17" s="11"/>
      <c r="D17" s="12"/>
      <c r="G17" s="12"/>
      <c r="H17" s="12"/>
      <c r="I17" s="12"/>
      <c r="K17" s="13" t="str">
        <f>IF($A17="","",(G17-SUMIFS('Runs'!$G$2:$G$201,'Runs'!$C$2:$C$201,C17,'Runs'!$D$2:$D$201,1)))</f>
        <v/>
      </c>
    </row>
    <row r="18" spans="1:11" x14ac:dyDescent="0.25">
      <c r="A18" s="11"/>
      <c r="D18" s="12"/>
      <c r="G18" s="12"/>
      <c r="H18" s="12"/>
      <c r="I18" s="12"/>
      <c r="K18" s="13" t="str">
        <f>IF($A18="","",(G18-SUMIFS('Runs'!$G$2:$G$201,'Runs'!$C$2:$C$201,C18,'Runs'!$D$2:$D$201,1)))</f>
        <v/>
      </c>
    </row>
    <row r="19" spans="1:11" x14ac:dyDescent="0.25">
      <c r="A19" s="11"/>
      <c r="D19" s="12"/>
      <c r="G19" s="12"/>
      <c r="H19" s="12"/>
      <c r="I19" s="12"/>
      <c r="K19" s="13" t="str">
        <f>IF($A19="","",(G19-SUMIFS('Runs'!$G$2:$G$201,'Runs'!$C$2:$C$201,C19,'Runs'!$D$2:$D$201,1)))</f>
        <v/>
      </c>
    </row>
    <row r="20" spans="1:11" x14ac:dyDescent="0.25">
      <c r="A20" s="11"/>
      <c r="D20" s="12"/>
      <c r="G20" s="12"/>
      <c r="H20" s="12"/>
      <c r="I20" s="12"/>
      <c r="K20" s="13" t="str">
        <f>IF($A20="","",(G20-SUMIFS('Runs'!$G$2:$G$201,'Runs'!$C$2:$C$201,C20,'Runs'!$D$2:$D$201,1)))</f>
        <v/>
      </c>
    </row>
    <row r="21" spans="1:11" x14ac:dyDescent="0.25">
      <c r="A21" s="11"/>
      <c r="D21" s="12"/>
      <c r="G21" s="12"/>
      <c r="H21" s="12"/>
      <c r="I21" s="12"/>
      <c r="K21" s="13" t="str">
        <f>IF($A21="","",(G21-SUMIFS('Runs'!$G$2:$G$201,'Runs'!$C$2:$C$201,C21,'Runs'!$D$2:$D$201,1)))</f>
        <v/>
      </c>
    </row>
    <row r="22" spans="1:11" x14ac:dyDescent="0.25">
      <c r="A22" s="11"/>
      <c r="D22" s="12"/>
      <c r="G22" s="12"/>
      <c r="H22" s="12"/>
      <c r="I22" s="12"/>
      <c r="K22" s="13" t="str">
        <f>IF($A22="","",(G22-SUMIFS('Runs'!$G$2:$G$201,'Runs'!$C$2:$C$201,C22,'Runs'!$D$2:$D$201,1)))</f>
        <v/>
      </c>
    </row>
    <row r="23" spans="1:11" x14ac:dyDescent="0.25">
      <c r="A23" s="11"/>
      <c r="D23" s="12"/>
      <c r="G23" s="12"/>
      <c r="H23" s="12"/>
      <c r="I23" s="12"/>
      <c r="K23" s="13" t="str">
        <f>IF($A23="","",(G23-SUMIFS('Runs'!$G$2:$G$201,'Runs'!$C$2:$C$201,C23,'Runs'!$D$2:$D$201,1)))</f>
        <v/>
      </c>
    </row>
    <row r="24" spans="1:11" x14ac:dyDescent="0.25">
      <c r="A24" s="11"/>
      <c r="D24" s="12"/>
      <c r="G24" s="12"/>
      <c r="H24" s="12"/>
      <c r="I24" s="12"/>
      <c r="K24" s="13" t="str">
        <f>IF($A24="","",(G24-SUMIFS('Runs'!$G$2:$G$201,'Runs'!$C$2:$C$201,C24,'Runs'!$D$2:$D$201,1)))</f>
        <v/>
      </c>
    </row>
    <row r="25" spans="1:11" x14ac:dyDescent="0.25">
      <c r="A25" s="11"/>
      <c r="D25" s="12"/>
      <c r="G25" s="12"/>
      <c r="H25" s="12"/>
      <c r="I25" s="12"/>
      <c r="K25" s="13" t="str">
        <f>IF($A25="","",(G25-SUMIFS('Runs'!$G$2:$G$201,'Runs'!$C$2:$C$201,C25,'Runs'!$D$2:$D$201,1)))</f>
        <v/>
      </c>
    </row>
    <row r="26" spans="1:11" x14ac:dyDescent="0.25">
      <c r="A26" s="11"/>
      <c r="D26" s="12"/>
      <c r="G26" s="12"/>
      <c r="H26" s="12"/>
      <c r="I26" s="12"/>
      <c r="K26" s="13" t="str">
        <f>IF($A26="","",(G26-SUMIFS('Runs'!$G$2:$G$201,'Runs'!$C$2:$C$201,C26,'Runs'!$D$2:$D$201,1)))</f>
        <v/>
      </c>
    </row>
    <row r="27" spans="1:11" x14ac:dyDescent="0.25">
      <c r="A27" s="11"/>
      <c r="D27" s="12"/>
      <c r="G27" s="12"/>
      <c r="H27" s="12"/>
      <c r="I27" s="12"/>
      <c r="K27" s="13" t="str">
        <f>IF($A27="","",(G27-SUMIFS('Runs'!$G$2:$G$201,'Runs'!$C$2:$C$201,C27,'Runs'!$D$2:$D$201,1)))</f>
        <v/>
      </c>
    </row>
    <row r="28" spans="1:11" x14ac:dyDescent="0.25">
      <c r="A28" s="11"/>
      <c r="D28" s="12"/>
      <c r="G28" s="12"/>
      <c r="H28" s="12"/>
      <c r="I28" s="12"/>
      <c r="K28" s="13" t="str">
        <f>IF($A28="","",(G28-SUMIFS('Runs'!$G$2:$G$201,'Runs'!$C$2:$C$201,C28,'Runs'!$D$2:$D$201,1)))</f>
        <v/>
      </c>
    </row>
    <row r="29" spans="1:11" x14ac:dyDescent="0.25">
      <c r="A29" s="11"/>
      <c r="D29" s="12"/>
      <c r="G29" s="12"/>
      <c r="H29" s="12"/>
      <c r="I29" s="12"/>
      <c r="K29" s="13" t="str">
        <f>IF($A29="","",(G29-SUMIFS('Runs'!$G$2:$G$201,'Runs'!$C$2:$C$201,C29,'Runs'!$D$2:$D$201,1)))</f>
        <v/>
      </c>
    </row>
    <row r="30" spans="1:11" x14ac:dyDescent="0.25">
      <c r="A30" s="11"/>
      <c r="D30" s="12"/>
      <c r="G30" s="12"/>
      <c r="H30" s="12"/>
      <c r="I30" s="12"/>
      <c r="K30" s="13" t="str">
        <f>IF($A30="","",(G30-SUMIFS('Runs'!$G$2:$G$201,'Runs'!$C$2:$C$201,C30,'Runs'!$D$2:$D$201,1)))</f>
        <v/>
      </c>
    </row>
    <row r="31" spans="1:11" x14ac:dyDescent="0.25">
      <c r="A31" s="11"/>
      <c r="D31" s="12"/>
      <c r="G31" s="12"/>
      <c r="H31" s="12"/>
      <c r="I31" s="12"/>
      <c r="K31" s="13" t="str">
        <f>IF($A31="","",(G31-SUMIFS('Runs'!$G$2:$G$201,'Runs'!$C$2:$C$201,C31,'Runs'!$D$2:$D$201,1)))</f>
        <v/>
      </c>
    </row>
    <row r="32" spans="1:11" x14ac:dyDescent="0.25">
      <c r="A32" s="11"/>
      <c r="D32" s="12"/>
      <c r="G32" s="12"/>
      <c r="H32" s="12"/>
      <c r="I32" s="12"/>
      <c r="K32" s="13" t="str">
        <f>IF($A32="","",(G32-SUMIFS('Runs'!$G$2:$G$201,'Runs'!$C$2:$C$201,C32,'Runs'!$D$2:$D$201,1)))</f>
        <v/>
      </c>
    </row>
    <row r="33" spans="1:11" x14ac:dyDescent="0.25">
      <c r="A33" s="11"/>
      <c r="D33" s="12"/>
      <c r="G33" s="12"/>
      <c r="H33" s="12"/>
      <c r="I33" s="12"/>
      <c r="K33" s="13" t="str">
        <f>IF($A33="","",(G33-SUMIFS('Runs'!$G$2:$G$201,'Runs'!$C$2:$C$201,C33,'Runs'!$D$2:$D$201,1)))</f>
        <v/>
      </c>
    </row>
    <row r="34" spans="1:11" x14ac:dyDescent="0.25">
      <c r="A34" s="11"/>
      <c r="D34" s="12"/>
      <c r="G34" s="12"/>
      <c r="H34" s="12"/>
      <c r="I34" s="12"/>
      <c r="K34" s="13" t="str">
        <f>IF($A34="","",(G34-SUMIFS('Runs'!$G$2:$G$201,'Runs'!$C$2:$C$201,C34,'Runs'!$D$2:$D$201,1)))</f>
        <v/>
      </c>
    </row>
    <row r="35" spans="1:11" x14ac:dyDescent="0.25">
      <c r="A35" s="11"/>
      <c r="D35" s="12"/>
      <c r="G35" s="12"/>
      <c r="H35" s="12"/>
      <c r="I35" s="12"/>
      <c r="K35" s="13" t="str">
        <f>IF($A35="","",(G35-SUMIFS('Runs'!$G$2:$G$201,'Runs'!$C$2:$C$201,C35,'Runs'!$D$2:$D$201,1)))</f>
        <v/>
      </c>
    </row>
    <row r="36" spans="1:11" x14ac:dyDescent="0.25">
      <c r="A36" s="11"/>
      <c r="D36" s="12"/>
      <c r="G36" s="12"/>
      <c r="H36" s="12"/>
      <c r="I36" s="12"/>
      <c r="K36" s="13" t="str">
        <f>IF($A36="","",(G36-SUMIFS('Runs'!$G$2:$G$201,'Runs'!$C$2:$C$201,C36,'Runs'!$D$2:$D$201,1)))</f>
        <v/>
      </c>
    </row>
    <row r="37" spans="1:11" x14ac:dyDescent="0.25">
      <c r="A37" s="11"/>
      <c r="D37" s="12"/>
      <c r="G37" s="12"/>
      <c r="H37" s="12"/>
      <c r="I37" s="12"/>
      <c r="K37" s="13" t="str">
        <f>IF($A37="","",(G37-SUMIFS('Runs'!$G$2:$G$201,'Runs'!$C$2:$C$201,C37,'Runs'!$D$2:$D$201,1)))</f>
        <v/>
      </c>
    </row>
    <row r="38" spans="1:11" x14ac:dyDescent="0.25">
      <c r="A38" s="11"/>
      <c r="D38" s="12"/>
      <c r="G38" s="12"/>
      <c r="H38" s="12"/>
      <c r="I38" s="12"/>
      <c r="K38" s="13" t="str">
        <f>IF($A38="","",(G38-SUMIFS('Runs'!$G$2:$G$201,'Runs'!$C$2:$C$201,C38,'Runs'!$D$2:$D$201,1)))</f>
        <v/>
      </c>
    </row>
    <row r="39" spans="1:11" x14ac:dyDescent="0.25">
      <c r="A39" s="11"/>
      <c r="D39" s="12"/>
      <c r="G39" s="12"/>
      <c r="H39" s="12"/>
      <c r="I39" s="12"/>
      <c r="K39" s="13" t="str">
        <f>IF($A39="","",(G39-SUMIFS('Runs'!$G$2:$G$201,'Runs'!$C$2:$C$201,C39,'Runs'!$D$2:$D$201,1)))</f>
        <v/>
      </c>
    </row>
    <row r="40" spans="1:11" x14ac:dyDescent="0.25">
      <c r="A40" s="11"/>
      <c r="D40" s="12"/>
      <c r="G40" s="12"/>
      <c r="H40" s="12"/>
      <c r="I40" s="12"/>
      <c r="K40" s="13" t="str">
        <f>IF($A40="","",(G40-SUMIFS('Runs'!$G$2:$G$201,'Runs'!$C$2:$C$201,C40,'Runs'!$D$2:$D$201,1)))</f>
        <v/>
      </c>
    </row>
    <row r="41" spans="1:11" x14ac:dyDescent="0.25">
      <c r="A41" s="11"/>
      <c r="D41" s="12"/>
      <c r="G41" s="12"/>
      <c r="H41" s="12"/>
      <c r="I41" s="12"/>
      <c r="K41" s="13" t="str">
        <f>IF($A41="","",(G41-SUMIFS('Runs'!$G$2:$G$201,'Runs'!$C$2:$C$201,C41,'Runs'!$D$2:$D$201,1)))</f>
        <v/>
      </c>
    </row>
    <row r="42" spans="1:11" x14ac:dyDescent="0.25">
      <c r="A42" s="11"/>
      <c r="D42" s="12"/>
      <c r="G42" s="12"/>
      <c r="H42" s="12"/>
      <c r="I42" s="12"/>
      <c r="K42" s="13" t="str">
        <f>IF($A42="","",(G42-SUMIFS('Runs'!$G$2:$G$201,'Runs'!$C$2:$C$201,C42,'Runs'!$D$2:$D$201,1)))</f>
        <v/>
      </c>
    </row>
    <row r="43" spans="1:11" x14ac:dyDescent="0.25">
      <c r="A43" s="11"/>
      <c r="D43" s="12"/>
      <c r="G43" s="12"/>
      <c r="H43" s="12"/>
      <c r="I43" s="12"/>
      <c r="K43" s="13" t="str">
        <f>IF($A43="","",(G43-SUMIFS('Runs'!$G$2:$G$201,'Runs'!$C$2:$C$201,C43,'Runs'!$D$2:$D$201,1)))</f>
        <v/>
      </c>
    </row>
    <row r="44" spans="1:11" x14ac:dyDescent="0.25">
      <c r="A44" s="11"/>
      <c r="D44" s="12"/>
      <c r="G44" s="12"/>
      <c r="H44" s="12"/>
      <c r="I44" s="12"/>
      <c r="K44" s="13" t="str">
        <f>IF($A44="","",(G44-SUMIFS('Runs'!$G$2:$G$201,'Runs'!$C$2:$C$201,C44,'Runs'!$D$2:$D$201,1)))</f>
        <v/>
      </c>
    </row>
    <row r="45" spans="1:11" x14ac:dyDescent="0.25">
      <c r="A45" s="11"/>
      <c r="D45" s="12"/>
      <c r="G45" s="12"/>
      <c r="H45" s="12"/>
      <c r="I45" s="12"/>
      <c r="K45" s="13" t="str">
        <f>IF($A45="","",(G45-SUMIFS('Runs'!$G$2:$G$201,'Runs'!$C$2:$C$201,C45,'Runs'!$D$2:$D$201,1)))</f>
        <v/>
      </c>
    </row>
    <row r="46" spans="1:11" x14ac:dyDescent="0.25">
      <c r="A46" s="11"/>
      <c r="D46" s="12"/>
      <c r="G46" s="12"/>
      <c r="H46" s="12"/>
      <c r="I46" s="12"/>
      <c r="K46" s="13" t="str">
        <f>IF($A46="","",(G46-SUMIFS('Runs'!$G$2:$G$201,'Runs'!$C$2:$C$201,C46,'Runs'!$D$2:$D$201,1)))</f>
        <v/>
      </c>
    </row>
    <row r="47" spans="1:11" x14ac:dyDescent="0.25">
      <c r="A47" s="11"/>
      <c r="D47" s="12"/>
      <c r="G47" s="12"/>
      <c r="H47" s="12"/>
      <c r="I47" s="12"/>
      <c r="K47" s="13" t="str">
        <f>IF($A47="","",(G47-SUMIFS('Runs'!$G$2:$G$201,'Runs'!$C$2:$C$201,C47,'Runs'!$D$2:$D$201,1)))</f>
        <v/>
      </c>
    </row>
    <row r="48" spans="1:11" x14ac:dyDescent="0.25">
      <c r="A48" s="11"/>
      <c r="D48" s="12"/>
      <c r="G48" s="12"/>
      <c r="H48" s="12"/>
      <c r="I48" s="12"/>
      <c r="K48" s="13" t="str">
        <f>IF($A48="","",(G48-SUMIFS('Runs'!$G$2:$G$201,'Runs'!$C$2:$C$201,C48,'Runs'!$D$2:$D$201,1)))</f>
        <v/>
      </c>
    </row>
    <row r="49" spans="1:11" x14ac:dyDescent="0.25">
      <c r="A49" s="11"/>
      <c r="D49" s="12"/>
      <c r="G49" s="12"/>
      <c r="H49" s="12"/>
      <c r="I49" s="12"/>
      <c r="K49" s="13" t="str">
        <f>IF($A49="","",(G49-SUMIFS('Runs'!$G$2:$G$201,'Runs'!$C$2:$C$201,C49,'Runs'!$D$2:$D$201,1)))</f>
        <v/>
      </c>
    </row>
    <row r="50" spans="1:11" x14ac:dyDescent="0.25">
      <c r="A50" s="11"/>
      <c r="D50" s="12"/>
      <c r="G50" s="12"/>
      <c r="H50" s="12"/>
      <c r="I50" s="12"/>
      <c r="K50" s="13" t="str">
        <f>IF($A50="","",(G50-SUMIFS('Runs'!$G$2:$G$201,'Runs'!$C$2:$C$201,C50,'Runs'!$D$2:$D$201,1)))</f>
        <v/>
      </c>
    </row>
    <row r="51" spans="1:11" x14ac:dyDescent="0.25">
      <c r="A51" s="11"/>
      <c r="D51" s="12"/>
      <c r="G51" s="12"/>
      <c r="H51" s="12"/>
      <c r="I51" s="12"/>
      <c r="K51" s="13" t="str">
        <f>IF($A51="","",(G51-SUMIFS('Runs'!$G$2:$G$201,'Runs'!$C$2:$C$201,C51,'Runs'!$D$2:$D$201,1)))</f>
        <v/>
      </c>
    </row>
    <row r="52" spans="1:11" x14ac:dyDescent="0.25">
      <c r="A52" s="11"/>
      <c r="D52" s="12"/>
      <c r="G52" s="12"/>
      <c r="H52" s="12"/>
      <c r="I52" s="12"/>
      <c r="K52" s="13" t="str">
        <f>IF($A52="","",(G52-SUMIFS('Runs'!$G$2:$G$201,'Runs'!$C$2:$C$201,C52,'Runs'!$D$2:$D$201,1)))</f>
        <v/>
      </c>
    </row>
    <row r="53" spans="1:11" x14ac:dyDescent="0.25">
      <c r="A53" s="11"/>
      <c r="D53" s="12"/>
      <c r="G53" s="12"/>
      <c r="H53" s="12"/>
      <c r="I53" s="12"/>
      <c r="K53" s="13" t="str">
        <f>IF($A53="","",(G53-SUMIFS('Runs'!$G$2:$G$201,'Runs'!$C$2:$C$201,C53,'Runs'!$D$2:$D$201,1)))</f>
        <v/>
      </c>
    </row>
    <row r="54" spans="1:11" x14ac:dyDescent="0.25">
      <c r="A54" s="11"/>
      <c r="D54" s="12"/>
      <c r="G54" s="12"/>
      <c r="H54" s="12"/>
      <c r="I54" s="12"/>
      <c r="K54" s="13" t="str">
        <f>IF($A54="","",(G54-SUMIFS('Runs'!$G$2:$G$201,'Runs'!$C$2:$C$201,C54,'Runs'!$D$2:$D$201,1)))</f>
        <v/>
      </c>
    </row>
    <row r="55" spans="1:11" x14ac:dyDescent="0.25">
      <c r="A55" s="11"/>
      <c r="D55" s="12"/>
      <c r="G55" s="12"/>
      <c r="H55" s="12"/>
      <c r="I55" s="12"/>
      <c r="K55" s="13" t="str">
        <f>IF($A55="","",(G55-SUMIFS('Runs'!$G$2:$G$201,'Runs'!$C$2:$C$201,C55,'Runs'!$D$2:$D$201,1)))</f>
        <v/>
      </c>
    </row>
    <row r="56" spans="1:11" x14ac:dyDescent="0.25">
      <c r="A56" s="11"/>
      <c r="D56" s="12"/>
      <c r="G56" s="12"/>
      <c r="H56" s="12"/>
      <c r="I56" s="12"/>
      <c r="K56" s="13" t="str">
        <f>IF($A56="","",(G56-SUMIFS('Runs'!$G$2:$G$201,'Runs'!$C$2:$C$201,C56,'Runs'!$D$2:$D$201,1)))</f>
        <v/>
      </c>
    </row>
    <row r="57" spans="1:11" x14ac:dyDescent="0.25">
      <c r="A57" s="11"/>
      <c r="D57" s="12"/>
      <c r="G57" s="12"/>
      <c r="H57" s="12"/>
      <c r="I57" s="12"/>
      <c r="K57" s="13" t="str">
        <f>IF($A57="","",(G57-SUMIFS('Runs'!$G$2:$G$201,'Runs'!$C$2:$C$201,C57,'Runs'!$D$2:$D$201,1)))</f>
        <v/>
      </c>
    </row>
    <row r="58" spans="1:11" x14ac:dyDescent="0.25">
      <c r="A58" s="11"/>
      <c r="D58" s="12"/>
      <c r="G58" s="12"/>
      <c r="H58" s="12"/>
      <c r="I58" s="12"/>
      <c r="K58" s="13" t="str">
        <f>IF($A58="","",(G58-SUMIFS('Runs'!$G$2:$G$201,'Runs'!$C$2:$C$201,C58,'Runs'!$D$2:$D$201,1)))</f>
        <v/>
      </c>
    </row>
    <row r="59" spans="1:11" x14ac:dyDescent="0.25">
      <c r="A59" s="11"/>
      <c r="D59" s="12"/>
      <c r="G59" s="12"/>
      <c r="H59" s="12"/>
      <c r="I59" s="12"/>
      <c r="K59" s="13" t="str">
        <f>IF($A59="","",(G59-SUMIFS('Runs'!$G$2:$G$201,'Runs'!$C$2:$C$201,C59,'Runs'!$D$2:$D$201,1)))</f>
        <v/>
      </c>
    </row>
    <row r="60" spans="1:11" x14ac:dyDescent="0.25">
      <c r="A60" s="11"/>
      <c r="D60" s="12"/>
      <c r="G60" s="12"/>
      <c r="H60" s="12"/>
      <c r="I60" s="12"/>
      <c r="K60" s="13" t="str">
        <f>IF($A60="","",(G60-SUMIFS('Runs'!$G$2:$G$201,'Runs'!$C$2:$C$201,C60,'Runs'!$D$2:$D$201,1)))</f>
        <v/>
      </c>
    </row>
    <row r="61" spans="1:11" x14ac:dyDescent="0.25">
      <c r="A61" s="11"/>
      <c r="D61" s="12"/>
      <c r="G61" s="12"/>
      <c r="H61" s="12"/>
      <c r="I61" s="12"/>
      <c r="K61" s="13" t="str">
        <f>IF($A61="","",(G61-SUMIFS('Runs'!$G$2:$G$201,'Runs'!$C$2:$C$201,C61,'Runs'!$D$2:$D$201,1)))</f>
        <v/>
      </c>
    </row>
    <row r="62" spans="1:11" x14ac:dyDescent="0.25">
      <c r="A62" s="11"/>
      <c r="D62" s="12"/>
      <c r="G62" s="12"/>
      <c r="H62" s="12"/>
      <c r="I62" s="12"/>
      <c r="K62" s="13" t="str">
        <f>IF($A62="","",(G62-SUMIFS('Runs'!$G$2:$G$201,'Runs'!$C$2:$C$201,C62,'Runs'!$D$2:$D$201,1)))</f>
        <v/>
      </c>
    </row>
    <row r="63" spans="1:11" x14ac:dyDescent="0.25">
      <c r="A63" s="11"/>
      <c r="D63" s="12"/>
      <c r="G63" s="12"/>
      <c r="H63" s="12"/>
      <c r="I63" s="12"/>
      <c r="K63" s="13" t="str">
        <f>IF($A63="","",(G63-SUMIFS('Runs'!$G$2:$G$201,'Runs'!$C$2:$C$201,C63,'Runs'!$D$2:$D$201,1)))</f>
        <v/>
      </c>
    </row>
    <row r="64" spans="1:11" x14ac:dyDescent="0.25">
      <c r="A64" s="11"/>
      <c r="D64" s="12"/>
      <c r="G64" s="12"/>
      <c r="H64" s="12"/>
      <c r="I64" s="12"/>
      <c r="K64" s="13" t="str">
        <f>IF($A64="","",(G64-SUMIFS('Runs'!$G$2:$G$201,'Runs'!$C$2:$C$201,C64,'Runs'!$D$2:$D$201,1)))</f>
        <v/>
      </c>
    </row>
    <row r="65" spans="1:11" x14ac:dyDescent="0.25">
      <c r="A65" s="11"/>
      <c r="D65" s="12"/>
      <c r="G65" s="12"/>
      <c r="H65" s="12"/>
      <c r="I65" s="12"/>
      <c r="K65" s="13" t="str">
        <f>IF($A65="","",(G65-SUMIFS('Runs'!$G$2:$G$201,'Runs'!$C$2:$C$201,C65,'Runs'!$D$2:$D$201,1)))</f>
        <v/>
      </c>
    </row>
    <row r="66" spans="1:11" x14ac:dyDescent="0.25">
      <c r="A66" s="11"/>
      <c r="D66" s="12"/>
      <c r="G66" s="12"/>
      <c r="H66" s="12"/>
      <c r="I66" s="12"/>
      <c r="K66" s="13" t="str">
        <f>IF($A66="","",(G66-SUMIFS('Runs'!$G$2:$G$201,'Runs'!$C$2:$C$201,C66,'Runs'!$D$2:$D$201,1)))</f>
        <v/>
      </c>
    </row>
    <row r="67" spans="1:11" x14ac:dyDescent="0.25">
      <c r="A67" s="11"/>
      <c r="D67" s="12"/>
      <c r="G67" s="12"/>
      <c r="H67" s="12"/>
      <c r="I67" s="12"/>
      <c r="K67" s="13" t="str">
        <f>IF($A67="","",(G67-SUMIFS('Runs'!$G$2:$G$201,'Runs'!$C$2:$C$201,C67,'Runs'!$D$2:$D$201,1)))</f>
        <v/>
      </c>
    </row>
    <row r="68" spans="1:11" x14ac:dyDescent="0.25">
      <c r="A68" s="11"/>
      <c r="D68" s="12"/>
      <c r="G68" s="12"/>
      <c r="H68" s="12"/>
      <c r="I68" s="12"/>
      <c r="K68" s="13" t="str">
        <f>IF($A68="","",(G68-SUMIFS('Runs'!$G$2:$G$201,'Runs'!$C$2:$C$201,C68,'Runs'!$D$2:$D$201,1)))</f>
        <v/>
      </c>
    </row>
    <row r="69" spans="1:11" x14ac:dyDescent="0.25">
      <c r="A69" s="11"/>
      <c r="D69" s="12"/>
      <c r="G69" s="12"/>
      <c r="H69" s="12"/>
      <c r="I69" s="12"/>
      <c r="K69" s="13" t="str">
        <f>IF($A69="","",(G69-SUMIFS('Runs'!$G$2:$G$201,'Runs'!$C$2:$C$201,C69,'Runs'!$D$2:$D$201,1)))</f>
        <v/>
      </c>
    </row>
    <row r="70" spans="1:11" x14ac:dyDescent="0.25">
      <c r="A70" s="11"/>
      <c r="D70" s="12"/>
      <c r="G70" s="12"/>
      <c r="H70" s="12"/>
      <c r="I70" s="12"/>
      <c r="K70" s="13" t="str">
        <f>IF($A70="","",(G70-SUMIFS('Runs'!$G$2:$G$201,'Runs'!$C$2:$C$201,C70,'Runs'!$D$2:$D$201,1)))</f>
        <v/>
      </c>
    </row>
    <row r="71" spans="1:11" x14ac:dyDescent="0.25">
      <c r="A71" s="11"/>
      <c r="D71" s="12"/>
      <c r="G71" s="12"/>
      <c r="H71" s="12"/>
      <c r="I71" s="12"/>
      <c r="K71" s="13" t="str">
        <f>IF($A71="","",(G71-SUMIFS('Runs'!$G$2:$G$201,'Runs'!$C$2:$C$201,C71,'Runs'!$D$2:$D$201,1)))</f>
        <v/>
      </c>
    </row>
    <row r="72" spans="1:11" x14ac:dyDescent="0.25">
      <c r="A72" s="11"/>
      <c r="D72" s="12"/>
      <c r="G72" s="12"/>
      <c r="H72" s="12"/>
      <c r="I72" s="12"/>
      <c r="K72" s="13" t="str">
        <f>IF($A72="","",(G72-SUMIFS('Runs'!$G$2:$G$201,'Runs'!$C$2:$C$201,C72,'Runs'!$D$2:$D$201,1)))</f>
        <v/>
      </c>
    </row>
    <row r="73" spans="1:11" x14ac:dyDescent="0.25">
      <c r="A73" s="11"/>
      <c r="D73" s="12"/>
      <c r="G73" s="12"/>
      <c r="H73" s="12"/>
      <c r="I73" s="12"/>
      <c r="K73" s="13" t="str">
        <f>IF($A73="","",(G73-SUMIFS('Runs'!$G$2:$G$201,'Runs'!$C$2:$C$201,C73,'Runs'!$D$2:$D$201,1)))</f>
        <v/>
      </c>
    </row>
    <row r="74" spans="1:11" x14ac:dyDescent="0.25">
      <c r="A74" s="11"/>
      <c r="D74" s="12"/>
      <c r="G74" s="12"/>
      <c r="H74" s="12"/>
      <c r="I74" s="12"/>
      <c r="K74" s="13" t="str">
        <f>IF($A74="","",(G74-SUMIFS('Runs'!$G$2:$G$201,'Runs'!$C$2:$C$201,C74,'Runs'!$D$2:$D$201,1)))</f>
        <v/>
      </c>
    </row>
    <row r="75" spans="1:11" x14ac:dyDescent="0.25">
      <c r="A75" s="11"/>
      <c r="D75" s="12"/>
      <c r="G75" s="12"/>
      <c r="H75" s="12"/>
      <c r="I75" s="12"/>
      <c r="K75" s="13" t="str">
        <f>IF($A75="","",(G75-SUMIFS('Runs'!$G$2:$G$201,'Runs'!$C$2:$C$201,C75,'Runs'!$D$2:$D$201,1)))</f>
        <v/>
      </c>
    </row>
    <row r="76" spans="1:11" x14ac:dyDescent="0.25">
      <c r="A76" s="11"/>
      <c r="D76" s="12"/>
      <c r="G76" s="12"/>
      <c r="H76" s="12"/>
      <c r="I76" s="12"/>
      <c r="K76" s="13" t="str">
        <f>IF($A76="","",(G76-SUMIFS('Runs'!$G$2:$G$201,'Runs'!$C$2:$C$201,C76,'Runs'!$D$2:$D$201,1)))</f>
        <v/>
      </c>
    </row>
    <row r="77" spans="1:11" x14ac:dyDescent="0.25">
      <c r="A77" s="11"/>
      <c r="D77" s="12"/>
      <c r="G77" s="12"/>
      <c r="H77" s="12"/>
      <c r="I77" s="12"/>
      <c r="K77" s="13" t="str">
        <f>IF($A77="","",(G77-SUMIFS('Runs'!$G$2:$G$201,'Runs'!$C$2:$C$201,C77,'Runs'!$D$2:$D$201,1)))</f>
        <v/>
      </c>
    </row>
    <row r="78" spans="1:11" x14ac:dyDescent="0.25">
      <c r="A78" s="11"/>
      <c r="D78" s="12"/>
      <c r="G78" s="12"/>
      <c r="H78" s="12"/>
      <c r="I78" s="12"/>
      <c r="K78" s="13" t="str">
        <f>IF($A78="","",(G78-SUMIFS('Runs'!$G$2:$G$201,'Runs'!$C$2:$C$201,C78,'Runs'!$D$2:$D$201,1)))</f>
        <v/>
      </c>
    </row>
    <row r="79" spans="1:11" x14ac:dyDescent="0.25">
      <c r="A79" s="11"/>
      <c r="D79" s="12"/>
      <c r="G79" s="12"/>
      <c r="H79" s="12"/>
      <c r="I79" s="12"/>
      <c r="K79" s="13" t="str">
        <f>IF($A79="","",(G79-SUMIFS('Runs'!$G$2:$G$201,'Runs'!$C$2:$C$201,C79,'Runs'!$D$2:$D$201,1)))</f>
        <v/>
      </c>
    </row>
    <row r="80" spans="1:11" x14ac:dyDescent="0.25">
      <c r="A80" s="11"/>
      <c r="D80" s="12"/>
      <c r="G80" s="12"/>
      <c r="H80" s="12"/>
      <c r="I80" s="12"/>
      <c r="K80" s="13" t="str">
        <f>IF($A80="","",(G80-SUMIFS('Runs'!$G$2:$G$201,'Runs'!$C$2:$C$201,C80,'Runs'!$D$2:$D$201,1)))</f>
        <v/>
      </c>
    </row>
    <row r="81" spans="1:11" x14ac:dyDescent="0.25">
      <c r="A81" s="11"/>
      <c r="D81" s="12"/>
      <c r="G81" s="12"/>
      <c r="H81" s="12"/>
      <c r="I81" s="12"/>
      <c r="K81" s="13" t="str">
        <f>IF($A81="","",(G81-SUMIFS('Runs'!$G$2:$G$201,'Runs'!$C$2:$C$201,C81,'Runs'!$D$2:$D$201,1)))</f>
        <v/>
      </c>
    </row>
    <row r="82" spans="1:11" x14ac:dyDescent="0.25">
      <c r="A82" s="11"/>
      <c r="D82" s="12"/>
      <c r="G82" s="12"/>
      <c r="H82" s="12"/>
      <c r="I82" s="12"/>
      <c r="K82" s="13" t="str">
        <f>IF($A82="","",(G82-SUMIFS('Runs'!$G$2:$G$201,'Runs'!$C$2:$C$201,C82,'Runs'!$D$2:$D$201,1)))</f>
        <v/>
      </c>
    </row>
    <row r="83" spans="1:11" x14ac:dyDescent="0.25">
      <c r="A83" s="11"/>
      <c r="D83" s="12"/>
      <c r="G83" s="12"/>
      <c r="H83" s="12"/>
      <c r="I83" s="12"/>
      <c r="K83" s="13" t="str">
        <f>IF($A83="","",(G83-SUMIFS('Runs'!$G$2:$G$201,'Runs'!$C$2:$C$201,C83,'Runs'!$D$2:$D$201,1)))</f>
        <v/>
      </c>
    </row>
    <row r="84" spans="1:11" x14ac:dyDescent="0.25">
      <c r="A84" s="11"/>
      <c r="D84" s="12"/>
      <c r="G84" s="12"/>
      <c r="H84" s="12"/>
      <c r="I84" s="12"/>
      <c r="K84" s="13" t="str">
        <f>IF($A84="","",(G84-SUMIFS('Runs'!$G$2:$G$201,'Runs'!$C$2:$C$201,C84,'Runs'!$D$2:$D$201,1)))</f>
        <v/>
      </c>
    </row>
    <row r="85" spans="1:11" x14ac:dyDescent="0.25">
      <c r="A85" s="11"/>
      <c r="D85" s="12"/>
      <c r="G85" s="12"/>
      <c r="H85" s="12"/>
      <c r="I85" s="12"/>
      <c r="K85" s="13" t="str">
        <f>IF($A85="","",(G85-SUMIFS('Runs'!$G$2:$G$201,'Runs'!$C$2:$C$201,C85,'Runs'!$D$2:$D$201,1)))</f>
        <v/>
      </c>
    </row>
    <row r="86" spans="1:11" x14ac:dyDescent="0.25">
      <c r="A86" s="11"/>
      <c r="D86" s="12"/>
      <c r="G86" s="12"/>
      <c r="H86" s="12"/>
      <c r="I86" s="12"/>
      <c r="K86" s="13" t="str">
        <f>IF($A86="","",(G86-SUMIFS('Runs'!$G$2:$G$201,'Runs'!$C$2:$C$201,C86,'Runs'!$D$2:$D$201,1)))</f>
        <v/>
      </c>
    </row>
    <row r="87" spans="1:11" x14ac:dyDescent="0.25">
      <c r="A87" s="11"/>
      <c r="D87" s="12"/>
      <c r="G87" s="12"/>
      <c r="H87" s="12"/>
      <c r="I87" s="12"/>
      <c r="K87" s="13" t="str">
        <f>IF($A87="","",(G87-SUMIFS('Runs'!$G$2:$G$201,'Runs'!$C$2:$C$201,C87,'Runs'!$D$2:$D$201,1)))</f>
        <v/>
      </c>
    </row>
    <row r="88" spans="1:11" x14ac:dyDescent="0.25">
      <c r="A88" s="11"/>
      <c r="D88" s="12"/>
      <c r="G88" s="12"/>
      <c r="H88" s="12"/>
      <c r="I88" s="12"/>
      <c r="K88" s="13" t="str">
        <f>IF($A88="","",(G88-SUMIFS('Runs'!$G$2:$G$201,'Runs'!$C$2:$C$201,C88,'Runs'!$D$2:$D$201,1)))</f>
        <v/>
      </c>
    </row>
    <row r="89" spans="1:11" x14ac:dyDescent="0.25">
      <c r="A89" s="11"/>
      <c r="D89" s="12"/>
      <c r="G89" s="12"/>
      <c r="H89" s="12"/>
      <c r="I89" s="12"/>
      <c r="K89" s="13" t="str">
        <f>IF($A89="","",(G89-SUMIFS('Runs'!$G$2:$G$201,'Runs'!$C$2:$C$201,C89,'Runs'!$D$2:$D$201,1)))</f>
        <v/>
      </c>
    </row>
    <row r="90" spans="1:11" x14ac:dyDescent="0.25">
      <c r="A90" s="11"/>
      <c r="D90" s="12"/>
      <c r="G90" s="12"/>
      <c r="H90" s="12"/>
      <c r="I90" s="12"/>
      <c r="K90" s="13" t="str">
        <f>IF($A90="","",(G90-SUMIFS('Runs'!$G$2:$G$201,'Runs'!$C$2:$C$201,C90,'Runs'!$D$2:$D$201,1)))</f>
        <v/>
      </c>
    </row>
    <row r="91" spans="1:11" x14ac:dyDescent="0.25">
      <c r="A91" s="11"/>
      <c r="D91" s="12"/>
      <c r="G91" s="12"/>
      <c r="H91" s="12"/>
      <c r="I91" s="12"/>
      <c r="K91" s="13" t="str">
        <f>IF($A91="","",(G91-SUMIFS('Runs'!$G$2:$G$201,'Runs'!$C$2:$C$201,C91,'Runs'!$D$2:$D$201,1)))</f>
        <v/>
      </c>
    </row>
    <row r="92" spans="1:11" x14ac:dyDescent="0.25">
      <c r="A92" s="11"/>
      <c r="D92" s="12"/>
      <c r="G92" s="12"/>
      <c r="H92" s="12"/>
      <c r="I92" s="12"/>
      <c r="K92" s="13" t="str">
        <f>IF($A92="","",(G92-SUMIFS('Runs'!$G$2:$G$201,'Runs'!$C$2:$C$201,C92,'Runs'!$D$2:$D$201,1)))</f>
        <v/>
      </c>
    </row>
    <row r="93" spans="1:11" x14ac:dyDescent="0.25">
      <c r="A93" s="11"/>
      <c r="D93" s="12"/>
      <c r="G93" s="12"/>
      <c r="H93" s="12"/>
      <c r="I93" s="12"/>
      <c r="K93" s="13" t="str">
        <f>IF($A93="","",(G93-SUMIFS('Runs'!$G$2:$G$201,'Runs'!$C$2:$C$201,C93,'Runs'!$D$2:$D$201,1)))</f>
        <v/>
      </c>
    </row>
    <row r="94" spans="1:11" x14ac:dyDescent="0.25">
      <c r="A94" s="11"/>
      <c r="D94" s="12"/>
      <c r="G94" s="12"/>
      <c r="H94" s="12"/>
      <c r="I94" s="12"/>
      <c r="K94" s="13" t="str">
        <f>IF($A94="","",(G94-SUMIFS('Runs'!$G$2:$G$201,'Runs'!$C$2:$C$201,C94,'Runs'!$D$2:$D$201,1)))</f>
        <v/>
      </c>
    </row>
    <row r="95" spans="1:11" x14ac:dyDescent="0.25">
      <c r="A95" s="11"/>
      <c r="D95" s="12"/>
      <c r="G95" s="12"/>
      <c r="H95" s="12"/>
      <c r="I95" s="12"/>
      <c r="K95" s="13" t="str">
        <f>IF($A95="","",(G95-SUMIFS('Runs'!$G$2:$G$201,'Runs'!$C$2:$C$201,C95,'Runs'!$D$2:$D$201,1)))</f>
        <v/>
      </c>
    </row>
    <row r="96" spans="1:11" x14ac:dyDescent="0.25">
      <c r="A96" s="11"/>
      <c r="D96" s="12"/>
      <c r="G96" s="12"/>
      <c r="H96" s="12"/>
      <c r="I96" s="12"/>
      <c r="K96" s="13" t="str">
        <f>IF($A96="","",(G96-SUMIFS('Runs'!$G$2:$G$201,'Runs'!$C$2:$C$201,C96,'Runs'!$D$2:$D$201,1)))</f>
        <v/>
      </c>
    </row>
    <row r="97" spans="1:11" x14ac:dyDescent="0.25">
      <c r="A97" s="11"/>
      <c r="D97" s="12"/>
      <c r="G97" s="12"/>
      <c r="H97" s="12"/>
      <c r="I97" s="12"/>
      <c r="K97" s="13" t="str">
        <f>IF($A97="","",(G97-SUMIFS('Runs'!$G$2:$G$201,'Runs'!$C$2:$C$201,C97,'Runs'!$D$2:$D$201,1)))</f>
        <v/>
      </c>
    </row>
    <row r="98" spans="1:11" x14ac:dyDescent="0.25">
      <c r="A98" s="11"/>
      <c r="D98" s="12"/>
      <c r="G98" s="12"/>
      <c r="H98" s="12"/>
      <c r="I98" s="12"/>
      <c r="K98" s="13" t="str">
        <f>IF($A98="","",(G98-SUMIFS('Runs'!$G$2:$G$201,'Runs'!$C$2:$C$201,C98,'Runs'!$D$2:$D$201,1)))</f>
        <v/>
      </c>
    </row>
    <row r="99" spans="1:11" x14ac:dyDescent="0.25">
      <c r="A99" s="11"/>
      <c r="D99" s="12"/>
      <c r="G99" s="12"/>
      <c r="H99" s="12"/>
      <c r="I99" s="12"/>
      <c r="K99" s="13" t="str">
        <f>IF($A99="","",(G99-SUMIFS('Runs'!$G$2:$G$201,'Runs'!$C$2:$C$201,C99,'Runs'!$D$2:$D$201,1)))</f>
        <v/>
      </c>
    </row>
    <row r="100" spans="1:11" x14ac:dyDescent="0.25">
      <c r="A100" s="11"/>
      <c r="D100" s="12"/>
      <c r="G100" s="12"/>
      <c r="H100" s="12"/>
      <c r="I100" s="12"/>
      <c r="K100" s="13" t="str">
        <f>IF($A100="","",(G100-SUMIFS('Runs'!$G$2:$G$201,'Runs'!$C$2:$C$201,C100,'Runs'!$D$2:$D$201,1)))</f>
        <v/>
      </c>
    </row>
    <row r="101" spans="1:11" x14ac:dyDescent="0.25">
      <c r="A101" s="11"/>
      <c r="D101" s="12"/>
      <c r="G101" s="12"/>
      <c r="H101" s="12"/>
      <c r="I101" s="12"/>
      <c r="K101" s="13" t="str">
        <f>IF($A101="","",(G101-SUMIFS('Runs'!$G$2:$G$201,'Runs'!$C$2:$C$201,C101,'Runs'!$D$2:$D$201,1)))</f>
        <v/>
      </c>
    </row>
    <row r="102" spans="1:11" x14ac:dyDescent="0.25">
      <c r="A102" s="11"/>
      <c r="D102" s="12"/>
      <c r="G102" s="12"/>
      <c r="H102" s="12"/>
      <c r="I102" s="12"/>
      <c r="K102" s="13" t="str">
        <f>IF($A102="","",(G102-SUMIFS('Runs'!$G$2:$G$201,'Runs'!$C$2:$C$201,C102,'Runs'!$D$2:$D$201,1)))</f>
        <v/>
      </c>
    </row>
    <row r="103" spans="1:11" x14ac:dyDescent="0.25">
      <c r="A103" s="11"/>
      <c r="D103" s="12"/>
      <c r="G103" s="12"/>
      <c r="H103" s="12"/>
      <c r="I103" s="12"/>
      <c r="K103" s="13" t="str">
        <f>IF($A103="","",(G103-SUMIFS('Runs'!$G$2:$G$201,'Runs'!$C$2:$C$201,C103,'Runs'!$D$2:$D$201,1)))</f>
        <v/>
      </c>
    </row>
    <row r="104" spans="1:11" x14ac:dyDescent="0.25">
      <c r="A104" s="11"/>
      <c r="D104" s="12"/>
      <c r="G104" s="12"/>
      <c r="H104" s="12"/>
      <c r="I104" s="12"/>
      <c r="K104" s="13" t="str">
        <f>IF($A104="","",(G104-SUMIFS('Runs'!$G$2:$G$201,'Runs'!$C$2:$C$201,C104,'Runs'!$D$2:$D$201,1)))</f>
        <v/>
      </c>
    </row>
    <row r="105" spans="1:11" x14ac:dyDescent="0.25">
      <c r="A105" s="11"/>
      <c r="D105" s="12"/>
      <c r="G105" s="12"/>
      <c r="H105" s="12"/>
      <c r="I105" s="12"/>
      <c r="K105" s="13" t="str">
        <f>IF($A105="","",(G105-SUMIFS('Runs'!$G$2:$G$201,'Runs'!$C$2:$C$201,C105,'Runs'!$D$2:$D$201,1)))</f>
        <v/>
      </c>
    </row>
    <row r="106" spans="1:11" x14ac:dyDescent="0.25">
      <c r="A106" s="11"/>
      <c r="D106" s="12"/>
      <c r="G106" s="12"/>
      <c r="H106" s="12"/>
      <c r="I106" s="12"/>
      <c r="K106" s="13" t="str">
        <f>IF($A106="","",(G106-SUMIFS('Runs'!$G$2:$G$201,'Runs'!$C$2:$C$201,C106,'Runs'!$D$2:$D$201,1)))</f>
        <v/>
      </c>
    </row>
    <row r="107" spans="1:11" x14ac:dyDescent="0.25">
      <c r="A107" s="11"/>
      <c r="D107" s="12"/>
      <c r="G107" s="12"/>
      <c r="H107" s="12"/>
      <c r="I107" s="12"/>
      <c r="K107" s="13" t="str">
        <f>IF($A107="","",(G107-SUMIFS('Runs'!$G$2:$G$201,'Runs'!$C$2:$C$201,C107,'Runs'!$D$2:$D$201,1)))</f>
        <v/>
      </c>
    </row>
    <row r="108" spans="1:11" x14ac:dyDescent="0.25">
      <c r="A108" s="11"/>
      <c r="D108" s="12"/>
      <c r="G108" s="12"/>
      <c r="H108" s="12"/>
      <c r="I108" s="12"/>
      <c r="K108" s="13" t="str">
        <f>IF($A108="","",(G108-SUMIFS('Runs'!$G$2:$G$201,'Runs'!$C$2:$C$201,C108,'Runs'!$D$2:$D$201,1)))</f>
        <v/>
      </c>
    </row>
    <row r="109" spans="1:11" x14ac:dyDescent="0.25">
      <c r="A109" s="11"/>
      <c r="D109" s="12"/>
      <c r="G109" s="12"/>
      <c r="H109" s="12"/>
      <c r="I109" s="12"/>
      <c r="K109" s="13" t="str">
        <f>IF($A109="","",(G109-SUMIFS('Runs'!$G$2:$G$201,'Runs'!$C$2:$C$201,C109,'Runs'!$D$2:$D$201,1)))</f>
        <v/>
      </c>
    </row>
    <row r="110" spans="1:11" x14ac:dyDescent="0.25">
      <c r="A110" s="11"/>
      <c r="D110" s="12"/>
      <c r="G110" s="12"/>
      <c r="H110" s="12"/>
      <c r="I110" s="12"/>
      <c r="K110" s="13" t="str">
        <f>IF($A110="","",(G110-SUMIFS('Runs'!$G$2:$G$201,'Runs'!$C$2:$C$201,C110,'Runs'!$D$2:$D$201,1)))</f>
        <v/>
      </c>
    </row>
    <row r="111" spans="1:11" x14ac:dyDescent="0.25">
      <c r="A111" s="11"/>
      <c r="D111" s="12"/>
      <c r="G111" s="12"/>
      <c r="H111" s="12"/>
      <c r="I111" s="12"/>
      <c r="K111" s="13" t="str">
        <f>IF($A111="","",(G111-SUMIFS('Runs'!$G$2:$G$201,'Runs'!$C$2:$C$201,C111,'Runs'!$D$2:$D$201,1)))</f>
        <v/>
      </c>
    </row>
    <row r="112" spans="1:11" x14ac:dyDescent="0.25">
      <c r="A112" s="11"/>
      <c r="D112" s="12"/>
      <c r="G112" s="12"/>
      <c r="H112" s="12"/>
      <c r="I112" s="12"/>
      <c r="K112" s="13" t="str">
        <f>IF($A112="","",(G112-SUMIFS('Runs'!$G$2:$G$201,'Runs'!$C$2:$C$201,C112,'Runs'!$D$2:$D$201,1)))</f>
        <v/>
      </c>
    </row>
    <row r="113" spans="1:11" x14ac:dyDescent="0.25">
      <c r="A113" s="11"/>
      <c r="D113" s="12"/>
      <c r="G113" s="12"/>
      <c r="H113" s="12"/>
      <c r="I113" s="12"/>
      <c r="K113" s="13" t="str">
        <f>IF($A113="","",(G113-SUMIFS('Runs'!$G$2:$G$201,'Runs'!$C$2:$C$201,C113,'Runs'!$D$2:$D$201,1)))</f>
        <v/>
      </c>
    </row>
    <row r="114" spans="1:11" x14ac:dyDescent="0.25">
      <c r="A114" s="11"/>
      <c r="D114" s="12"/>
      <c r="G114" s="12"/>
      <c r="H114" s="12"/>
      <c r="I114" s="12"/>
      <c r="K114" s="13" t="str">
        <f>IF($A114="","",(G114-SUMIFS('Runs'!$G$2:$G$201,'Runs'!$C$2:$C$201,C114,'Runs'!$D$2:$D$201,1)))</f>
        <v/>
      </c>
    </row>
    <row r="115" spans="1:11" x14ac:dyDescent="0.25">
      <c r="A115" s="11"/>
      <c r="D115" s="12"/>
      <c r="G115" s="12"/>
      <c r="H115" s="12"/>
      <c r="I115" s="12"/>
      <c r="K115" s="13" t="str">
        <f>IF($A115="","",(G115-SUMIFS('Runs'!$G$2:$G$201,'Runs'!$C$2:$C$201,C115,'Runs'!$D$2:$D$201,1)))</f>
        <v/>
      </c>
    </row>
    <row r="116" spans="1:11" x14ac:dyDescent="0.25">
      <c r="A116" s="11"/>
      <c r="D116" s="12"/>
      <c r="G116" s="12"/>
      <c r="H116" s="12"/>
      <c r="I116" s="12"/>
      <c r="K116" s="13" t="str">
        <f>IF($A116="","",(G116-SUMIFS('Runs'!$G$2:$G$201,'Runs'!$C$2:$C$201,C116,'Runs'!$D$2:$D$201,1)))</f>
        <v/>
      </c>
    </row>
    <row r="117" spans="1:11" x14ac:dyDescent="0.25">
      <c r="A117" s="11"/>
      <c r="D117" s="12"/>
      <c r="G117" s="12"/>
      <c r="H117" s="12"/>
      <c r="I117" s="12"/>
      <c r="K117" s="13" t="str">
        <f>IF($A117="","",(G117-SUMIFS('Runs'!$G$2:$G$201,'Runs'!$C$2:$C$201,C117,'Runs'!$D$2:$D$201,1)))</f>
        <v/>
      </c>
    </row>
    <row r="118" spans="1:11" x14ac:dyDescent="0.25">
      <c r="A118" s="11"/>
      <c r="D118" s="12"/>
      <c r="G118" s="12"/>
      <c r="H118" s="12"/>
      <c r="I118" s="12"/>
      <c r="K118" s="13" t="str">
        <f>IF($A118="","",(G118-SUMIFS('Runs'!$G$2:$G$201,'Runs'!$C$2:$C$201,C118,'Runs'!$D$2:$D$201,1)))</f>
        <v/>
      </c>
    </row>
    <row r="119" spans="1:11" x14ac:dyDescent="0.25">
      <c r="A119" s="11"/>
      <c r="D119" s="12"/>
      <c r="G119" s="12"/>
      <c r="H119" s="12"/>
      <c r="I119" s="12"/>
      <c r="K119" s="13" t="str">
        <f>IF($A119="","",(G119-SUMIFS('Runs'!$G$2:$G$201,'Runs'!$C$2:$C$201,C119,'Runs'!$D$2:$D$201,1)))</f>
        <v/>
      </c>
    </row>
    <row r="120" spans="1:11" x14ac:dyDescent="0.25">
      <c r="A120" s="11"/>
      <c r="D120" s="12"/>
      <c r="G120" s="12"/>
      <c r="H120" s="12"/>
      <c r="I120" s="12"/>
      <c r="K120" s="13" t="str">
        <f>IF($A120="","",(G120-SUMIFS('Runs'!$G$2:$G$201,'Runs'!$C$2:$C$201,C120,'Runs'!$D$2:$D$201,1)))</f>
        <v/>
      </c>
    </row>
    <row r="121" spans="1:11" x14ac:dyDescent="0.25">
      <c r="A121" s="11"/>
      <c r="D121" s="12"/>
      <c r="G121" s="12"/>
      <c r="H121" s="12"/>
      <c r="I121" s="12"/>
      <c r="K121" s="13" t="str">
        <f>IF($A121="","",(G121-SUMIFS('Runs'!$G$2:$G$201,'Runs'!$C$2:$C$201,C121,'Runs'!$D$2:$D$201,1)))</f>
        <v/>
      </c>
    </row>
    <row r="122" spans="1:11" x14ac:dyDescent="0.25">
      <c r="A122" s="11"/>
      <c r="D122" s="12"/>
      <c r="G122" s="12"/>
      <c r="H122" s="12"/>
      <c r="I122" s="12"/>
      <c r="K122" s="13" t="str">
        <f>IF($A122="","",(G122-SUMIFS('Runs'!$G$2:$G$201,'Runs'!$C$2:$C$201,C122,'Runs'!$D$2:$D$201,1)))</f>
        <v/>
      </c>
    </row>
    <row r="123" spans="1:11" x14ac:dyDescent="0.25">
      <c r="A123" s="11"/>
      <c r="D123" s="12"/>
      <c r="G123" s="12"/>
      <c r="H123" s="12"/>
      <c r="I123" s="12"/>
      <c r="K123" s="13" t="str">
        <f>IF($A123="","",(G123-SUMIFS('Runs'!$G$2:$G$201,'Runs'!$C$2:$C$201,C123,'Runs'!$D$2:$D$201,1)))</f>
        <v/>
      </c>
    </row>
    <row r="124" spans="1:11" x14ac:dyDescent="0.25">
      <c r="A124" s="11"/>
      <c r="D124" s="12"/>
      <c r="G124" s="12"/>
      <c r="H124" s="12"/>
      <c r="I124" s="12"/>
      <c r="K124" s="13" t="str">
        <f>IF($A124="","",(G124-SUMIFS('Runs'!$G$2:$G$201,'Runs'!$C$2:$C$201,C124,'Runs'!$D$2:$D$201,1)))</f>
        <v/>
      </c>
    </row>
    <row r="125" spans="1:11" x14ac:dyDescent="0.25">
      <c r="A125" s="11"/>
      <c r="D125" s="12"/>
      <c r="G125" s="12"/>
      <c r="H125" s="12"/>
      <c r="I125" s="12"/>
      <c r="K125" s="13" t="str">
        <f>IF($A125="","",(G125-SUMIFS('Runs'!$G$2:$G$201,'Runs'!$C$2:$C$201,C125,'Runs'!$D$2:$D$201,1)))</f>
        <v/>
      </c>
    </row>
    <row r="126" spans="1:11" x14ac:dyDescent="0.25">
      <c r="A126" s="11"/>
      <c r="D126" s="12"/>
      <c r="G126" s="12"/>
      <c r="H126" s="12"/>
      <c r="I126" s="12"/>
      <c r="K126" s="13" t="str">
        <f>IF($A126="","",(G126-SUMIFS('Runs'!$G$2:$G$201,'Runs'!$C$2:$C$201,C126,'Runs'!$D$2:$D$201,1)))</f>
        <v/>
      </c>
    </row>
    <row r="127" spans="1:11" x14ac:dyDescent="0.25">
      <c r="A127" s="11"/>
      <c r="D127" s="12"/>
      <c r="G127" s="12"/>
      <c r="H127" s="12"/>
      <c r="I127" s="12"/>
      <c r="K127" s="13" t="str">
        <f>IF($A127="","",(G127-SUMIFS('Runs'!$G$2:$G$201,'Runs'!$C$2:$C$201,C127,'Runs'!$D$2:$D$201,1)))</f>
        <v/>
      </c>
    </row>
    <row r="128" spans="1:11" x14ac:dyDescent="0.25">
      <c r="A128" s="11"/>
      <c r="D128" s="12"/>
      <c r="G128" s="12"/>
      <c r="H128" s="12"/>
      <c r="I128" s="12"/>
      <c r="K128" s="13" t="str">
        <f>IF($A128="","",(G128-SUMIFS('Runs'!$G$2:$G$201,'Runs'!$C$2:$C$201,C128,'Runs'!$D$2:$D$201,1)))</f>
        <v/>
      </c>
    </row>
    <row r="129" spans="1:11" x14ac:dyDescent="0.25">
      <c r="A129" s="11"/>
      <c r="D129" s="12"/>
      <c r="G129" s="12"/>
      <c r="H129" s="12"/>
      <c r="I129" s="12"/>
      <c r="K129" s="13" t="str">
        <f>IF($A129="","",(G129-SUMIFS('Runs'!$G$2:$G$201,'Runs'!$C$2:$C$201,C129,'Runs'!$D$2:$D$201,1)))</f>
        <v/>
      </c>
    </row>
    <row r="130" spans="1:11" x14ac:dyDescent="0.25">
      <c r="A130" s="11"/>
      <c r="D130" s="12"/>
      <c r="G130" s="12"/>
      <c r="H130" s="12"/>
      <c r="I130" s="12"/>
      <c r="K130" s="13" t="str">
        <f>IF($A130="","",(G130-SUMIFS('Runs'!$G$2:$G$201,'Runs'!$C$2:$C$201,C130,'Runs'!$D$2:$D$201,1)))</f>
        <v/>
      </c>
    </row>
    <row r="131" spans="1:11" x14ac:dyDescent="0.25">
      <c r="A131" s="11"/>
      <c r="D131" s="12"/>
      <c r="G131" s="12"/>
      <c r="H131" s="12"/>
      <c r="I131" s="12"/>
      <c r="K131" s="13" t="str">
        <f>IF($A131="","",(G131-SUMIFS('Runs'!$G$2:$G$201,'Runs'!$C$2:$C$201,C131,'Runs'!$D$2:$D$201,1)))</f>
        <v/>
      </c>
    </row>
    <row r="132" spans="1:11" x14ac:dyDescent="0.25">
      <c r="A132" s="11"/>
      <c r="D132" s="12"/>
      <c r="G132" s="12"/>
      <c r="H132" s="12"/>
      <c r="I132" s="12"/>
      <c r="K132" s="13" t="str">
        <f>IF($A132="","",(G132-SUMIFS('Runs'!$G$2:$G$201,'Runs'!$C$2:$C$201,C132,'Runs'!$D$2:$D$201,1)))</f>
        <v/>
      </c>
    </row>
    <row r="133" spans="1:11" x14ac:dyDescent="0.25">
      <c r="A133" s="11"/>
      <c r="D133" s="12"/>
      <c r="G133" s="12"/>
      <c r="H133" s="12"/>
      <c r="I133" s="12"/>
      <c r="K133" s="13" t="str">
        <f>IF($A133="","",(G133-SUMIFS('Runs'!$G$2:$G$201,'Runs'!$C$2:$C$201,C133,'Runs'!$D$2:$D$201,1)))</f>
        <v/>
      </c>
    </row>
    <row r="134" spans="1:11" x14ac:dyDescent="0.25">
      <c r="A134" s="11"/>
      <c r="D134" s="12"/>
      <c r="G134" s="12"/>
      <c r="H134" s="12"/>
      <c r="I134" s="12"/>
      <c r="K134" s="13" t="str">
        <f>IF($A134="","",(G134-SUMIFS('Runs'!$G$2:$G$201,'Runs'!$C$2:$C$201,C134,'Runs'!$D$2:$D$201,1)))</f>
        <v/>
      </c>
    </row>
    <row r="135" spans="1:11" x14ac:dyDescent="0.25">
      <c r="A135" s="11"/>
      <c r="D135" s="12"/>
      <c r="G135" s="12"/>
      <c r="H135" s="12"/>
      <c r="I135" s="12"/>
      <c r="K135" s="13" t="str">
        <f>IF($A135="","",(G135-SUMIFS('Runs'!$G$2:$G$201,'Runs'!$C$2:$C$201,C135,'Runs'!$D$2:$D$201,1)))</f>
        <v/>
      </c>
    </row>
    <row r="136" spans="1:11" x14ac:dyDescent="0.25">
      <c r="A136" s="11"/>
      <c r="D136" s="12"/>
      <c r="G136" s="12"/>
      <c r="H136" s="12"/>
      <c r="I136" s="12"/>
      <c r="K136" s="13" t="str">
        <f>IF($A136="","",(G136-SUMIFS('Runs'!$G$2:$G$201,'Runs'!$C$2:$C$201,C136,'Runs'!$D$2:$D$201,1)))</f>
        <v/>
      </c>
    </row>
    <row r="137" spans="1:11" x14ac:dyDescent="0.25">
      <c r="A137" s="11"/>
      <c r="D137" s="12"/>
      <c r="G137" s="12"/>
      <c r="H137" s="12"/>
      <c r="I137" s="12"/>
      <c r="K137" s="13" t="str">
        <f>IF($A137="","",(G137-SUMIFS('Runs'!$G$2:$G$201,'Runs'!$C$2:$C$201,C137,'Runs'!$D$2:$D$201,1)))</f>
        <v/>
      </c>
    </row>
    <row r="138" spans="1:11" x14ac:dyDescent="0.25">
      <c r="A138" s="11"/>
      <c r="D138" s="12"/>
      <c r="G138" s="12"/>
      <c r="H138" s="12"/>
      <c r="I138" s="12"/>
      <c r="K138" s="13" t="str">
        <f>IF($A138="","",(G138-SUMIFS('Runs'!$G$2:$G$201,'Runs'!$C$2:$C$201,C138,'Runs'!$D$2:$D$201,1)))</f>
        <v/>
      </c>
    </row>
    <row r="139" spans="1:11" x14ac:dyDescent="0.25">
      <c r="A139" s="11"/>
      <c r="D139" s="12"/>
      <c r="G139" s="12"/>
      <c r="H139" s="12"/>
      <c r="I139" s="12"/>
      <c r="K139" s="13" t="str">
        <f>IF($A139="","",(G139-SUMIFS('Runs'!$G$2:$G$201,'Runs'!$C$2:$C$201,C139,'Runs'!$D$2:$D$201,1)))</f>
        <v/>
      </c>
    </row>
    <row r="140" spans="1:11" x14ac:dyDescent="0.25">
      <c r="A140" s="11"/>
      <c r="D140" s="12"/>
      <c r="G140" s="12"/>
      <c r="H140" s="12"/>
      <c r="I140" s="12"/>
      <c r="K140" s="13" t="str">
        <f>IF($A140="","",(G140-SUMIFS('Runs'!$G$2:$G$201,'Runs'!$C$2:$C$201,C140,'Runs'!$D$2:$D$201,1)))</f>
        <v/>
      </c>
    </row>
    <row r="141" spans="1:11" x14ac:dyDescent="0.25">
      <c r="A141" s="11"/>
      <c r="D141" s="12"/>
      <c r="G141" s="12"/>
      <c r="H141" s="12"/>
      <c r="I141" s="12"/>
      <c r="K141" s="13" t="str">
        <f>IF($A141="","",(G141-SUMIFS('Runs'!$G$2:$G$201,'Runs'!$C$2:$C$201,C141,'Runs'!$D$2:$D$201,1)))</f>
        <v/>
      </c>
    </row>
    <row r="142" spans="1:11" x14ac:dyDescent="0.25">
      <c r="A142" s="11"/>
      <c r="D142" s="12"/>
      <c r="G142" s="12"/>
      <c r="H142" s="12"/>
      <c r="I142" s="12"/>
      <c r="K142" s="13" t="str">
        <f>IF($A142="","",(G142-SUMIFS('Runs'!$G$2:$G$201,'Runs'!$C$2:$C$201,C142,'Runs'!$D$2:$D$201,1)))</f>
        <v/>
      </c>
    </row>
    <row r="143" spans="1:11" x14ac:dyDescent="0.25">
      <c r="A143" s="11"/>
      <c r="D143" s="12"/>
      <c r="G143" s="12"/>
      <c r="H143" s="12"/>
      <c r="I143" s="12"/>
      <c r="K143" s="13" t="str">
        <f>IF($A143="","",(G143-SUMIFS('Runs'!$G$2:$G$201,'Runs'!$C$2:$C$201,C143,'Runs'!$D$2:$D$201,1)))</f>
        <v/>
      </c>
    </row>
    <row r="144" spans="1:11" x14ac:dyDescent="0.25">
      <c r="A144" s="11"/>
      <c r="D144" s="12"/>
      <c r="G144" s="12"/>
      <c r="H144" s="12"/>
      <c r="I144" s="12"/>
      <c r="K144" s="13" t="str">
        <f>IF($A144="","",(G144-SUMIFS('Runs'!$G$2:$G$201,'Runs'!$C$2:$C$201,C144,'Runs'!$D$2:$D$201,1)))</f>
        <v/>
      </c>
    </row>
    <row r="145" spans="1:11" x14ac:dyDescent="0.25">
      <c r="A145" s="11"/>
      <c r="D145" s="12"/>
      <c r="G145" s="12"/>
      <c r="H145" s="12"/>
      <c r="I145" s="12"/>
      <c r="K145" s="13" t="str">
        <f>IF($A145="","",(G145-SUMIFS('Runs'!$G$2:$G$201,'Runs'!$C$2:$C$201,C145,'Runs'!$D$2:$D$201,1)))</f>
        <v/>
      </c>
    </row>
    <row r="146" spans="1:11" x14ac:dyDescent="0.25">
      <c r="A146" s="11"/>
      <c r="D146" s="12"/>
      <c r="G146" s="12"/>
      <c r="H146" s="12"/>
      <c r="I146" s="12"/>
      <c r="K146" s="13" t="str">
        <f>IF($A146="","",(G146-SUMIFS('Runs'!$G$2:$G$201,'Runs'!$C$2:$C$201,C146,'Runs'!$D$2:$D$201,1)))</f>
        <v/>
      </c>
    </row>
    <row r="147" spans="1:11" x14ac:dyDescent="0.25">
      <c r="A147" s="11"/>
      <c r="D147" s="12"/>
      <c r="G147" s="12"/>
      <c r="H147" s="12"/>
      <c r="I147" s="12"/>
      <c r="K147" s="13" t="str">
        <f>IF($A147="","",(G147-SUMIFS('Runs'!$G$2:$G$201,'Runs'!$C$2:$C$201,C147,'Runs'!$D$2:$D$201,1)))</f>
        <v/>
      </c>
    </row>
    <row r="148" spans="1:11" x14ac:dyDescent="0.25">
      <c r="A148" s="11"/>
      <c r="D148" s="12"/>
      <c r="G148" s="12"/>
      <c r="H148" s="12"/>
      <c r="I148" s="12"/>
      <c r="K148" s="13" t="str">
        <f>IF($A148="","",(G148-SUMIFS('Runs'!$G$2:$G$201,'Runs'!$C$2:$C$201,C148,'Runs'!$D$2:$D$201,1)))</f>
        <v/>
      </c>
    </row>
    <row r="149" spans="1:11" x14ac:dyDescent="0.25">
      <c r="A149" s="11"/>
      <c r="D149" s="12"/>
      <c r="G149" s="12"/>
      <c r="H149" s="12"/>
      <c r="I149" s="12"/>
      <c r="K149" s="13" t="str">
        <f>IF($A149="","",(G149-SUMIFS('Runs'!$G$2:$G$201,'Runs'!$C$2:$C$201,C149,'Runs'!$D$2:$D$201,1)))</f>
        <v/>
      </c>
    </row>
    <row r="150" spans="1:11" x14ac:dyDescent="0.25">
      <c r="A150" s="11"/>
      <c r="D150" s="12"/>
      <c r="G150" s="12"/>
      <c r="H150" s="12"/>
      <c r="I150" s="12"/>
      <c r="K150" s="13" t="str">
        <f>IF($A150="","",(G150-SUMIFS('Runs'!$G$2:$G$201,'Runs'!$C$2:$C$201,C150,'Runs'!$D$2:$D$201,1)))</f>
        <v/>
      </c>
    </row>
    <row r="151" spans="1:11" x14ac:dyDescent="0.25">
      <c r="A151" s="11"/>
      <c r="D151" s="12"/>
      <c r="G151" s="12"/>
      <c r="H151" s="12"/>
      <c r="I151" s="12"/>
      <c r="K151" s="13" t="str">
        <f>IF($A151="","",(G151-SUMIFS('Runs'!$G$2:$G$201,'Runs'!$C$2:$C$201,C151,'Runs'!$D$2:$D$201,1)))</f>
        <v/>
      </c>
    </row>
    <row r="152" spans="1:11" x14ac:dyDescent="0.25">
      <c r="A152" s="11"/>
      <c r="D152" s="12"/>
      <c r="G152" s="12"/>
      <c r="H152" s="12"/>
      <c r="I152" s="12"/>
      <c r="K152" s="13" t="str">
        <f>IF($A152="","",(G152-SUMIFS('Runs'!$G$2:$G$201,'Runs'!$C$2:$C$201,C152,'Runs'!$D$2:$D$201,1)))</f>
        <v/>
      </c>
    </row>
    <row r="153" spans="1:11" x14ac:dyDescent="0.25">
      <c r="A153" s="11"/>
      <c r="D153" s="12"/>
      <c r="G153" s="12"/>
      <c r="H153" s="12"/>
      <c r="I153" s="12"/>
      <c r="K153" s="13" t="str">
        <f>IF($A153="","",(G153-SUMIFS('Runs'!$G$2:$G$201,'Runs'!$C$2:$C$201,C153,'Runs'!$D$2:$D$201,1)))</f>
        <v/>
      </c>
    </row>
    <row r="154" spans="1:11" x14ac:dyDescent="0.25">
      <c r="A154" s="11"/>
      <c r="D154" s="12"/>
      <c r="G154" s="12"/>
      <c r="H154" s="12"/>
      <c r="I154" s="12"/>
      <c r="K154" s="13" t="str">
        <f>IF($A154="","",(G154-SUMIFS('Runs'!$G$2:$G$201,'Runs'!$C$2:$C$201,C154,'Runs'!$D$2:$D$201,1)))</f>
        <v/>
      </c>
    </row>
    <row r="155" spans="1:11" x14ac:dyDescent="0.25">
      <c r="A155" s="11"/>
      <c r="D155" s="12"/>
      <c r="G155" s="12"/>
      <c r="H155" s="12"/>
      <c r="I155" s="12"/>
      <c r="K155" s="13" t="str">
        <f>IF($A155="","",(G155-SUMIFS('Runs'!$G$2:$G$201,'Runs'!$C$2:$C$201,C155,'Runs'!$D$2:$D$201,1)))</f>
        <v/>
      </c>
    </row>
    <row r="156" spans="1:11" x14ac:dyDescent="0.25">
      <c r="A156" s="11"/>
      <c r="D156" s="12"/>
      <c r="G156" s="12"/>
      <c r="H156" s="12"/>
      <c r="I156" s="12"/>
      <c r="K156" s="13" t="str">
        <f>IF($A156="","",(G156-SUMIFS('Runs'!$G$2:$G$201,'Runs'!$C$2:$C$201,C156,'Runs'!$D$2:$D$201,1)))</f>
        <v/>
      </c>
    </row>
    <row r="157" spans="1:11" x14ac:dyDescent="0.25">
      <c r="A157" s="11"/>
      <c r="D157" s="12"/>
      <c r="G157" s="12"/>
      <c r="H157" s="12"/>
      <c r="I157" s="12"/>
      <c r="K157" s="13" t="str">
        <f>IF($A157="","",(G157-SUMIFS('Runs'!$G$2:$G$201,'Runs'!$C$2:$C$201,C157,'Runs'!$D$2:$D$201,1)))</f>
        <v/>
      </c>
    </row>
    <row r="158" spans="1:11" x14ac:dyDescent="0.25">
      <c r="A158" s="11"/>
      <c r="D158" s="12"/>
      <c r="G158" s="12"/>
      <c r="H158" s="12"/>
      <c r="I158" s="12"/>
      <c r="K158" s="13" t="str">
        <f>IF($A158="","",(G158-SUMIFS('Runs'!$G$2:$G$201,'Runs'!$C$2:$C$201,C158,'Runs'!$D$2:$D$201,1)))</f>
        <v/>
      </c>
    </row>
    <row r="159" spans="1:11" x14ac:dyDescent="0.25">
      <c r="A159" s="11"/>
      <c r="D159" s="12"/>
      <c r="G159" s="12"/>
      <c r="H159" s="12"/>
      <c r="I159" s="12"/>
      <c r="K159" s="13" t="str">
        <f>IF($A159="","",(G159-SUMIFS('Runs'!$G$2:$G$201,'Runs'!$C$2:$C$201,C159,'Runs'!$D$2:$D$201,1)))</f>
        <v/>
      </c>
    </row>
    <row r="160" spans="1:11" x14ac:dyDescent="0.25">
      <c r="A160" s="11"/>
      <c r="D160" s="12"/>
      <c r="G160" s="12"/>
      <c r="H160" s="12"/>
      <c r="I160" s="12"/>
      <c r="K160" s="13" t="str">
        <f>IF($A160="","",(G160-SUMIFS('Runs'!$G$2:$G$201,'Runs'!$C$2:$C$201,C160,'Runs'!$D$2:$D$201,1)))</f>
        <v/>
      </c>
    </row>
    <row r="161" spans="1:11" x14ac:dyDescent="0.25">
      <c r="A161" s="11"/>
      <c r="D161" s="12"/>
      <c r="G161" s="12"/>
      <c r="H161" s="12"/>
      <c r="I161" s="12"/>
      <c r="K161" s="13" t="str">
        <f>IF($A161="","",(G161-SUMIFS('Runs'!$G$2:$G$201,'Runs'!$C$2:$C$201,C161,'Runs'!$D$2:$D$201,1)))</f>
        <v/>
      </c>
    </row>
    <row r="162" spans="1:11" x14ac:dyDescent="0.25">
      <c r="A162" s="11"/>
      <c r="D162" s="12"/>
      <c r="G162" s="12"/>
      <c r="H162" s="12"/>
      <c r="I162" s="12"/>
      <c r="K162" s="13" t="str">
        <f>IF($A162="","",(G162-SUMIFS('Runs'!$G$2:$G$201,'Runs'!$C$2:$C$201,C162,'Runs'!$D$2:$D$201,1)))</f>
        <v/>
      </c>
    </row>
    <row r="163" spans="1:11" x14ac:dyDescent="0.25">
      <c r="A163" s="11"/>
      <c r="D163" s="12"/>
      <c r="G163" s="12"/>
      <c r="H163" s="12"/>
      <c r="I163" s="12"/>
      <c r="K163" s="13" t="str">
        <f>IF($A163="","",(G163-SUMIFS('Runs'!$G$2:$G$201,'Runs'!$C$2:$C$201,C163,'Runs'!$D$2:$D$201,1)))</f>
        <v/>
      </c>
    </row>
    <row r="164" spans="1:11" x14ac:dyDescent="0.25">
      <c r="A164" s="11"/>
      <c r="D164" s="12"/>
      <c r="G164" s="12"/>
      <c r="H164" s="12"/>
      <c r="I164" s="12"/>
      <c r="K164" s="13" t="str">
        <f>IF($A164="","",(G164-SUMIFS('Runs'!$G$2:$G$201,'Runs'!$C$2:$C$201,C164,'Runs'!$D$2:$D$201,1)))</f>
        <v/>
      </c>
    </row>
    <row r="165" spans="1:11" x14ac:dyDescent="0.25">
      <c r="A165" s="11"/>
      <c r="D165" s="12"/>
      <c r="G165" s="12"/>
      <c r="H165" s="12"/>
      <c r="I165" s="12"/>
      <c r="K165" s="13" t="str">
        <f>IF($A165="","",(G165-SUMIFS('Runs'!$G$2:$G$201,'Runs'!$C$2:$C$201,C165,'Runs'!$D$2:$D$201,1)))</f>
        <v/>
      </c>
    </row>
    <row r="166" spans="1:11" x14ac:dyDescent="0.25">
      <c r="A166" s="11"/>
      <c r="D166" s="12"/>
      <c r="G166" s="12"/>
      <c r="H166" s="12"/>
      <c r="I166" s="12"/>
      <c r="K166" s="13" t="str">
        <f>IF($A166="","",(G166-SUMIFS('Runs'!$G$2:$G$201,'Runs'!$C$2:$C$201,C166,'Runs'!$D$2:$D$201,1)))</f>
        <v/>
      </c>
    </row>
    <row r="167" spans="1:11" x14ac:dyDescent="0.25">
      <c r="A167" s="11"/>
      <c r="D167" s="12"/>
      <c r="G167" s="12"/>
      <c r="H167" s="12"/>
      <c r="I167" s="12"/>
      <c r="K167" s="13" t="str">
        <f>IF($A167="","",(G167-SUMIFS('Runs'!$G$2:$G$201,'Runs'!$C$2:$C$201,C167,'Runs'!$D$2:$D$201,1)))</f>
        <v/>
      </c>
    </row>
    <row r="168" spans="1:11" x14ac:dyDescent="0.25">
      <c r="A168" s="11"/>
      <c r="D168" s="12"/>
      <c r="G168" s="12"/>
      <c r="H168" s="12"/>
      <c r="I168" s="12"/>
      <c r="K168" s="13" t="str">
        <f>IF($A168="","",(G168-SUMIFS('Runs'!$G$2:$G$201,'Runs'!$C$2:$C$201,C168,'Runs'!$D$2:$D$201,1)))</f>
        <v/>
      </c>
    </row>
    <row r="169" spans="1:11" x14ac:dyDescent="0.25">
      <c r="A169" s="11"/>
      <c r="D169" s="12"/>
      <c r="G169" s="12"/>
      <c r="H169" s="12"/>
      <c r="I169" s="12"/>
      <c r="K169" s="13" t="str">
        <f>IF($A169="","",(G169-SUMIFS('Runs'!$G$2:$G$201,'Runs'!$C$2:$C$201,C169,'Runs'!$D$2:$D$201,1)))</f>
        <v/>
      </c>
    </row>
    <row r="170" spans="1:11" x14ac:dyDescent="0.25">
      <c r="A170" s="11"/>
      <c r="D170" s="12"/>
      <c r="G170" s="12"/>
      <c r="H170" s="12"/>
      <c r="I170" s="12"/>
      <c r="K170" s="13" t="str">
        <f>IF($A170="","",(G170-SUMIFS('Runs'!$G$2:$G$201,'Runs'!$C$2:$C$201,C170,'Runs'!$D$2:$D$201,1)))</f>
        <v/>
      </c>
    </row>
    <row r="171" spans="1:11" x14ac:dyDescent="0.25">
      <c r="A171" s="11"/>
      <c r="D171" s="12"/>
      <c r="G171" s="12"/>
      <c r="H171" s="12"/>
      <c r="I171" s="12"/>
      <c r="K171" s="13" t="str">
        <f>IF($A171="","",(G171-SUMIFS('Runs'!$G$2:$G$201,'Runs'!$C$2:$C$201,C171,'Runs'!$D$2:$D$201,1)))</f>
        <v/>
      </c>
    </row>
    <row r="172" spans="1:11" x14ac:dyDescent="0.25">
      <c r="A172" s="11"/>
      <c r="D172" s="12"/>
      <c r="G172" s="12"/>
      <c r="H172" s="12"/>
      <c r="I172" s="12"/>
      <c r="K172" s="13" t="str">
        <f>IF($A172="","",(G172-SUMIFS('Runs'!$G$2:$G$201,'Runs'!$C$2:$C$201,C172,'Runs'!$D$2:$D$201,1)))</f>
        <v/>
      </c>
    </row>
    <row r="173" spans="1:11" x14ac:dyDescent="0.25">
      <c r="A173" s="11"/>
      <c r="D173" s="12"/>
      <c r="G173" s="12"/>
      <c r="H173" s="12"/>
      <c r="I173" s="12"/>
      <c r="K173" s="13" t="str">
        <f>IF($A173="","",(G173-SUMIFS('Runs'!$G$2:$G$201,'Runs'!$C$2:$C$201,C173,'Runs'!$D$2:$D$201,1)))</f>
        <v/>
      </c>
    </row>
    <row r="174" spans="1:11" x14ac:dyDescent="0.25">
      <c r="A174" s="11"/>
      <c r="D174" s="12"/>
      <c r="G174" s="12"/>
      <c r="H174" s="12"/>
      <c r="I174" s="12"/>
      <c r="K174" s="13" t="str">
        <f>IF($A174="","",(G174-SUMIFS('Runs'!$G$2:$G$201,'Runs'!$C$2:$C$201,C174,'Runs'!$D$2:$D$201,1)))</f>
        <v/>
      </c>
    </row>
    <row r="175" spans="1:11" x14ac:dyDescent="0.25">
      <c r="A175" s="11"/>
      <c r="D175" s="12"/>
      <c r="G175" s="12"/>
      <c r="H175" s="12"/>
      <c r="I175" s="12"/>
      <c r="K175" s="13" t="str">
        <f>IF($A175="","",(G175-SUMIFS('Runs'!$G$2:$G$201,'Runs'!$C$2:$C$201,C175,'Runs'!$D$2:$D$201,1)))</f>
        <v/>
      </c>
    </row>
    <row r="176" spans="1:11" x14ac:dyDescent="0.25">
      <c r="A176" s="11"/>
      <c r="D176" s="12"/>
      <c r="G176" s="12"/>
      <c r="H176" s="12"/>
      <c r="I176" s="12"/>
      <c r="K176" s="13" t="str">
        <f>IF($A176="","",(G176-SUMIFS('Runs'!$G$2:$G$201,'Runs'!$C$2:$C$201,C176,'Runs'!$D$2:$D$201,1)))</f>
        <v/>
      </c>
    </row>
    <row r="177" spans="1:11" x14ac:dyDescent="0.25">
      <c r="A177" s="11"/>
      <c r="D177" s="12"/>
      <c r="G177" s="12"/>
      <c r="H177" s="12"/>
      <c r="I177" s="12"/>
      <c r="K177" s="13" t="str">
        <f>IF($A177="","",(G177-SUMIFS('Runs'!$G$2:$G$201,'Runs'!$C$2:$C$201,C177,'Runs'!$D$2:$D$201,1)))</f>
        <v/>
      </c>
    </row>
    <row r="178" spans="1:11" x14ac:dyDescent="0.25">
      <c r="A178" s="11"/>
      <c r="D178" s="12"/>
      <c r="G178" s="12"/>
      <c r="H178" s="12"/>
      <c r="I178" s="12"/>
      <c r="K178" s="13" t="str">
        <f>IF($A178="","",(G178-SUMIFS('Runs'!$G$2:$G$201,'Runs'!$C$2:$C$201,C178,'Runs'!$D$2:$D$201,1)))</f>
        <v/>
      </c>
    </row>
    <row r="179" spans="1:11" x14ac:dyDescent="0.25">
      <c r="A179" s="11"/>
      <c r="D179" s="12"/>
      <c r="G179" s="12"/>
      <c r="H179" s="12"/>
      <c r="I179" s="12"/>
      <c r="K179" s="13" t="str">
        <f>IF($A179="","",(G179-SUMIFS('Runs'!$G$2:$G$201,'Runs'!$C$2:$C$201,C179,'Runs'!$D$2:$D$201,1)))</f>
        <v/>
      </c>
    </row>
    <row r="180" spans="1:11" x14ac:dyDescent="0.25">
      <c r="A180" s="11"/>
      <c r="D180" s="12"/>
      <c r="G180" s="12"/>
      <c r="H180" s="12"/>
      <c r="I180" s="12"/>
      <c r="K180" s="13" t="str">
        <f>IF($A180="","",(G180-SUMIFS('Runs'!$G$2:$G$201,'Runs'!$C$2:$C$201,C180,'Runs'!$D$2:$D$201,1)))</f>
        <v/>
      </c>
    </row>
    <row r="181" spans="1:11" x14ac:dyDescent="0.25">
      <c r="A181" s="11"/>
      <c r="D181" s="12"/>
      <c r="G181" s="12"/>
      <c r="H181" s="12"/>
      <c r="I181" s="12"/>
      <c r="K181" s="13" t="str">
        <f>IF($A181="","",(G181-SUMIFS('Runs'!$G$2:$G$201,'Runs'!$C$2:$C$201,C181,'Runs'!$D$2:$D$201,1)))</f>
        <v/>
      </c>
    </row>
    <row r="182" spans="1:11" x14ac:dyDescent="0.25">
      <c r="A182" s="11"/>
      <c r="D182" s="12"/>
      <c r="G182" s="12"/>
      <c r="H182" s="12"/>
      <c r="I182" s="12"/>
      <c r="K182" s="13" t="str">
        <f>IF($A182="","",(G182-SUMIFS('Runs'!$G$2:$G$201,'Runs'!$C$2:$C$201,C182,'Runs'!$D$2:$D$201,1)))</f>
        <v/>
      </c>
    </row>
    <row r="183" spans="1:11" x14ac:dyDescent="0.25">
      <c r="A183" s="11"/>
      <c r="D183" s="12"/>
      <c r="G183" s="12"/>
      <c r="H183" s="12"/>
      <c r="I183" s="12"/>
      <c r="K183" s="13" t="str">
        <f>IF($A183="","",(G183-SUMIFS('Runs'!$G$2:$G$201,'Runs'!$C$2:$C$201,C183,'Runs'!$D$2:$D$201,1)))</f>
        <v/>
      </c>
    </row>
    <row r="184" spans="1:11" x14ac:dyDescent="0.25">
      <c r="A184" s="11"/>
      <c r="D184" s="12"/>
      <c r="G184" s="12"/>
      <c r="H184" s="12"/>
      <c r="I184" s="12"/>
      <c r="K184" s="13" t="str">
        <f>IF($A184="","",(G184-SUMIFS('Runs'!$G$2:$G$201,'Runs'!$C$2:$C$201,C184,'Runs'!$D$2:$D$201,1)))</f>
        <v/>
      </c>
    </row>
    <row r="185" spans="1:11" x14ac:dyDescent="0.25">
      <c r="A185" s="11"/>
      <c r="D185" s="12"/>
      <c r="G185" s="12"/>
      <c r="H185" s="12"/>
      <c r="I185" s="12"/>
      <c r="K185" s="13" t="str">
        <f>IF($A185="","",(G185-SUMIFS('Runs'!$G$2:$G$201,'Runs'!$C$2:$C$201,C185,'Runs'!$D$2:$D$201,1)))</f>
        <v/>
      </c>
    </row>
    <row r="186" spans="1:11" x14ac:dyDescent="0.25">
      <c r="A186" s="11"/>
      <c r="D186" s="12"/>
      <c r="G186" s="12"/>
      <c r="H186" s="12"/>
      <c r="I186" s="12"/>
      <c r="K186" s="13" t="str">
        <f>IF($A186="","",(G186-SUMIFS('Runs'!$G$2:$G$201,'Runs'!$C$2:$C$201,C186,'Runs'!$D$2:$D$201,1)))</f>
        <v/>
      </c>
    </row>
    <row r="187" spans="1:11" x14ac:dyDescent="0.25">
      <c r="A187" s="11"/>
      <c r="D187" s="12"/>
      <c r="G187" s="12"/>
      <c r="H187" s="12"/>
      <c r="I187" s="12"/>
      <c r="K187" s="13" t="str">
        <f>IF($A187="","",(G187-SUMIFS('Runs'!$G$2:$G$201,'Runs'!$C$2:$C$201,C187,'Runs'!$D$2:$D$201,1)))</f>
        <v/>
      </c>
    </row>
    <row r="188" spans="1:11" x14ac:dyDescent="0.25">
      <c r="A188" s="11"/>
      <c r="D188" s="12"/>
      <c r="G188" s="12"/>
      <c r="H188" s="12"/>
      <c r="I188" s="12"/>
      <c r="K188" s="13" t="str">
        <f>IF($A188="","",(G188-SUMIFS('Runs'!$G$2:$G$201,'Runs'!$C$2:$C$201,C188,'Runs'!$D$2:$D$201,1)))</f>
        <v/>
      </c>
    </row>
    <row r="189" spans="1:11" x14ac:dyDescent="0.25">
      <c r="A189" s="11"/>
      <c r="D189" s="12"/>
      <c r="G189" s="12"/>
      <c r="H189" s="12"/>
      <c r="I189" s="12"/>
      <c r="K189" s="13" t="str">
        <f>IF($A189="","",(G189-SUMIFS('Runs'!$G$2:$G$201,'Runs'!$C$2:$C$201,C189,'Runs'!$D$2:$D$201,1)))</f>
        <v/>
      </c>
    </row>
    <row r="190" spans="1:11" x14ac:dyDescent="0.25">
      <c r="A190" s="11"/>
      <c r="D190" s="12"/>
      <c r="G190" s="12"/>
      <c r="H190" s="12"/>
      <c r="I190" s="12"/>
      <c r="K190" s="13" t="str">
        <f>IF($A190="","",(G190-SUMIFS('Runs'!$G$2:$G$201,'Runs'!$C$2:$C$201,C190,'Runs'!$D$2:$D$201,1)))</f>
        <v/>
      </c>
    </row>
    <row r="191" spans="1:11" x14ac:dyDescent="0.25">
      <c r="A191" s="11"/>
      <c r="D191" s="12"/>
      <c r="G191" s="12"/>
      <c r="H191" s="12"/>
      <c r="I191" s="12"/>
      <c r="K191" s="13" t="str">
        <f>IF($A191="","",(G191-SUMIFS('Runs'!$G$2:$G$201,'Runs'!$C$2:$C$201,C191,'Runs'!$D$2:$D$201,1)))</f>
        <v/>
      </c>
    </row>
    <row r="192" spans="1:11" x14ac:dyDescent="0.25">
      <c r="A192" s="11"/>
      <c r="D192" s="12"/>
      <c r="G192" s="12"/>
      <c r="H192" s="12"/>
      <c r="I192" s="12"/>
      <c r="K192" s="13" t="str">
        <f>IF($A192="","",(G192-SUMIFS('Runs'!$G$2:$G$201,'Runs'!$C$2:$C$201,C192,'Runs'!$D$2:$D$201,1)))</f>
        <v/>
      </c>
    </row>
    <row r="193" spans="1:11" x14ac:dyDescent="0.25">
      <c r="A193" s="11"/>
      <c r="D193" s="12"/>
      <c r="G193" s="12"/>
      <c r="H193" s="12"/>
      <c r="I193" s="12"/>
      <c r="K193" s="13" t="str">
        <f>IF($A193="","",(G193-SUMIFS('Runs'!$G$2:$G$201,'Runs'!$C$2:$C$201,C193,'Runs'!$D$2:$D$201,1)))</f>
        <v/>
      </c>
    </row>
    <row r="194" spans="1:11" x14ac:dyDescent="0.25">
      <c r="A194" s="11"/>
      <c r="D194" s="12"/>
      <c r="G194" s="12"/>
      <c r="H194" s="12"/>
      <c r="I194" s="12"/>
      <c r="K194" s="13" t="str">
        <f>IF($A194="","",(G194-SUMIFS('Runs'!$G$2:$G$201,'Runs'!$C$2:$C$201,C194,'Runs'!$D$2:$D$201,1)))</f>
        <v/>
      </c>
    </row>
    <row r="195" spans="1:11" x14ac:dyDescent="0.25">
      <c r="A195" s="11"/>
      <c r="D195" s="12"/>
      <c r="G195" s="12"/>
      <c r="H195" s="12"/>
      <c r="I195" s="12"/>
      <c r="K195" s="13" t="str">
        <f>IF($A195="","",(G195-SUMIFS('Runs'!$G$2:$G$201,'Runs'!$C$2:$C$201,C195,'Runs'!$D$2:$D$201,1)))</f>
        <v/>
      </c>
    </row>
    <row r="196" spans="1:11" x14ac:dyDescent="0.25">
      <c r="A196" s="11"/>
      <c r="D196" s="12"/>
      <c r="G196" s="12"/>
      <c r="H196" s="12"/>
      <c r="I196" s="12"/>
      <c r="K196" s="13" t="str">
        <f>IF($A196="","",(G196-SUMIFS('Runs'!$G$2:$G$201,'Runs'!$C$2:$C$201,C196,'Runs'!$D$2:$D$201,1)))</f>
        <v/>
      </c>
    </row>
    <row r="197" spans="1:11" x14ac:dyDescent="0.25">
      <c r="A197" s="11"/>
      <c r="D197" s="12"/>
      <c r="G197" s="12"/>
      <c r="H197" s="12"/>
      <c r="I197" s="12"/>
      <c r="K197" s="13" t="str">
        <f>IF($A197="","",(G197-SUMIFS('Runs'!$G$2:$G$201,'Runs'!$C$2:$C$201,C197,'Runs'!$D$2:$D$201,1)))</f>
        <v/>
      </c>
    </row>
    <row r="198" spans="1:11" x14ac:dyDescent="0.25">
      <c r="A198" s="11"/>
      <c r="D198" s="12"/>
      <c r="G198" s="12"/>
      <c r="H198" s="12"/>
      <c r="I198" s="12"/>
      <c r="K198" s="13" t="str">
        <f>IF($A198="","",(G198-SUMIFS('Runs'!$G$2:$G$201,'Runs'!$C$2:$C$201,C198,'Runs'!$D$2:$D$201,1)))</f>
        <v/>
      </c>
    </row>
    <row r="199" spans="1:11" x14ac:dyDescent="0.25">
      <c r="A199" s="11"/>
      <c r="D199" s="12"/>
      <c r="G199" s="12"/>
      <c r="H199" s="12"/>
      <c r="I199" s="12"/>
      <c r="K199" s="13" t="str">
        <f>IF($A199="","",(G199-SUMIFS('Runs'!$G$2:$G$201,'Runs'!$C$2:$C$201,C199,'Runs'!$D$2:$D$201,1)))</f>
        <v/>
      </c>
    </row>
    <row r="200" spans="1:11" x14ac:dyDescent="0.25">
      <c r="A200" s="11"/>
      <c r="D200" s="12"/>
      <c r="G200" s="12"/>
      <c r="H200" s="12"/>
      <c r="I200" s="12"/>
      <c r="K200" s="13" t="str">
        <f>IF($A200="","",(G200-SUMIFS('Runs'!$G$2:$G$201,'Runs'!$C$2:$C$201,C200,'Runs'!$D$2:$D$201,1)))</f>
        <v/>
      </c>
    </row>
    <row r="201" spans="1:11" x14ac:dyDescent="0.25">
      <c r="A201" s="11"/>
      <c r="D201" s="12"/>
      <c r="G201" s="12"/>
      <c r="H201" s="12"/>
      <c r="I201" s="12"/>
      <c r="K201" s="13" t="str">
        <f>IF($A201="","",(G201-SUMIFS('Runs'!$G$2:$G$201,'Runs'!$C$2:$C$201,C201,'Runs'!$D$2:$D$201,1)))</f>
        <v/>
      </c>
    </row>
  </sheetData>
  <autoFilter ref="A1:K1"/>
  <conditionalFormatting sqref="K2:K201">
    <cfRule type="expression" dxfId="0" priority="1">
      <formula>AND(K2&lt;&gt;"",K2&gt;0)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Baseline (stock), Intake and tune, Stage 2 tune, Turbo upgrade, Final tune" sqref="E2:E201">
      <formula1>"Baseline (stock),Intake and tune,Stage 2 tune,Turbo upgrade,Final tune"</formula1>
    </dataValidation>
    <dataValidation type="list" allowBlank="1" showErrorMessage="1" errorTitle="Pick from the list" error="Choose one of: 91 octane, 93 octane, E85, Race fuel" sqref="F2:F201">
      <formula1>"91 octane,93 octane,E85,Race fuel"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34</v>
      </c>
      <c r="B1" s="14" t="s">
        <v>35</v>
      </c>
      <c r="C1" s="14" t="s">
        <v>22</v>
      </c>
    </row>
    <row r="2" spans="1:3" x14ac:dyDescent="0.25">
      <c r="A2" s="15" t="s">
        <v>36</v>
      </c>
      <c r="B2" s="16"/>
      <c r="C2" s="16"/>
    </row>
    <row r="3" spans="1:2" x14ac:dyDescent="0.25">
      <c r="A3" t="s">
        <v>37</v>
      </c>
      <c r="B3" s="17">
        <f>MAX('Runs'!$G$2:$G$201)</f>
        <v>402</v>
      </c>
    </row>
    <row r="4" spans="1:2" x14ac:dyDescent="0.25">
      <c r="A4" t="s">
        <v>38</v>
      </c>
      <c r="B4" s="17">
        <f>COUNTA('Runs'!$D$2:$D$201)</f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Runs</vt:lpstr>
      <vt:lpstr>Session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