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<sst xmlns="http://schemas.openxmlformats.org/spreadsheetml/2006/main" count="47" uniqueCount="46">
  <si>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Patent Search Client Invoice</t>
  </si>
  <si>
    <t>A free invoice template for patent search services: bill clients by project with hours, flat fees, and outstanding totals in Sheets or Excel.</t>
  </si>
  <si>
    <t>Quick start</t>
  </si>
  <si>
    <t>Open the Invoice lines tab and replace the sample rows with your own — one row per entry. Formulas fill in automatically for new rows.</t>
  </si>
  <si>
    <t>Mix flat-fee, hourly and expense lines; hourly lines use hours as Qty.</t>
  </si>
  <si>
    <t>Professional services are usually not taxable. Leave Tax rate at 0 unless your state says otherwise.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</si>
  <si>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</si>
  <si>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</si>
  <si>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</si>
  <si>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</si>
  <si>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</si>
  <si>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</si>
  <si>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</si>
  <si>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</si>
  <si>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Description</t>
  </si>
  <si>
    <t>Type</t>
  </si>
  <si>
    <t>Qty</t>
  </si>
  <si>
    <t>Unit price</t>
  </si>
  <si>
    <t>Line total</t>
  </si>
  <si>
    <t>Patentability search (US + PCT)</t>
  </si>
  <si>
    <t>Flat fee</t>
  </si>
  <si>
    <t>Additional search – foreign family review</t>
  </si>
  <si>
    <t>Hourly</t>
  </si>
  <si>
    <t>Search report and claim chart</t>
  </si>
  <si>
    <t>Non-patent literature database access</t>
  </si>
  <si>
    <t>Expense</t>
  </si>
  <si>
    <t>Item</t>
  </si>
  <si>
    <t>Value</t>
  </si>
  <si>
    <t>Notes</t>
  </si>
  <si>
    <t>Details</t>
  </si>
  <si>
    <t>Invoice #</t>
  </si>
  <si>
    <t>PS-2026-118</t>
  </si>
  <si>
    <t>Client</t>
  </si>
  <si>
    <t>Brightline Robotics, Inc.</t>
  </si>
  <si>
    <t>Project</t>
  </si>
  <si>
    <t>Prior-art search – gripper actuator</t>
  </si>
  <si>
    <t>Invoice date</t>
  </si>
  <si>
    <t>Due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</si>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</sst>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t="s">
        <v>20</v>
      </c>
      <c r="C2" s="11">
        <v>1</v>
      </c>
      <c r="D2" s="12">
        <v>1250</v>
      </c>
      <c r="E2" s="13">
        <f>IF($A2="","",(C2*D2))</f>
        <v>1250</v>
      </c>
    </row>
    <row r="3" spans="1:5" x14ac:dyDescent="0.25">
      <c r="A3" t="s">
        <v>21</v>
      </c>
      <c r="B3" t="s">
        <v>22</v>
      </c>
      <c r="C3" s="11">
        <v>3.5</v>
      </c>
      <c r="D3" s="12">
        <v>120</v>
      </c>
      <c r="E3" s="13">
        <f>IF($A3="","",(C3*D3))</f>
        <v>420</v>
      </c>
    </row>
    <row r="4" spans="1:5" x14ac:dyDescent="0.25">
      <c r="A4" t="s">
        <v>23</v>
      </c>
      <c r="B4" t="s">
        <v>22</v>
      </c>
      <c r="C4" s="11">
        <v>2</v>
      </c>
      <c r="D4" s="12">
        <v>120</v>
      </c>
      <c r="E4" s="13">
        <f>IF($A4="","",(C4*D4))</f>
        <v>240</v>
      </c>
    </row>
    <row r="5" spans="1:5" x14ac:dyDescent="0.25">
      <c r="A5" t="s">
        <v>24</v>
      </c>
      <c r="B5" t="s">
        <v>25</v>
      </c>
      <c r="C5" s="11">
        <v>1</v>
      </c>
      <c r="D5" s="12">
        <v>85</v>
      </c>
      <c r="E5" s="13">
        <f>IF($A5="","",(C5*D5))</f>
        <v>85</v>
      </c>
    </row>
    <row r="6" spans="1:5" x14ac:dyDescent="0.25">
      <c r="C6" s="11"/>
      <c r="D6" s="12"/>
      <c r="E6" s="13" t="str">
        <f>IF($A6="","",(C6*D6))</f>
        <v/>
      </c>
    </row>
    <row r="7" spans="1:5" x14ac:dyDescent="0.25">
      <c r="C7" s="11"/>
      <c r="D7" s="12"/>
      <c r="E7" s="13" t="str">
        <f>IF($A7="","",(C7*D7))</f>
        <v/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Hourly, Flat fee, Expense" sqref="B2:B201">
      <formula1>"Hourly,Flat fee,Expense"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26</v>
      </c>
      <c r="B1" s="14" t="s">
        <v>27</v>
      </c>
      <c r="C1" s="14" t="s">
        <v>28</v>
      </c>
    </row>
    <row r="2" spans="1:3" x14ac:dyDescent="0.25">
      <c r="A2" s="15" t="s">
        <v>29</v>
      </c>
      <c r="B2" s="16"/>
      <c r="C2" s="16"/>
    </row>
    <row r="3" spans="1:2" x14ac:dyDescent="0.25">
      <c r="A3" t="s">
        <v>30</v>
      </c>
      <c r="B3" s="5" t="s">
        <v>31</v>
      </c>
    </row>
    <row r="4" spans="1:2" x14ac:dyDescent="0.25">
      <c r="A4" t="s">
        <v>32</v>
      </c>
      <c r="B4" s="5" t="s">
        <v>33</v>
      </c>
    </row>
    <row r="5" spans="1:2" x14ac:dyDescent="0.25">
      <c r="A5" t="s">
        <v>34</v>
      </c>
      <c r="B5" s="5" t="s">
        <v>35</v>
      </c>
    </row>
    <row r="6" spans="1:2" x14ac:dyDescent="0.25">
      <c r="A6" t="s">
        <v>36</v>
      </c>
      <c r="B6" s="17">
        <v>46308</v>
      </c>
    </row>
    <row r="7" spans="1:2" x14ac:dyDescent="0.25">
      <c r="A7" t="s">
        <v>37</v>
      </c>
      <c r="B7" s="17">
        <v>46338</v>
      </c>
    </row>
    <row r="8" spans="1:3" x14ac:dyDescent="0.25">
      <c r="A8" s="15" t="s">
        <v>38</v>
      </c>
      <c r="B8" s="16"/>
      <c r="C8" s="16"/>
    </row>
    <row r="9" spans="1:2" x14ac:dyDescent="0.25">
      <c r="A9" t="s">
        <v>39</v>
      </c>
      <c r="B9" s="18">
        <f>SUM('Invoice lines'!$E$2:$E$201)</f>
        <v>1995</v>
      </c>
    </row>
    <row r="10" spans="1:3" x14ac:dyDescent="0.25">
      <c r="A10" t="s">
        <v>40</v>
      </c>
      <c r="B10" s="19">
        <v>0</v>
      </c>
      <c r="C10" s="20" t="s">
        <v>41</v>
      </c>
    </row>
    <row r="11" spans="1:3" x14ac:dyDescent="0.25">
      <c r="A11" t="s">
        <v>42</v>
      </c>
      <c r="B11" s="21">
        <v>0</v>
      </c>
      <c r="C11" s="20" t="s">
        <v>43</v>
      </c>
    </row>
    <row r="12" spans="1:2" x14ac:dyDescent="0.25">
      <c r="A12" t="s">
        <v>44</v>
      </c>
      <c r="B12" s="18">
        <f>ROUND((('Summary'!$B$9-'Summary'!$B$11)*'Summary'!$B$10),2)</f>
        <v>0</v>
      </c>
    </row>
    <row r="13" spans="1:2" x14ac:dyDescent="0.25">
      <c r="A13" t="s">
        <v>45</v>
      </c>
      <c r="B13" s="18">
        <f>(('Summary'!$B$9-'Summary'!$B$11)+'Summary'!$B$12)</f>
        <v>1995</v>
      </c>
    </row>
  </sheetData>
  <dataValidations count="2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: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