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vents" state="visible" r:id="rId5"/>
    <sheet sheetId="3" name="Roster" state="visible" r:id="rId6"/>
  </sheets>
  <calcPr calcId="171027" fullCalcOnLoad="1"/>
</workbook>
</file>

<file path=xl/sharedStrings.xml><?xml version="1.0" encoding="utf-8"?>
<sst xmlns="http://schemas.openxmlformats.org/spreadsheetml/2006/main" count="49" uniqueCount="46">
  <si>
    <t>Officiating Crew Scheduler</t>
  </si>
  <si>
    <t>A free scheduler for derby officiating crews: track availability, rotations, and certification levels in Google Sheets or Excel.</t>
  </si>
  <si>
    <t>Quick start</t>
  </si>
  <si>
    <t>Open the Events tab and replace the sample rows with your own — one row per entry. Formulas fill in automatically for new rows.</t>
  </si>
  <si>
    <t>Enter crew needs per event and how many have confirmed; Crew short turns red until every position is filled.</t>
  </si>
  <si>
    <t>Track certification level and games worked per official on a roster tab to rotate assignments fairly.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</si>
  <si>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</si>
  <si>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</si>
  <si>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</si>
  <si>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</si>
  <si>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</si>
  <si>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</si>
  <si>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</si>
  <si>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</si>
  <si>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Event</t>
  </si>
  <si>
    <t>Type</t>
  </si>
  <si>
    <t>Skating officials needed</t>
  </si>
  <si>
    <t>NSOs needed</t>
  </si>
  <si>
    <t>Skating officials confirmed</t>
  </si>
  <si>
    <t>NSOs confirmed</t>
  </si>
  <si>
    <t>Head ref</t>
  </si>
  <si>
    <t>Head NSO</t>
  </si>
  <si>
    <t>Crew short</t>
  </si>
  <si>
    <t>Days until</t>
  </si>
  <si>
    <t>Intraleague scrimmage</t>
  </si>
  <si>
    <t>Scrimmage</t>
  </si>
  <si>
    <t>Ref Riot</t>
  </si>
  <si>
    <t>Clip Board</t>
  </si>
  <si>
    <t>Home opener vs. River City</t>
  </si>
  <si>
    <t>Home bout</t>
  </si>
  <si>
    <t>Zebra Z</t>
  </si>
  <si>
    <t>Away at Valley Rollers</t>
  </si>
  <si>
    <t>Away bout</t>
  </si>
  <si>
    <t>Host league</t>
  </si>
  <si>
    <t>Spring tournament</t>
  </si>
  <si>
    <t>Tournament</t>
  </si>
  <si>
    <t>TBD</t>
  </si>
  <si>
    <t>Item</t>
  </si>
  <si>
    <t>Value</t>
  </si>
  <si>
    <t>Notes</t>
  </si>
  <si>
    <t>Roster</t>
  </si>
  <si>
    <t>Officials on roster</t>
  </si>
  <si>
    <t>Update as officials join or retire.</t>
  </si>
  <si>
    <t>Coverage</t>
  </si>
  <si>
    <t>Events needing crew</t>
  </si>
  <si>
    <t>Total positions short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</si>
</sst>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7" customWidth="1"/>
    <col min="5" max="5" width="14" customWidth="1"/>
    <col min="6" max="6" width="30" customWidth="1"/>
    <col min="7" max="7" width="17" customWidth="1"/>
    <col min="8" max="9" width="24" customWidth="1"/>
    <col min="10" max="11" width="13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46314</v>
      </c>
      <c r="B2" t="s">
        <v>24</v>
      </c>
      <c r="C2" t="s">
        <v>25</v>
      </c>
      <c r="D2" s="12">
        <v>5</v>
      </c>
      <c r="E2" s="12">
        <v>8</v>
      </c>
      <c r="F2" s="12">
        <v>4</v>
      </c>
      <c r="G2" s="12">
        <v>8</v>
      </c>
      <c r="H2" t="s">
        <v>26</v>
      </c>
      <c r="I2" t="s">
        <v>27</v>
      </c>
      <c r="J2" s="13">
        <f>IF($A2="","",(MAX(0,(D2-F2))+MAX(0,(E2-G2))))</f>
        <v>1</v>
      </c>
      <c r="K2" s="13">
        <f>IF($A2="","",(A2-TODAY()))</f>
        <v>7</v>
      </c>
    </row>
    <row r="3" spans="1:11" x14ac:dyDescent="0.25">
      <c r="A3" s="11">
        <v>46328</v>
      </c>
      <c r="B3" t="s">
        <v>28</v>
      </c>
      <c r="C3" t="s">
        <v>29</v>
      </c>
      <c r="D3" s="12">
        <v>7</v>
      </c>
      <c r="E3" s="12">
        <v>12</v>
      </c>
      <c r="F3" s="12">
        <v>7</v>
      </c>
      <c r="G3" s="12">
        <v>9</v>
      </c>
      <c r="H3" t="s">
        <v>30</v>
      </c>
      <c r="I3" t="s">
        <v>27</v>
      </c>
      <c r="J3" s="13">
        <f>IF($A3="","",(MAX(0,(D3-F3))+MAX(0,(E3-G3))))</f>
        <v>3</v>
      </c>
      <c r="K3" s="13">
        <f>IF($A3="","",(A3-TODAY()))</f>
        <v>21</v>
      </c>
    </row>
    <row r="4" spans="1:11" x14ac:dyDescent="0.25">
      <c r="A4" s="11">
        <v>46342</v>
      </c>
      <c r="B4" t="s">
        <v>31</v>
      </c>
      <c r="C4" t="s">
        <v>32</v>
      </c>
      <c r="D4" s="12">
        <v>0</v>
      </c>
      <c r="E4" s="12">
        <v>0</v>
      </c>
      <c r="F4" s="12">
        <v>0</v>
      </c>
      <c r="G4" s="12">
        <v>0</v>
      </c>
      <c r="H4" t="s">
        <v>33</v>
      </c>
      <c r="I4" t="s">
        <v>33</v>
      </c>
      <c r="J4" s="13">
        <f>IF($A4="","",(MAX(0,(D4-F4))+MAX(0,(E4-G4))))</f>
        <v>0</v>
      </c>
      <c r="K4" s="13">
        <f>IF($A4="","",(A4-TODAY()))</f>
        <v>35</v>
      </c>
    </row>
    <row r="5" spans="1:11" x14ac:dyDescent="0.25">
      <c r="A5" s="11">
        <v>46356</v>
      </c>
      <c r="B5" t="s">
        <v>34</v>
      </c>
      <c r="C5" t="s">
        <v>35</v>
      </c>
      <c r="D5" s="12">
        <v>7</v>
      </c>
      <c r="E5" s="12">
        <v>12</v>
      </c>
      <c r="F5" s="12">
        <v>3</v>
      </c>
      <c r="G5" s="12">
        <v>4</v>
      </c>
      <c r="H5" t="s">
        <v>36</v>
      </c>
      <c r="I5" t="s">
        <v>36</v>
      </c>
      <c r="J5" s="13">
        <f>IF($A5="","",(MAX(0,(D5-F5))+MAX(0,(E5-G5))))</f>
        <v>12</v>
      </c>
      <c r="K5" s="13">
        <f>IF($A5="","",(A5-TODAY()))</f>
        <v>49</v>
      </c>
    </row>
    <row r="6" spans="1:11" x14ac:dyDescent="0.25">
      <c r="A6" s="11"/>
      <c r="D6" s="12"/>
      <c r="E6" s="12"/>
      <c r="F6" s="12"/>
      <c r="G6" s="12"/>
      <c r="J6" s="13" t="str">
        <f>IF($A6="","",(MAX(0,(D6-F6))+MAX(0,(E6-G6))))</f>
        <v/>
      </c>
      <c r="K6" s="13" t="str">
        <f>IF($A6="","",(A6-TODAY()))</f>
        <v/>
      </c>
    </row>
    <row r="7" spans="1:11" x14ac:dyDescent="0.25">
      <c r="A7" s="11"/>
      <c r="D7" s="12"/>
      <c r="E7" s="12"/>
      <c r="F7" s="12"/>
      <c r="G7" s="12"/>
      <c r="J7" s="13" t="str">
        <f>IF($A7="","",(MAX(0,(D7-F7))+MAX(0,(E7-G7))))</f>
        <v/>
      </c>
      <c r="K7" s="13" t="str">
        <f>IF($A7="","",(A7-TODAY()))</f>
        <v/>
      </c>
    </row>
    <row r="8" spans="1:11" x14ac:dyDescent="0.25">
      <c r="A8" s="11"/>
      <c r="D8" s="12"/>
      <c r="E8" s="12"/>
      <c r="F8" s="12"/>
      <c r="G8" s="12"/>
      <c r="J8" s="13" t="str">
        <f>IF($A8="","",(MAX(0,(D8-F8))+MAX(0,(E8-G8))))</f>
        <v/>
      </c>
      <c r="K8" s="13" t="str">
        <f>IF($A8="","",(A8-TODAY()))</f>
        <v/>
      </c>
    </row>
    <row r="9" spans="1:11" x14ac:dyDescent="0.25">
      <c r="A9" s="11"/>
      <c r="D9" s="12"/>
      <c r="E9" s="12"/>
      <c r="F9" s="12"/>
      <c r="G9" s="12"/>
      <c r="J9" s="13" t="str">
        <f>IF($A9="","",(MAX(0,(D9-F9))+MAX(0,(E9-G9))))</f>
        <v/>
      </c>
      <c r="K9" s="13" t="str">
        <f>IF($A9="","",(A9-TODAY()))</f>
        <v/>
      </c>
    </row>
    <row r="10" spans="1:11" x14ac:dyDescent="0.25">
      <c r="A10" s="11"/>
      <c r="D10" s="12"/>
      <c r="E10" s="12"/>
      <c r="F10" s="12"/>
      <c r="G10" s="12"/>
      <c r="J10" s="13" t="str">
        <f>IF($A10="","",(MAX(0,(D10-F10))+MAX(0,(E10-G10))))</f>
        <v/>
      </c>
      <c r="K10" s="13" t="str">
        <f>IF($A10="","",(A10-TODAY()))</f>
        <v/>
      </c>
    </row>
    <row r="11" spans="1:11" x14ac:dyDescent="0.25">
      <c r="A11" s="11"/>
      <c r="D11" s="12"/>
      <c r="E11" s="12"/>
      <c r="F11" s="12"/>
      <c r="G11" s="12"/>
      <c r="J11" s="13" t="str">
        <f>IF($A11="","",(MAX(0,(D11-F11))+MAX(0,(E11-G11))))</f>
        <v/>
      </c>
      <c r="K11" s="13" t="str">
        <f>IF($A11="","",(A11-TODAY()))</f>
        <v/>
      </c>
    </row>
    <row r="12" spans="1:11" x14ac:dyDescent="0.25">
      <c r="A12" s="11"/>
      <c r="D12" s="12"/>
      <c r="E12" s="12"/>
      <c r="F12" s="12"/>
      <c r="G12" s="12"/>
      <c r="J12" s="13" t="str">
        <f>IF($A12="","",(MAX(0,(D12-F12))+MAX(0,(E12-G12))))</f>
        <v/>
      </c>
      <c r="K12" s="13" t="str">
        <f>IF($A12="","",(A12-TODAY()))</f>
        <v/>
      </c>
    </row>
    <row r="13" spans="1:11" x14ac:dyDescent="0.25">
      <c r="A13" s="11"/>
      <c r="D13" s="12"/>
      <c r="E13" s="12"/>
      <c r="F13" s="12"/>
      <c r="G13" s="12"/>
      <c r="J13" s="13" t="str">
        <f>IF($A13="","",(MAX(0,(D13-F13))+MAX(0,(E13-G13))))</f>
        <v/>
      </c>
      <c r="K13" s="13" t="str">
        <f>IF($A13="","",(A13-TODAY()))</f>
        <v/>
      </c>
    </row>
    <row r="14" spans="1:11" x14ac:dyDescent="0.25">
      <c r="A14" s="11"/>
      <c r="D14" s="12"/>
      <c r="E14" s="12"/>
      <c r="F14" s="12"/>
      <c r="G14" s="12"/>
      <c r="J14" s="13" t="str">
        <f>IF($A14="","",(MAX(0,(D14-F14))+MAX(0,(E14-G14))))</f>
        <v/>
      </c>
      <c r="K14" s="13" t="str">
        <f>IF($A14="","",(A14-TODAY()))</f>
        <v/>
      </c>
    </row>
    <row r="15" spans="1:11" x14ac:dyDescent="0.25">
      <c r="A15" s="11"/>
      <c r="D15" s="12"/>
      <c r="E15" s="12"/>
      <c r="F15" s="12"/>
      <c r="G15" s="12"/>
      <c r="J15" s="13" t="str">
        <f>IF($A15="","",(MAX(0,(D15-F15))+MAX(0,(E15-G15))))</f>
        <v/>
      </c>
      <c r="K15" s="13" t="str">
        <f>IF($A15="","",(A15-TODAY()))</f>
        <v/>
      </c>
    </row>
    <row r="16" spans="1:11" x14ac:dyDescent="0.25">
      <c r="A16" s="11"/>
      <c r="D16" s="12"/>
      <c r="E16" s="12"/>
      <c r="F16" s="12"/>
      <c r="G16" s="12"/>
      <c r="J16" s="13" t="str">
        <f>IF($A16="","",(MAX(0,(D16-F16))+MAX(0,(E16-G16))))</f>
        <v/>
      </c>
      <c r="K16" s="13" t="str">
        <f>IF($A16="","",(A16-TODAY()))</f>
        <v/>
      </c>
    </row>
    <row r="17" spans="1:11" x14ac:dyDescent="0.25">
      <c r="A17" s="11"/>
      <c r="D17" s="12"/>
      <c r="E17" s="12"/>
      <c r="F17" s="12"/>
      <c r="G17" s="12"/>
      <c r="J17" s="13" t="str">
        <f>IF($A17="","",(MAX(0,(D17-F17))+MAX(0,(E17-G17))))</f>
        <v/>
      </c>
      <c r="K17" s="13" t="str">
        <f>IF($A17="","",(A17-TODAY()))</f>
        <v/>
      </c>
    </row>
    <row r="18" spans="1:11" x14ac:dyDescent="0.25">
      <c r="A18" s="11"/>
      <c r="D18" s="12"/>
      <c r="E18" s="12"/>
      <c r="F18" s="12"/>
      <c r="G18" s="12"/>
      <c r="J18" s="13" t="str">
        <f>IF($A18="","",(MAX(0,(D18-F18))+MAX(0,(E18-G18))))</f>
        <v/>
      </c>
      <c r="K18" s="13" t="str">
        <f>IF($A18="","",(A18-TODAY()))</f>
        <v/>
      </c>
    </row>
    <row r="19" spans="1:11" x14ac:dyDescent="0.25">
      <c r="A19" s="11"/>
      <c r="D19" s="12"/>
      <c r="E19" s="12"/>
      <c r="F19" s="12"/>
      <c r="G19" s="12"/>
      <c r="J19" s="13" t="str">
        <f>IF($A19="","",(MAX(0,(D19-F19))+MAX(0,(E19-G19))))</f>
        <v/>
      </c>
      <c r="K19" s="13" t="str">
        <f>IF($A19="","",(A19-TODAY()))</f>
        <v/>
      </c>
    </row>
    <row r="20" spans="1:11" x14ac:dyDescent="0.25">
      <c r="A20" s="11"/>
      <c r="D20" s="12"/>
      <c r="E20" s="12"/>
      <c r="F20" s="12"/>
      <c r="G20" s="12"/>
      <c r="J20" s="13" t="str">
        <f>IF($A20="","",(MAX(0,(D20-F20))+MAX(0,(E20-G20))))</f>
        <v/>
      </c>
      <c r="K20" s="13" t="str">
        <f>IF($A20="","",(A20-TODAY()))</f>
        <v/>
      </c>
    </row>
    <row r="21" spans="1:11" x14ac:dyDescent="0.25">
      <c r="A21" s="11"/>
      <c r="D21" s="12"/>
      <c r="E21" s="12"/>
      <c r="F21" s="12"/>
      <c r="G21" s="12"/>
      <c r="J21" s="13" t="str">
        <f>IF($A21="","",(MAX(0,(D21-F21))+MAX(0,(E21-G21))))</f>
        <v/>
      </c>
      <c r="K21" s="13" t="str">
        <f>IF($A21="","",(A21-TODAY()))</f>
        <v/>
      </c>
    </row>
    <row r="22" spans="1:11" x14ac:dyDescent="0.25">
      <c r="A22" s="11"/>
      <c r="D22" s="12"/>
      <c r="E22" s="12"/>
      <c r="F22" s="12"/>
      <c r="G22" s="12"/>
      <c r="J22" s="13" t="str">
        <f>IF($A22="","",(MAX(0,(D22-F22))+MAX(0,(E22-G22))))</f>
        <v/>
      </c>
      <c r="K22" s="13" t="str">
        <f>IF($A22="","",(A22-TODAY()))</f>
        <v/>
      </c>
    </row>
    <row r="23" spans="1:11" x14ac:dyDescent="0.25">
      <c r="A23" s="11"/>
      <c r="D23" s="12"/>
      <c r="E23" s="12"/>
      <c r="F23" s="12"/>
      <c r="G23" s="12"/>
      <c r="J23" s="13" t="str">
        <f>IF($A23="","",(MAX(0,(D23-F23))+MAX(0,(E23-G23))))</f>
        <v/>
      </c>
      <c r="K23" s="13" t="str">
        <f>IF($A23="","",(A23-TODAY()))</f>
        <v/>
      </c>
    </row>
    <row r="24" spans="1:11" x14ac:dyDescent="0.25">
      <c r="A24" s="11"/>
      <c r="D24" s="12"/>
      <c r="E24" s="12"/>
      <c r="F24" s="12"/>
      <c r="G24" s="12"/>
      <c r="J24" s="13" t="str">
        <f>IF($A24="","",(MAX(0,(D24-F24))+MAX(0,(E24-G24))))</f>
        <v/>
      </c>
      <c r="K24" s="13" t="str">
        <f>IF($A24="","",(A24-TODAY()))</f>
        <v/>
      </c>
    </row>
    <row r="25" spans="1:11" x14ac:dyDescent="0.25">
      <c r="A25" s="11"/>
      <c r="D25" s="12"/>
      <c r="E25" s="12"/>
      <c r="F25" s="12"/>
      <c r="G25" s="12"/>
      <c r="J25" s="13" t="str">
        <f>IF($A25="","",(MAX(0,(D25-F25))+MAX(0,(E25-G25))))</f>
        <v/>
      </c>
      <c r="K25" s="13" t="str">
        <f>IF($A25="","",(A25-TODAY()))</f>
        <v/>
      </c>
    </row>
    <row r="26" spans="1:11" x14ac:dyDescent="0.25">
      <c r="A26" s="11"/>
      <c r="D26" s="12"/>
      <c r="E26" s="12"/>
      <c r="F26" s="12"/>
      <c r="G26" s="12"/>
      <c r="J26" s="13" t="str">
        <f>IF($A26="","",(MAX(0,(D26-F26))+MAX(0,(E26-G26))))</f>
        <v/>
      </c>
      <c r="K26" s="13" t="str">
        <f>IF($A26="","",(A26-TODAY()))</f>
        <v/>
      </c>
    </row>
    <row r="27" spans="1:11" x14ac:dyDescent="0.25">
      <c r="A27" s="11"/>
      <c r="D27" s="12"/>
      <c r="E27" s="12"/>
      <c r="F27" s="12"/>
      <c r="G27" s="12"/>
      <c r="J27" s="13" t="str">
        <f>IF($A27="","",(MAX(0,(D27-F27))+MAX(0,(E27-G27))))</f>
        <v/>
      </c>
      <c r="K27" s="13" t="str">
        <f>IF($A27="","",(A27-TODAY()))</f>
        <v/>
      </c>
    </row>
    <row r="28" spans="1:11" x14ac:dyDescent="0.25">
      <c r="A28" s="11"/>
      <c r="D28" s="12"/>
      <c r="E28" s="12"/>
      <c r="F28" s="12"/>
      <c r="G28" s="12"/>
      <c r="J28" s="13" t="str">
        <f>IF($A28="","",(MAX(0,(D28-F28))+MAX(0,(E28-G28))))</f>
        <v/>
      </c>
      <c r="K28" s="13" t="str">
        <f>IF($A28="","",(A28-TODAY()))</f>
        <v/>
      </c>
    </row>
    <row r="29" spans="1:11" x14ac:dyDescent="0.25">
      <c r="A29" s="11"/>
      <c r="D29" s="12"/>
      <c r="E29" s="12"/>
      <c r="F29" s="12"/>
      <c r="G29" s="12"/>
      <c r="J29" s="13" t="str">
        <f>IF($A29="","",(MAX(0,(D29-F29))+MAX(0,(E29-G29))))</f>
        <v/>
      </c>
      <c r="K29" s="13" t="str">
        <f>IF($A29="","",(A29-TODAY()))</f>
        <v/>
      </c>
    </row>
    <row r="30" spans="1:11" x14ac:dyDescent="0.25">
      <c r="A30" s="11"/>
      <c r="D30" s="12"/>
      <c r="E30" s="12"/>
      <c r="F30" s="12"/>
      <c r="G30" s="12"/>
      <c r="J30" s="13" t="str">
        <f>IF($A30="","",(MAX(0,(D30-F30))+MAX(0,(E30-G30))))</f>
        <v/>
      </c>
      <c r="K30" s="13" t="str">
        <f>IF($A30="","",(A30-TODAY()))</f>
        <v/>
      </c>
    </row>
    <row r="31" spans="1:11" x14ac:dyDescent="0.25">
      <c r="A31" s="11"/>
      <c r="D31" s="12"/>
      <c r="E31" s="12"/>
      <c r="F31" s="12"/>
      <c r="G31" s="12"/>
      <c r="J31" s="13" t="str">
        <f>IF($A31="","",(MAX(0,(D31-F31))+MAX(0,(E31-G31))))</f>
        <v/>
      </c>
      <c r="K31" s="13" t="str">
        <f>IF($A31="","",(A31-TODAY()))</f>
        <v/>
      </c>
    </row>
    <row r="32" spans="1:11" x14ac:dyDescent="0.25">
      <c r="A32" s="11"/>
      <c r="D32" s="12"/>
      <c r="E32" s="12"/>
      <c r="F32" s="12"/>
      <c r="G32" s="12"/>
      <c r="J32" s="13" t="str">
        <f>IF($A32="","",(MAX(0,(D32-F32))+MAX(0,(E32-G32))))</f>
        <v/>
      </c>
      <c r="K32" s="13" t="str">
        <f>IF($A32="","",(A32-TODAY()))</f>
        <v/>
      </c>
    </row>
    <row r="33" spans="1:11" x14ac:dyDescent="0.25">
      <c r="A33" s="11"/>
      <c r="D33" s="12"/>
      <c r="E33" s="12"/>
      <c r="F33" s="12"/>
      <c r="G33" s="12"/>
      <c r="J33" s="13" t="str">
        <f>IF($A33="","",(MAX(0,(D33-F33))+MAX(0,(E33-G33))))</f>
        <v/>
      </c>
      <c r="K33" s="13" t="str">
        <f>IF($A33="","",(A33-TODAY()))</f>
        <v/>
      </c>
    </row>
    <row r="34" spans="1:11" x14ac:dyDescent="0.25">
      <c r="A34" s="11"/>
      <c r="D34" s="12"/>
      <c r="E34" s="12"/>
      <c r="F34" s="12"/>
      <c r="G34" s="12"/>
      <c r="J34" s="13" t="str">
        <f>IF($A34="","",(MAX(0,(D34-F34))+MAX(0,(E34-G34))))</f>
        <v/>
      </c>
      <c r="K34" s="13" t="str">
        <f>IF($A34="","",(A34-TODAY()))</f>
        <v/>
      </c>
    </row>
    <row r="35" spans="1:11" x14ac:dyDescent="0.25">
      <c r="A35" s="11"/>
      <c r="D35" s="12"/>
      <c r="E35" s="12"/>
      <c r="F35" s="12"/>
      <c r="G35" s="12"/>
      <c r="J35" s="13" t="str">
        <f>IF($A35="","",(MAX(0,(D35-F35))+MAX(0,(E35-G35))))</f>
        <v/>
      </c>
      <c r="K35" s="13" t="str">
        <f>IF($A35="","",(A35-TODAY()))</f>
        <v/>
      </c>
    </row>
    <row r="36" spans="1:11" x14ac:dyDescent="0.25">
      <c r="A36" s="11"/>
      <c r="D36" s="12"/>
      <c r="E36" s="12"/>
      <c r="F36" s="12"/>
      <c r="G36" s="12"/>
      <c r="J36" s="13" t="str">
        <f>IF($A36="","",(MAX(0,(D36-F36))+MAX(0,(E36-G36))))</f>
        <v/>
      </c>
      <c r="K36" s="13" t="str">
        <f>IF($A36="","",(A36-TODAY()))</f>
        <v/>
      </c>
    </row>
    <row r="37" spans="1:11" x14ac:dyDescent="0.25">
      <c r="A37" s="11"/>
      <c r="D37" s="12"/>
      <c r="E37" s="12"/>
      <c r="F37" s="12"/>
      <c r="G37" s="12"/>
      <c r="J37" s="13" t="str">
        <f>IF($A37="","",(MAX(0,(D37-F37))+MAX(0,(E37-G37))))</f>
        <v/>
      </c>
      <c r="K37" s="13" t="str">
        <f>IF($A37="","",(A37-TODAY()))</f>
        <v/>
      </c>
    </row>
    <row r="38" spans="1:11" x14ac:dyDescent="0.25">
      <c r="A38" s="11"/>
      <c r="D38" s="12"/>
      <c r="E38" s="12"/>
      <c r="F38" s="12"/>
      <c r="G38" s="12"/>
      <c r="J38" s="13" t="str">
        <f>IF($A38="","",(MAX(0,(D38-F38))+MAX(0,(E38-G38))))</f>
        <v/>
      </c>
      <c r="K38" s="13" t="str">
        <f>IF($A38="","",(A38-TODAY()))</f>
        <v/>
      </c>
    </row>
    <row r="39" spans="1:11" x14ac:dyDescent="0.25">
      <c r="A39" s="11"/>
      <c r="D39" s="12"/>
      <c r="E39" s="12"/>
      <c r="F39" s="12"/>
      <c r="G39" s="12"/>
      <c r="J39" s="13" t="str">
        <f>IF($A39="","",(MAX(0,(D39-F39))+MAX(0,(E39-G39))))</f>
        <v/>
      </c>
      <c r="K39" s="13" t="str">
        <f>IF($A39="","",(A39-TODAY()))</f>
        <v/>
      </c>
    </row>
    <row r="40" spans="1:11" x14ac:dyDescent="0.25">
      <c r="A40" s="11"/>
      <c r="D40" s="12"/>
      <c r="E40" s="12"/>
      <c r="F40" s="12"/>
      <c r="G40" s="12"/>
      <c r="J40" s="13" t="str">
        <f>IF($A40="","",(MAX(0,(D40-F40))+MAX(0,(E40-G40))))</f>
        <v/>
      </c>
      <c r="K40" s="13" t="str">
        <f>IF($A40="","",(A40-TODAY()))</f>
        <v/>
      </c>
    </row>
    <row r="41" spans="1:11" x14ac:dyDescent="0.25">
      <c r="A41" s="11"/>
      <c r="D41" s="12"/>
      <c r="E41" s="12"/>
      <c r="F41" s="12"/>
      <c r="G41" s="12"/>
      <c r="J41" s="13" t="str">
        <f>IF($A41="","",(MAX(0,(D41-F41))+MAX(0,(E41-G41))))</f>
        <v/>
      </c>
      <c r="K41" s="13" t="str">
        <f>IF($A41="","",(A41-TODAY()))</f>
        <v/>
      </c>
    </row>
    <row r="42" spans="1:11" x14ac:dyDescent="0.25">
      <c r="A42" s="11"/>
      <c r="D42" s="12"/>
      <c r="E42" s="12"/>
      <c r="F42" s="12"/>
      <c r="G42" s="12"/>
      <c r="J42" s="13" t="str">
        <f>IF($A42="","",(MAX(0,(D42-F42))+MAX(0,(E42-G42))))</f>
        <v/>
      </c>
      <c r="K42" s="13" t="str">
        <f>IF($A42="","",(A42-TODAY()))</f>
        <v/>
      </c>
    </row>
    <row r="43" spans="1:11" x14ac:dyDescent="0.25">
      <c r="A43" s="11"/>
      <c r="D43" s="12"/>
      <c r="E43" s="12"/>
      <c r="F43" s="12"/>
      <c r="G43" s="12"/>
      <c r="J43" s="13" t="str">
        <f>IF($A43="","",(MAX(0,(D43-F43))+MAX(0,(E43-G43))))</f>
        <v/>
      </c>
      <c r="K43" s="13" t="str">
        <f>IF($A43="","",(A43-TODAY()))</f>
        <v/>
      </c>
    </row>
    <row r="44" spans="1:11" x14ac:dyDescent="0.25">
      <c r="A44" s="11"/>
      <c r="D44" s="12"/>
      <c r="E44" s="12"/>
      <c r="F44" s="12"/>
      <c r="G44" s="12"/>
      <c r="J44" s="13" t="str">
        <f>IF($A44="","",(MAX(0,(D44-F44))+MAX(0,(E44-G44))))</f>
        <v/>
      </c>
      <c r="K44" s="13" t="str">
        <f>IF($A44="","",(A44-TODAY()))</f>
        <v/>
      </c>
    </row>
    <row r="45" spans="1:11" x14ac:dyDescent="0.25">
      <c r="A45" s="11"/>
      <c r="D45" s="12"/>
      <c r="E45" s="12"/>
      <c r="F45" s="12"/>
      <c r="G45" s="12"/>
      <c r="J45" s="13" t="str">
        <f>IF($A45="","",(MAX(0,(D45-F45))+MAX(0,(E45-G45))))</f>
        <v/>
      </c>
      <c r="K45" s="13" t="str">
        <f>IF($A45="","",(A45-TODAY()))</f>
        <v/>
      </c>
    </row>
    <row r="46" spans="1:11" x14ac:dyDescent="0.25">
      <c r="A46" s="11"/>
      <c r="D46" s="12"/>
      <c r="E46" s="12"/>
      <c r="F46" s="12"/>
      <c r="G46" s="12"/>
      <c r="J46" s="13" t="str">
        <f>IF($A46="","",(MAX(0,(D46-F46))+MAX(0,(E46-G46))))</f>
        <v/>
      </c>
      <c r="K46" s="13" t="str">
        <f>IF($A46="","",(A46-TODAY()))</f>
        <v/>
      </c>
    </row>
    <row r="47" spans="1:11" x14ac:dyDescent="0.25">
      <c r="A47" s="11"/>
      <c r="D47" s="12"/>
      <c r="E47" s="12"/>
      <c r="F47" s="12"/>
      <c r="G47" s="12"/>
      <c r="J47" s="13" t="str">
        <f>IF($A47="","",(MAX(0,(D47-F47))+MAX(0,(E47-G47))))</f>
        <v/>
      </c>
      <c r="K47" s="13" t="str">
        <f>IF($A47="","",(A47-TODAY()))</f>
        <v/>
      </c>
    </row>
    <row r="48" spans="1:11" x14ac:dyDescent="0.25">
      <c r="A48" s="11"/>
      <c r="D48" s="12"/>
      <c r="E48" s="12"/>
      <c r="F48" s="12"/>
      <c r="G48" s="12"/>
      <c r="J48" s="13" t="str">
        <f>IF($A48="","",(MAX(0,(D48-F48))+MAX(0,(E48-G48))))</f>
        <v/>
      </c>
      <c r="K48" s="13" t="str">
        <f>IF($A48="","",(A48-TODAY()))</f>
        <v/>
      </c>
    </row>
    <row r="49" spans="1:11" x14ac:dyDescent="0.25">
      <c r="A49" s="11"/>
      <c r="D49" s="12"/>
      <c r="E49" s="12"/>
      <c r="F49" s="12"/>
      <c r="G49" s="12"/>
      <c r="J49" s="13" t="str">
        <f>IF($A49="","",(MAX(0,(D49-F49))+MAX(0,(E49-G49))))</f>
        <v/>
      </c>
      <c r="K49" s="13" t="str">
        <f>IF($A49="","",(A49-TODAY()))</f>
        <v/>
      </c>
    </row>
    <row r="50" spans="1:11" x14ac:dyDescent="0.25">
      <c r="A50" s="11"/>
      <c r="D50" s="12"/>
      <c r="E50" s="12"/>
      <c r="F50" s="12"/>
      <c r="G50" s="12"/>
      <c r="J50" s="13" t="str">
        <f>IF($A50="","",(MAX(0,(D50-F50))+MAX(0,(E50-G50))))</f>
        <v/>
      </c>
      <c r="K50" s="13" t="str">
        <f>IF($A50="","",(A50-TODAY()))</f>
        <v/>
      </c>
    </row>
    <row r="51" spans="1:11" x14ac:dyDescent="0.25">
      <c r="A51" s="11"/>
      <c r="D51" s="12"/>
      <c r="E51" s="12"/>
      <c r="F51" s="12"/>
      <c r="G51" s="12"/>
      <c r="J51" s="13" t="str">
        <f>IF($A51="","",(MAX(0,(D51-F51))+MAX(0,(E51-G51))))</f>
        <v/>
      </c>
      <c r="K51" s="13" t="str">
        <f>IF($A51="","",(A51-TODAY()))</f>
        <v/>
      </c>
    </row>
    <row r="52" spans="1:11" x14ac:dyDescent="0.25">
      <c r="A52" s="11"/>
      <c r="D52" s="12"/>
      <c r="E52" s="12"/>
      <c r="F52" s="12"/>
      <c r="G52" s="12"/>
      <c r="J52" s="13" t="str">
        <f>IF($A52="","",(MAX(0,(D52-F52))+MAX(0,(E52-G52))))</f>
        <v/>
      </c>
      <c r="K52" s="13" t="str">
        <f>IF($A52="","",(A52-TODAY()))</f>
        <v/>
      </c>
    </row>
    <row r="53" spans="1:11" x14ac:dyDescent="0.25">
      <c r="A53" s="11"/>
      <c r="D53" s="12"/>
      <c r="E53" s="12"/>
      <c r="F53" s="12"/>
      <c r="G53" s="12"/>
      <c r="J53" s="13" t="str">
        <f>IF($A53="","",(MAX(0,(D53-F53))+MAX(0,(E53-G53))))</f>
        <v/>
      </c>
      <c r="K53" s="13" t="str">
        <f>IF($A53="","",(A53-TODAY()))</f>
        <v/>
      </c>
    </row>
    <row r="54" spans="1:11" x14ac:dyDescent="0.25">
      <c r="A54" s="11"/>
      <c r="D54" s="12"/>
      <c r="E54" s="12"/>
      <c r="F54" s="12"/>
      <c r="G54" s="12"/>
      <c r="J54" s="13" t="str">
        <f>IF($A54="","",(MAX(0,(D54-F54))+MAX(0,(E54-G54))))</f>
        <v/>
      </c>
      <c r="K54" s="13" t="str">
        <f>IF($A54="","",(A54-TODAY()))</f>
        <v/>
      </c>
    </row>
    <row r="55" spans="1:11" x14ac:dyDescent="0.25">
      <c r="A55" s="11"/>
      <c r="D55" s="12"/>
      <c r="E55" s="12"/>
      <c r="F55" s="12"/>
      <c r="G55" s="12"/>
      <c r="J55" s="13" t="str">
        <f>IF($A55="","",(MAX(0,(D55-F55))+MAX(0,(E55-G55))))</f>
        <v/>
      </c>
      <c r="K55" s="13" t="str">
        <f>IF($A55="","",(A55-TODAY()))</f>
        <v/>
      </c>
    </row>
    <row r="56" spans="1:11" x14ac:dyDescent="0.25">
      <c r="A56" s="11"/>
      <c r="D56" s="12"/>
      <c r="E56" s="12"/>
      <c r="F56" s="12"/>
      <c r="G56" s="12"/>
      <c r="J56" s="13" t="str">
        <f>IF($A56="","",(MAX(0,(D56-F56))+MAX(0,(E56-G56))))</f>
        <v/>
      </c>
      <c r="K56" s="13" t="str">
        <f>IF($A56="","",(A56-TODAY()))</f>
        <v/>
      </c>
    </row>
    <row r="57" spans="1:11" x14ac:dyDescent="0.25">
      <c r="A57" s="11"/>
      <c r="D57" s="12"/>
      <c r="E57" s="12"/>
      <c r="F57" s="12"/>
      <c r="G57" s="12"/>
      <c r="J57" s="13" t="str">
        <f>IF($A57="","",(MAX(0,(D57-F57))+MAX(0,(E57-G57))))</f>
        <v/>
      </c>
      <c r="K57" s="13" t="str">
        <f>IF($A57="","",(A57-TODAY()))</f>
        <v/>
      </c>
    </row>
    <row r="58" spans="1:11" x14ac:dyDescent="0.25">
      <c r="A58" s="11"/>
      <c r="D58" s="12"/>
      <c r="E58" s="12"/>
      <c r="F58" s="12"/>
      <c r="G58" s="12"/>
      <c r="J58" s="13" t="str">
        <f>IF($A58="","",(MAX(0,(D58-F58))+MAX(0,(E58-G58))))</f>
        <v/>
      </c>
      <c r="K58" s="13" t="str">
        <f>IF($A58="","",(A58-TODAY()))</f>
        <v/>
      </c>
    </row>
    <row r="59" spans="1:11" x14ac:dyDescent="0.25">
      <c r="A59" s="11"/>
      <c r="D59" s="12"/>
      <c r="E59" s="12"/>
      <c r="F59" s="12"/>
      <c r="G59" s="12"/>
      <c r="J59" s="13" t="str">
        <f>IF($A59="","",(MAX(0,(D59-F59))+MAX(0,(E59-G59))))</f>
        <v/>
      </c>
      <c r="K59" s="13" t="str">
        <f>IF($A59="","",(A59-TODAY()))</f>
        <v/>
      </c>
    </row>
    <row r="60" spans="1:11" x14ac:dyDescent="0.25">
      <c r="A60" s="11"/>
      <c r="D60" s="12"/>
      <c r="E60" s="12"/>
      <c r="F60" s="12"/>
      <c r="G60" s="12"/>
      <c r="J60" s="13" t="str">
        <f>IF($A60="","",(MAX(0,(D60-F60))+MAX(0,(E60-G60))))</f>
        <v/>
      </c>
      <c r="K60" s="13" t="str">
        <f>IF($A60="","",(A60-TODAY()))</f>
        <v/>
      </c>
    </row>
    <row r="61" spans="1:11" x14ac:dyDescent="0.25">
      <c r="A61" s="11"/>
      <c r="D61" s="12"/>
      <c r="E61" s="12"/>
      <c r="F61" s="12"/>
      <c r="G61" s="12"/>
      <c r="J61" s="13" t="str">
        <f>IF($A61="","",(MAX(0,(D61-F61))+MAX(0,(E61-G61))))</f>
        <v/>
      </c>
      <c r="K61" s="13" t="str">
        <f>IF($A61="","",(A61-TODAY()))</f>
        <v/>
      </c>
    </row>
    <row r="62" spans="1:11" x14ac:dyDescent="0.25">
      <c r="A62" s="11"/>
      <c r="D62" s="12"/>
      <c r="E62" s="12"/>
      <c r="F62" s="12"/>
      <c r="G62" s="12"/>
      <c r="J62" s="13" t="str">
        <f>IF($A62="","",(MAX(0,(D62-F62))+MAX(0,(E62-G62))))</f>
        <v/>
      </c>
      <c r="K62" s="13" t="str">
        <f>IF($A62="","",(A62-TODAY()))</f>
        <v/>
      </c>
    </row>
    <row r="63" spans="1:11" x14ac:dyDescent="0.25">
      <c r="A63" s="11"/>
      <c r="D63" s="12"/>
      <c r="E63" s="12"/>
      <c r="F63" s="12"/>
      <c r="G63" s="12"/>
      <c r="J63" s="13" t="str">
        <f>IF($A63="","",(MAX(0,(D63-F63))+MAX(0,(E63-G63))))</f>
        <v/>
      </c>
      <c r="K63" s="13" t="str">
        <f>IF($A63="","",(A63-TODAY()))</f>
        <v/>
      </c>
    </row>
    <row r="64" spans="1:11" x14ac:dyDescent="0.25">
      <c r="A64" s="11"/>
      <c r="D64" s="12"/>
      <c r="E64" s="12"/>
      <c r="F64" s="12"/>
      <c r="G64" s="12"/>
      <c r="J64" s="13" t="str">
        <f>IF($A64="","",(MAX(0,(D64-F64))+MAX(0,(E64-G64))))</f>
        <v/>
      </c>
      <c r="K64" s="13" t="str">
        <f>IF($A64="","",(A64-TODAY()))</f>
        <v/>
      </c>
    </row>
    <row r="65" spans="1:11" x14ac:dyDescent="0.25">
      <c r="A65" s="11"/>
      <c r="D65" s="12"/>
      <c r="E65" s="12"/>
      <c r="F65" s="12"/>
      <c r="G65" s="12"/>
      <c r="J65" s="13" t="str">
        <f>IF($A65="","",(MAX(0,(D65-F65))+MAX(0,(E65-G65))))</f>
        <v/>
      </c>
      <c r="K65" s="13" t="str">
        <f>IF($A65="","",(A65-TODAY()))</f>
        <v/>
      </c>
    </row>
    <row r="66" spans="1:11" x14ac:dyDescent="0.25">
      <c r="A66" s="11"/>
      <c r="D66" s="12"/>
      <c r="E66" s="12"/>
      <c r="F66" s="12"/>
      <c r="G66" s="12"/>
      <c r="J66" s="13" t="str">
        <f>IF($A66="","",(MAX(0,(D66-F66))+MAX(0,(E66-G66))))</f>
        <v/>
      </c>
      <c r="K66" s="13" t="str">
        <f>IF($A66="","",(A66-TODAY()))</f>
        <v/>
      </c>
    </row>
    <row r="67" spans="1:11" x14ac:dyDescent="0.25">
      <c r="A67" s="11"/>
      <c r="D67" s="12"/>
      <c r="E67" s="12"/>
      <c r="F67" s="12"/>
      <c r="G67" s="12"/>
      <c r="J67" s="13" t="str">
        <f>IF($A67="","",(MAX(0,(D67-F67))+MAX(0,(E67-G67))))</f>
        <v/>
      </c>
      <c r="K67" s="13" t="str">
        <f>IF($A67="","",(A67-TODAY()))</f>
        <v/>
      </c>
    </row>
    <row r="68" spans="1:11" x14ac:dyDescent="0.25">
      <c r="A68" s="11"/>
      <c r="D68" s="12"/>
      <c r="E68" s="12"/>
      <c r="F68" s="12"/>
      <c r="G68" s="12"/>
      <c r="J68" s="13" t="str">
        <f>IF($A68="","",(MAX(0,(D68-F68))+MAX(0,(E68-G68))))</f>
        <v/>
      </c>
      <c r="K68" s="13" t="str">
        <f>IF($A68="","",(A68-TODAY()))</f>
        <v/>
      </c>
    </row>
    <row r="69" spans="1:11" x14ac:dyDescent="0.25">
      <c r="A69" s="11"/>
      <c r="D69" s="12"/>
      <c r="E69" s="12"/>
      <c r="F69" s="12"/>
      <c r="G69" s="12"/>
      <c r="J69" s="13" t="str">
        <f>IF($A69="","",(MAX(0,(D69-F69))+MAX(0,(E69-G69))))</f>
        <v/>
      </c>
      <c r="K69" s="13" t="str">
        <f>IF($A69="","",(A69-TODAY()))</f>
        <v/>
      </c>
    </row>
    <row r="70" spans="1:11" x14ac:dyDescent="0.25">
      <c r="A70" s="11"/>
      <c r="D70" s="12"/>
      <c r="E70" s="12"/>
      <c r="F70" s="12"/>
      <c r="G70" s="12"/>
      <c r="J70" s="13" t="str">
        <f>IF($A70="","",(MAX(0,(D70-F70))+MAX(0,(E70-G70))))</f>
        <v/>
      </c>
      <c r="K70" s="13" t="str">
        <f>IF($A70="","",(A70-TODAY()))</f>
        <v/>
      </c>
    </row>
    <row r="71" spans="1:11" x14ac:dyDescent="0.25">
      <c r="A71" s="11"/>
      <c r="D71" s="12"/>
      <c r="E71" s="12"/>
      <c r="F71" s="12"/>
      <c r="G71" s="12"/>
      <c r="J71" s="13" t="str">
        <f>IF($A71="","",(MAX(0,(D71-F71))+MAX(0,(E71-G71))))</f>
        <v/>
      </c>
      <c r="K71" s="13" t="str">
        <f>IF($A71="","",(A71-TODAY()))</f>
        <v/>
      </c>
    </row>
    <row r="72" spans="1:11" x14ac:dyDescent="0.25">
      <c r="A72" s="11"/>
      <c r="D72" s="12"/>
      <c r="E72" s="12"/>
      <c r="F72" s="12"/>
      <c r="G72" s="12"/>
      <c r="J72" s="13" t="str">
        <f>IF($A72="","",(MAX(0,(D72-F72))+MAX(0,(E72-G72))))</f>
        <v/>
      </c>
      <c r="K72" s="13" t="str">
        <f>IF($A72="","",(A72-TODAY()))</f>
        <v/>
      </c>
    </row>
    <row r="73" spans="1:11" x14ac:dyDescent="0.25">
      <c r="A73" s="11"/>
      <c r="D73" s="12"/>
      <c r="E73" s="12"/>
      <c r="F73" s="12"/>
      <c r="G73" s="12"/>
      <c r="J73" s="13" t="str">
        <f>IF($A73="","",(MAX(0,(D73-F73))+MAX(0,(E73-G73))))</f>
        <v/>
      </c>
      <c r="K73" s="13" t="str">
        <f>IF($A73="","",(A73-TODAY()))</f>
        <v/>
      </c>
    </row>
    <row r="74" spans="1:11" x14ac:dyDescent="0.25">
      <c r="A74" s="11"/>
      <c r="D74" s="12"/>
      <c r="E74" s="12"/>
      <c r="F74" s="12"/>
      <c r="G74" s="12"/>
      <c r="J74" s="13" t="str">
        <f>IF($A74="","",(MAX(0,(D74-F74))+MAX(0,(E74-G74))))</f>
        <v/>
      </c>
      <c r="K74" s="13" t="str">
        <f>IF($A74="","",(A74-TODAY()))</f>
        <v/>
      </c>
    </row>
    <row r="75" spans="1:11" x14ac:dyDescent="0.25">
      <c r="A75" s="11"/>
      <c r="D75" s="12"/>
      <c r="E75" s="12"/>
      <c r="F75" s="12"/>
      <c r="G75" s="12"/>
      <c r="J75" s="13" t="str">
        <f>IF($A75="","",(MAX(0,(D75-F75))+MAX(0,(E75-G75))))</f>
        <v/>
      </c>
      <c r="K75" s="13" t="str">
        <f>IF($A75="","",(A75-TODAY()))</f>
        <v/>
      </c>
    </row>
    <row r="76" spans="1:11" x14ac:dyDescent="0.25">
      <c r="A76" s="11"/>
      <c r="D76" s="12"/>
      <c r="E76" s="12"/>
      <c r="F76" s="12"/>
      <c r="G76" s="12"/>
      <c r="J76" s="13" t="str">
        <f>IF($A76="","",(MAX(0,(D76-F76))+MAX(0,(E76-G76))))</f>
        <v/>
      </c>
      <c r="K76" s="13" t="str">
        <f>IF($A76="","",(A76-TODAY()))</f>
        <v/>
      </c>
    </row>
    <row r="77" spans="1:11" x14ac:dyDescent="0.25">
      <c r="A77" s="11"/>
      <c r="D77" s="12"/>
      <c r="E77" s="12"/>
      <c r="F77" s="12"/>
      <c r="G77" s="12"/>
      <c r="J77" s="13" t="str">
        <f>IF($A77="","",(MAX(0,(D77-F77))+MAX(0,(E77-G77))))</f>
        <v/>
      </c>
      <c r="K77" s="13" t="str">
        <f>IF($A77="","",(A77-TODAY()))</f>
        <v/>
      </c>
    </row>
    <row r="78" spans="1:11" x14ac:dyDescent="0.25">
      <c r="A78" s="11"/>
      <c r="D78" s="12"/>
      <c r="E78" s="12"/>
      <c r="F78" s="12"/>
      <c r="G78" s="12"/>
      <c r="J78" s="13" t="str">
        <f>IF($A78="","",(MAX(0,(D78-F78))+MAX(0,(E78-G78))))</f>
        <v/>
      </c>
      <c r="K78" s="13" t="str">
        <f>IF($A78="","",(A78-TODAY()))</f>
        <v/>
      </c>
    </row>
    <row r="79" spans="1:11" x14ac:dyDescent="0.25">
      <c r="A79" s="11"/>
      <c r="D79" s="12"/>
      <c r="E79" s="12"/>
      <c r="F79" s="12"/>
      <c r="G79" s="12"/>
      <c r="J79" s="13" t="str">
        <f>IF($A79="","",(MAX(0,(D79-F79))+MAX(0,(E79-G79))))</f>
        <v/>
      </c>
      <c r="K79" s="13" t="str">
        <f>IF($A79="","",(A79-TODAY()))</f>
        <v/>
      </c>
    </row>
    <row r="80" spans="1:11" x14ac:dyDescent="0.25">
      <c r="A80" s="11"/>
      <c r="D80" s="12"/>
      <c r="E80" s="12"/>
      <c r="F80" s="12"/>
      <c r="G80" s="12"/>
      <c r="J80" s="13" t="str">
        <f>IF($A80="","",(MAX(0,(D80-F80))+MAX(0,(E80-G80))))</f>
        <v/>
      </c>
      <c r="K80" s="13" t="str">
        <f>IF($A80="","",(A80-TODAY()))</f>
        <v/>
      </c>
    </row>
    <row r="81" spans="1:11" x14ac:dyDescent="0.25">
      <c r="A81" s="11"/>
      <c r="D81" s="12"/>
      <c r="E81" s="12"/>
      <c r="F81" s="12"/>
      <c r="G81" s="12"/>
      <c r="J81" s="13" t="str">
        <f>IF($A81="","",(MAX(0,(D81-F81))+MAX(0,(E81-G81))))</f>
        <v/>
      </c>
      <c r="K81" s="13" t="str">
        <f>IF($A81="","",(A81-TODAY()))</f>
        <v/>
      </c>
    </row>
    <row r="82" spans="1:11" x14ac:dyDescent="0.25">
      <c r="A82" s="11"/>
      <c r="D82" s="12"/>
      <c r="E82" s="12"/>
      <c r="F82" s="12"/>
      <c r="G82" s="12"/>
      <c r="J82" s="13" t="str">
        <f>IF($A82="","",(MAX(0,(D82-F82))+MAX(0,(E82-G82))))</f>
        <v/>
      </c>
      <c r="K82" s="13" t="str">
        <f>IF($A82="","",(A82-TODAY()))</f>
        <v/>
      </c>
    </row>
    <row r="83" spans="1:11" x14ac:dyDescent="0.25">
      <c r="A83" s="11"/>
      <c r="D83" s="12"/>
      <c r="E83" s="12"/>
      <c r="F83" s="12"/>
      <c r="G83" s="12"/>
      <c r="J83" s="13" t="str">
        <f>IF($A83="","",(MAX(0,(D83-F83))+MAX(0,(E83-G83))))</f>
        <v/>
      </c>
      <c r="K83" s="13" t="str">
        <f>IF($A83="","",(A83-TODAY()))</f>
        <v/>
      </c>
    </row>
    <row r="84" spans="1:11" x14ac:dyDescent="0.25">
      <c r="A84" s="11"/>
      <c r="D84" s="12"/>
      <c r="E84" s="12"/>
      <c r="F84" s="12"/>
      <c r="G84" s="12"/>
      <c r="J84" s="13" t="str">
        <f>IF($A84="","",(MAX(0,(D84-F84))+MAX(0,(E84-G84))))</f>
        <v/>
      </c>
      <c r="K84" s="13" t="str">
        <f>IF($A84="","",(A84-TODAY()))</f>
        <v/>
      </c>
    </row>
    <row r="85" spans="1:11" x14ac:dyDescent="0.25">
      <c r="A85" s="11"/>
      <c r="D85" s="12"/>
      <c r="E85" s="12"/>
      <c r="F85" s="12"/>
      <c r="G85" s="12"/>
      <c r="J85" s="13" t="str">
        <f>IF($A85="","",(MAX(0,(D85-F85))+MAX(0,(E85-G85))))</f>
        <v/>
      </c>
      <c r="K85" s="13" t="str">
        <f>IF($A85="","",(A85-TODAY()))</f>
        <v/>
      </c>
    </row>
    <row r="86" spans="1:11" x14ac:dyDescent="0.25">
      <c r="A86" s="11"/>
      <c r="D86" s="12"/>
      <c r="E86" s="12"/>
      <c r="F86" s="12"/>
      <c r="G86" s="12"/>
      <c r="J86" s="13" t="str">
        <f>IF($A86="","",(MAX(0,(D86-F86))+MAX(0,(E86-G86))))</f>
        <v/>
      </c>
      <c r="K86" s="13" t="str">
        <f>IF($A86="","",(A86-TODAY()))</f>
        <v/>
      </c>
    </row>
    <row r="87" spans="1:11" x14ac:dyDescent="0.25">
      <c r="A87" s="11"/>
      <c r="D87" s="12"/>
      <c r="E87" s="12"/>
      <c r="F87" s="12"/>
      <c r="G87" s="12"/>
      <c r="J87" s="13" t="str">
        <f>IF($A87="","",(MAX(0,(D87-F87))+MAX(0,(E87-G87))))</f>
        <v/>
      </c>
      <c r="K87" s="13" t="str">
        <f>IF($A87="","",(A87-TODAY()))</f>
        <v/>
      </c>
    </row>
    <row r="88" spans="1:11" x14ac:dyDescent="0.25">
      <c r="A88" s="11"/>
      <c r="D88" s="12"/>
      <c r="E88" s="12"/>
      <c r="F88" s="12"/>
      <c r="G88" s="12"/>
      <c r="J88" s="13" t="str">
        <f>IF($A88="","",(MAX(0,(D88-F88))+MAX(0,(E88-G88))))</f>
        <v/>
      </c>
      <c r="K88" s="13" t="str">
        <f>IF($A88="","",(A88-TODAY()))</f>
        <v/>
      </c>
    </row>
    <row r="89" spans="1:11" x14ac:dyDescent="0.25">
      <c r="A89" s="11"/>
      <c r="D89" s="12"/>
      <c r="E89" s="12"/>
      <c r="F89" s="12"/>
      <c r="G89" s="12"/>
      <c r="J89" s="13" t="str">
        <f>IF($A89="","",(MAX(0,(D89-F89))+MAX(0,(E89-G89))))</f>
        <v/>
      </c>
      <c r="K89" s="13" t="str">
        <f>IF($A89="","",(A89-TODAY()))</f>
        <v/>
      </c>
    </row>
    <row r="90" spans="1:11" x14ac:dyDescent="0.25">
      <c r="A90" s="11"/>
      <c r="D90" s="12"/>
      <c r="E90" s="12"/>
      <c r="F90" s="12"/>
      <c r="G90" s="12"/>
      <c r="J90" s="13" t="str">
        <f>IF($A90="","",(MAX(0,(D90-F90))+MAX(0,(E90-G90))))</f>
        <v/>
      </c>
      <c r="K90" s="13" t="str">
        <f>IF($A90="","",(A90-TODAY()))</f>
        <v/>
      </c>
    </row>
    <row r="91" spans="1:11" x14ac:dyDescent="0.25">
      <c r="A91" s="11"/>
      <c r="D91" s="12"/>
      <c r="E91" s="12"/>
      <c r="F91" s="12"/>
      <c r="G91" s="12"/>
      <c r="J91" s="13" t="str">
        <f>IF($A91="","",(MAX(0,(D91-F91))+MAX(0,(E91-G91))))</f>
        <v/>
      </c>
      <c r="K91" s="13" t="str">
        <f>IF($A91="","",(A91-TODAY()))</f>
        <v/>
      </c>
    </row>
    <row r="92" spans="1:11" x14ac:dyDescent="0.25">
      <c r="A92" s="11"/>
      <c r="D92" s="12"/>
      <c r="E92" s="12"/>
      <c r="F92" s="12"/>
      <c r="G92" s="12"/>
      <c r="J92" s="13" t="str">
        <f>IF($A92="","",(MAX(0,(D92-F92))+MAX(0,(E92-G92))))</f>
        <v/>
      </c>
      <c r="K92" s="13" t="str">
        <f>IF($A92="","",(A92-TODAY()))</f>
        <v/>
      </c>
    </row>
    <row r="93" spans="1:11" x14ac:dyDescent="0.25">
      <c r="A93" s="11"/>
      <c r="D93" s="12"/>
      <c r="E93" s="12"/>
      <c r="F93" s="12"/>
      <c r="G93" s="12"/>
      <c r="J93" s="13" t="str">
        <f>IF($A93="","",(MAX(0,(D93-F93))+MAX(0,(E93-G93))))</f>
        <v/>
      </c>
      <c r="K93" s="13" t="str">
        <f>IF($A93="","",(A93-TODAY()))</f>
        <v/>
      </c>
    </row>
    <row r="94" spans="1:11" x14ac:dyDescent="0.25">
      <c r="A94" s="11"/>
      <c r="D94" s="12"/>
      <c r="E94" s="12"/>
      <c r="F94" s="12"/>
      <c r="G94" s="12"/>
      <c r="J94" s="13" t="str">
        <f>IF($A94="","",(MAX(0,(D94-F94))+MAX(0,(E94-G94))))</f>
        <v/>
      </c>
      <c r="K94" s="13" t="str">
        <f>IF($A94="","",(A94-TODAY()))</f>
        <v/>
      </c>
    </row>
    <row r="95" spans="1:11" x14ac:dyDescent="0.25">
      <c r="A95" s="11"/>
      <c r="D95" s="12"/>
      <c r="E95" s="12"/>
      <c r="F95" s="12"/>
      <c r="G95" s="12"/>
      <c r="J95" s="13" t="str">
        <f>IF($A95="","",(MAX(0,(D95-F95))+MAX(0,(E95-G95))))</f>
        <v/>
      </c>
      <c r="K95" s="13" t="str">
        <f>IF($A95="","",(A95-TODAY()))</f>
        <v/>
      </c>
    </row>
    <row r="96" spans="1:11" x14ac:dyDescent="0.25">
      <c r="A96" s="11"/>
      <c r="D96" s="12"/>
      <c r="E96" s="12"/>
      <c r="F96" s="12"/>
      <c r="G96" s="12"/>
      <c r="J96" s="13" t="str">
        <f>IF($A96="","",(MAX(0,(D96-F96))+MAX(0,(E96-G96))))</f>
        <v/>
      </c>
      <c r="K96" s="13" t="str">
        <f>IF($A96="","",(A96-TODAY()))</f>
        <v/>
      </c>
    </row>
    <row r="97" spans="1:11" x14ac:dyDescent="0.25">
      <c r="A97" s="11"/>
      <c r="D97" s="12"/>
      <c r="E97" s="12"/>
      <c r="F97" s="12"/>
      <c r="G97" s="12"/>
      <c r="J97" s="13" t="str">
        <f>IF($A97="","",(MAX(0,(D97-F97))+MAX(0,(E97-G97))))</f>
        <v/>
      </c>
      <c r="K97" s="13" t="str">
        <f>IF($A97="","",(A97-TODAY()))</f>
        <v/>
      </c>
    </row>
    <row r="98" spans="1:11" x14ac:dyDescent="0.25">
      <c r="A98" s="11"/>
      <c r="D98" s="12"/>
      <c r="E98" s="12"/>
      <c r="F98" s="12"/>
      <c r="G98" s="12"/>
      <c r="J98" s="13" t="str">
        <f>IF($A98="","",(MAX(0,(D98-F98))+MAX(0,(E98-G98))))</f>
        <v/>
      </c>
      <c r="K98" s="13" t="str">
        <f>IF($A98="","",(A98-TODAY()))</f>
        <v/>
      </c>
    </row>
    <row r="99" spans="1:11" x14ac:dyDescent="0.25">
      <c r="A99" s="11"/>
      <c r="D99" s="12"/>
      <c r="E99" s="12"/>
      <c r="F99" s="12"/>
      <c r="G99" s="12"/>
      <c r="J99" s="13" t="str">
        <f>IF($A99="","",(MAX(0,(D99-F99))+MAX(0,(E99-G99))))</f>
        <v/>
      </c>
      <c r="K99" s="13" t="str">
        <f>IF($A99="","",(A99-TODAY()))</f>
        <v/>
      </c>
    </row>
    <row r="100" spans="1:11" x14ac:dyDescent="0.25">
      <c r="A100" s="11"/>
      <c r="D100" s="12"/>
      <c r="E100" s="12"/>
      <c r="F100" s="12"/>
      <c r="G100" s="12"/>
      <c r="J100" s="13" t="str">
        <f>IF($A100="","",(MAX(0,(D100-F100))+MAX(0,(E100-G100))))</f>
        <v/>
      </c>
      <c r="K100" s="13" t="str">
        <f>IF($A100="","",(A100-TODAY()))</f>
        <v/>
      </c>
    </row>
    <row r="101" spans="1:11" x14ac:dyDescent="0.25">
      <c r="A101" s="11"/>
      <c r="D101" s="12"/>
      <c r="E101" s="12"/>
      <c r="F101" s="12"/>
      <c r="G101" s="12"/>
      <c r="J101" s="13" t="str">
        <f>IF($A101="","",(MAX(0,(D101-F101))+MAX(0,(E101-G101))))</f>
        <v/>
      </c>
      <c r="K101" s="13" t="str">
        <f>IF($A101="","",(A101-TODAY()))</f>
        <v/>
      </c>
    </row>
    <row r="102" spans="1:11" x14ac:dyDescent="0.25">
      <c r="A102" s="11"/>
      <c r="D102" s="12"/>
      <c r="E102" s="12"/>
      <c r="F102" s="12"/>
      <c r="G102" s="12"/>
      <c r="J102" s="13" t="str">
        <f>IF($A102="","",(MAX(0,(D102-F102))+MAX(0,(E102-G102))))</f>
        <v/>
      </c>
      <c r="K102" s="13" t="str">
        <f>IF($A102="","",(A102-TODAY()))</f>
        <v/>
      </c>
    </row>
    <row r="103" spans="1:11" x14ac:dyDescent="0.25">
      <c r="A103" s="11"/>
      <c r="D103" s="12"/>
      <c r="E103" s="12"/>
      <c r="F103" s="12"/>
      <c r="G103" s="12"/>
      <c r="J103" s="13" t="str">
        <f>IF($A103="","",(MAX(0,(D103-F103))+MAX(0,(E103-G103))))</f>
        <v/>
      </c>
      <c r="K103" s="13" t="str">
        <f>IF($A103="","",(A103-TODAY()))</f>
        <v/>
      </c>
    </row>
    <row r="104" spans="1:11" x14ac:dyDescent="0.25">
      <c r="A104" s="11"/>
      <c r="D104" s="12"/>
      <c r="E104" s="12"/>
      <c r="F104" s="12"/>
      <c r="G104" s="12"/>
      <c r="J104" s="13" t="str">
        <f>IF($A104="","",(MAX(0,(D104-F104))+MAX(0,(E104-G104))))</f>
        <v/>
      </c>
      <c r="K104" s="13" t="str">
        <f>IF($A104="","",(A104-TODAY()))</f>
        <v/>
      </c>
    </row>
    <row r="105" spans="1:11" x14ac:dyDescent="0.25">
      <c r="A105" s="11"/>
      <c r="D105" s="12"/>
      <c r="E105" s="12"/>
      <c r="F105" s="12"/>
      <c r="G105" s="12"/>
      <c r="J105" s="13" t="str">
        <f>IF($A105="","",(MAX(0,(D105-F105))+MAX(0,(E105-G105))))</f>
        <v/>
      </c>
      <c r="K105" s="13" t="str">
        <f>IF($A105="","",(A105-TODAY()))</f>
        <v/>
      </c>
    </row>
    <row r="106" spans="1:11" x14ac:dyDescent="0.25">
      <c r="A106" s="11"/>
      <c r="D106" s="12"/>
      <c r="E106" s="12"/>
      <c r="F106" s="12"/>
      <c r="G106" s="12"/>
      <c r="J106" s="13" t="str">
        <f>IF($A106="","",(MAX(0,(D106-F106))+MAX(0,(E106-G106))))</f>
        <v/>
      </c>
      <c r="K106" s="13" t="str">
        <f>IF($A106="","",(A106-TODAY()))</f>
        <v/>
      </c>
    </row>
    <row r="107" spans="1:11" x14ac:dyDescent="0.25">
      <c r="A107" s="11"/>
      <c r="D107" s="12"/>
      <c r="E107" s="12"/>
      <c r="F107" s="12"/>
      <c r="G107" s="12"/>
      <c r="J107" s="13" t="str">
        <f>IF($A107="","",(MAX(0,(D107-F107))+MAX(0,(E107-G107))))</f>
        <v/>
      </c>
      <c r="K107" s="13" t="str">
        <f>IF($A107="","",(A107-TODAY()))</f>
        <v/>
      </c>
    </row>
    <row r="108" spans="1:11" x14ac:dyDescent="0.25">
      <c r="A108" s="11"/>
      <c r="D108" s="12"/>
      <c r="E108" s="12"/>
      <c r="F108" s="12"/>
      <c r="G108" s="12"/>
      <c r="J108" s="13" t="str">
        <f>IF($A108="","",(MAX(0,(D108-F108))+MAX(0,(E108-G108))))</f>
        <v/>
      </c>
      <c r="K108" s="13" t="str">
        <f>IF($A108="","",(A108-TODAY()))</f>
        <v/>
      </c>
    </row>
    <row r="109" spans="1:11" x14ac:dyDescent="0.25">
      <c r="A109" s="11"/>
      <c r="D109" s="12"/>
      <c r="E109" s="12"/>
      <c r="F109" s="12"/>
      <c r="G109" s="12"/>
      <c r="J109" s="13" t="str">
        <f>IF($A109="","",(MAX(0,(D109-F109))+MAX(0,(E109-G109))))</f>
        <v/>
      </c>
      <c r="K109" s="13" t="str">
        <f>IF($A109="","",(A109-TODAY()))</f>
        <v/>
      </c>
    </row>
    <row r="110" spans="1:11" x14ac:dyDescent="0.25">
      <c r="A110" s="11"/>
      <c r="D110" s="12"/>
      <c r="E110" s="12"/>
      <c r="F110" s="12"/>
      <c r="G110" s="12"/>
      <c r="J110" s="13" t="str">
        <f>IF($A110="","",(MAX(0,(D110-F110))+MAX(0,(E110-G110))))</f>
        <v/>
      </c>
      <c r="K110" s="13" t="str">
        <f>IF($A110="","",(A110-TODAY()))</f>
        <v/>
      </c>
    </row>
    <row r="111" spans="1:11" x14ac:dyDescent="0.25">
      <c r="A111" s="11"/>
      <c r="D111" s="12"/>
      <c r="E111" s="12"/>
      <c r="F111" s="12"/>
      <c r="G111" s="12"/>
      <c r="J111" s="13" t="str">
        <f>IF($A111="","",(MAX(0,(D111-F111))+MAX(0,(E111-G111))))</f>
        <v/>
      </c>
      <c r="K111" s="13" t="str">
        <f>IF($A111="","",(A111-TODAY()))</f>
        <v/>
      </c>
    </row>
    <row r="112" spans="1:11" x14ac:dyDescent="0.25">
      <c r="A112" s="11"/>
      <c r="D112" s="12"/>
      <c r="E112" s="12"/>
      <c r="F112" s="12"/>
      <c r="G112" s="12"/>
      <c r="J112" s="13" t="str">
        <f>IF($A112="","",(MAX(0,(D112-F112))+MAX(0,(E112-G112))))</f>
        <v/>
      </c>
      <c r="K112" s="13" t="str">
        <f>IF($A112="","",(A112-TODAY()))</f>
        <v/>
      </c>
    </row>
    <row r="113" spans="1:11" x14ac:dyDescent="0.25">
      <c r="A113" s="11"/>
      <c r="D113" s="12"/>
      <c r="E113" s="12"/>
      <c r="F113" s="12"/>
      <c r="G113" s="12"/>
      <c r="J113" s="13" t="str">
        <f>IF($A113="","",(MAX(0,(D113-F113))+MAX(0,(E113-G113))))</f>
        <v/>
      </c>
      <c r="K113" s="13" t="str">
        <f>IF($A113="","",(A113-TODAY()))</f>
        <v/>
      </c>
    </row>
    <row r="114" spans="1:11" x14ac:dyDescent="0.25">
      <c r="A114" s="11"/>
      <c r="D114" s="12"/>
      <c r="E114" s="12"/>
      <c r="F114" s="12"/>
      <c r="G114" s="12"/>
      <c r="J114" s="13" t="str">
        <f>IF($A114="","",(MAX(0,(D114-F114))+MAX(0,(E114-G114))))</f>
        <v/>
      </c>
      <c r="K114" s="13" t="str">
        <f>IF($A114="","",(A114-TODAY()))</f>
        <v/>
      </c>
    </row>
    <row r="115" spans="1:11" x14ac:dyDescent="0.25">
      <c r="A115" s="11"/>
      <c r="D115" s="12"/>
      <c r="E115" s="12"/>
      <c r="F115" s="12"/>
      <c r="G115" s="12"/>
      <c r="J115" s="13" t="str">
        <f>IF($A115="","",(MAX(0,(D115-F115))+MAX(0,(E115-G115))))</f>
        <v/>
      </c>
      <c r="K115" s="13" t="str">
        <f>IF($A115="","",(A115-TODAY()))</f>
        <v/>
      </c>
    </row>
    <row r="116" spans="1:11" x14ac:dyDescent="0.25">
      <c r="A116" s="11"/>
      <c r="D116" s="12"/>
      <c r="E116" s="12"/>
      <c r="F116" s="12"/>
      <c r="G116" s="12"/>
      <c r="J116" s="13" t="str">
        <f>IF($A116="","",(MAX(0,(D116-F116))+MAX(0,(E116-G116))))</f>
        <v/>
      </c>
      <c r="K116" s="13" t="str">
        <f>IF($A116="","",(A116-TODAY()))</f>
        <v/>
      </c>
    </row>
    <row r="117" spans="1:11" x14ac:dyDescent="0.25">
      <c r="A117" s="11"/>
      <c r="D117" s="12"/>
      <c r="E117" s="12"/>
      <c r="F117" s="12"/>
      <c r="G117" s="12"/>
      <c r="J117" s="13" t="str">
        <f>IF($A117="","",(MAX(0,(D117-F117))+MAX(0,(E117-G117))))</f>
        <v/>
      </c>
      <c r="K117" s="13" t="str">
        <f>IF($A117="","",(A117-TODAY()))</f>
        <v/>
      </c>
    </row>
    <row r="118" spans="1:11" x14ac:dyDescent="0.25">
      <c r="A118" s="11"/>
      <c r="D118" s="12"/>
      <c r="E118" s="12"/>
      <c r="F118" s="12"/>
      <c r="G118" s="12"/>
      <c r="J118" s="13" t="str">
        <f>IF($A118="","",(MAX(0,(D118-F118))+MAX(0,(E118-G118))))</f>
        <v/>
      </c>
      <c r="K118" s="13" t="str">
        <f>IF($A118="","",(A118-TODAY()))</f>
        <v/>
      </c>
    </row>
    <row r="119" spans="1:11" x14ac:dyDescent="0.25">
      <c r="A119" s="11"/>
      <c r="D119" s="12"/>
      <c r="E119" s="12"/>
      <c r="F119" s="12"/>
      <c r="G119" s="12"/>
      <c r="J119" s="13" t="str">
        <f>IF($A119="","",(MAX(0,(D119-F119))+MAX(0,(E119-G119))))</f>
        <v/>
      </c>
      <c r="K119" s="13" t="str">
        <f>IF($A119="","",(A119-TODAY()))</f>
        <v/>
      </c>
    </row>
    <row r="120" spans="1:11" x14ac:dyDescent="0.25">
      <c r="A120" s="11"/>
      <c r="D120" s="12"/>
      <c r="E120" s="12"/>
      <c r="F120" s="12"/>
      <c r="G120" s="12"/>
      <c r="J120" s="13" t="str">
        <f>IF($A120="","",(MAX(0,(D120-F120))+MAX(0,(E120-G120))))</f>
        <v/>
      </c>
      <c r="K120" s="13" t="str">
        <f>IF($A120="","",(A120-TODAY()))</f>
        <v/>
      </c>
    </row>
    <row r="121" spans="1:11" x14ac:dyDescent="0.25">
      <c r="A121" s="11"/>
      <c r="D121" s="12"/>
      <c r="E121" s="12"/>
      <c r="F121" s="12"/>
      <c r="G121" s="12"/>
      <c r="J121" s="13" t="str">
        <f>IF($A121="","",(MAX(0,(D121-F121))+MAX(0,(E121-G121))))</f>
        <v/>
      </c>
      <c r="K121" s="13" t="str">
        <f>IF($A121="","",(A121-TODAY()))</f>
        <v/>
      </c>
    </row>
    <row r="122" spans="1:11" x14ac:dyDescent="0.25">
      <c r="A122" s="11"/>
      <c r="D122" s="12"/>
      <c r="E122" s="12"/>
      <c r="F122" s="12"/>
      <c r="G122" s="12"/>
      <c r="J122" s="13" t="str">
        <f>IF($A122="","",(MAX(0,(D122-F122))+MAX(0,(E122-G122))))</f>
        <v/>
      </c>
      <c r="K122" s="13" t="str">
        <f>IF($A122="","",(A122-TODAY()))</f>
        <v/>
      </c>
    </row>
    <row r="123" spans="1:11" x14ac:dyDescent="0.25">
      <c r="A123" s="11"/>
      <c r="D123" s="12"/>
      <c r="E123" s="12"/>
      <c r="F123" s="12"/>
      <c r="G123" s="12"/>
      <c r="J123" s="13" t="str">
        <f>IF($A123="","",(MAX(0,(D123-F123))+MAX(0,(E123-G123))))</f>
        <v/>
      </c>
      <c r="K123" s="13" t="str">
        <f>IF($A123="","",(A123-TODAY()))</f>
        <v/>
      </c>
    </row>
    <row r="124" spans="1:11" x14ac:dyDescent="0.25">
      <c r="A124" s="11"/>
      <c r="D124" s="12"/>
      <c r="E124" s="12"/>
      <c r="F124" s="12"/>
      <c r="G124" s="12"/>
      <c r="J124" s="13" t="str">
        <f>IF($A124="","",(MAX(0,(D124-F124))+MAX(0,(E124-G124))))</f>
        <v/>
      </c>
      <c r="K124" s="13" t="str">
        <f>IF($A124="","",(A124-TODAY()))</f>
        <v/>
      </c>
    </row>
    <row r="125" spans="1:11" x14ac:dyDescent="0.25">
      <c r="A125" s="11"/>
      <c r="D125" s="12"/>
      <c r="E125" s="12"/>
      <c r="F125" s="12"/>
      <c r="G125" s="12"/>
      <c r="J125" s="13" t="str">
        <f>IF($A125="","",(MAX(0,(D125-F125))+MAX(0,(E125-G125))))</f>
        <v/>
      </c>
      <c r="K125" s="13" t="str">
        <f>IF($A125="","",(A125-TODAY()))</f>
        <v/>
      </c>
    </row>
    <row r="126" spans="1:11" x14ac:dyDescent="0.25">
      <c r="A126" s="11"/>
      <c r="D126" s="12"/>
      <c r="E126" s="12"/>
      <c r="F126" s="12"/>
      <c r="G126" s="12"/>
      <c r="J126" s="13" t="str">
        <f>IF($A126="","",(MAX(0,(D126-F126))+MAX(0,(E126-G126))))</f>
        <v/>
      </c>
      <c r="K126" s="13" t="str">
        <f>IF($A126="","",(A126-TODAY()))</f>
        <v/>
      </c>
    </row>
    <row r="127" spans="1:11" x14ac:dyDescent="0.25">
      <c r="A127" s="11"/>
      <c r="D127" s="12"/>
      <c r="E127" s="12"/>
      <c r="F127" s="12"/>
      <c r="G127" s="12"/>
      <c r="J127" s="13" t="str">
        <f>IF($A127="","",(MAX(0,(D127-F127))+MAX(0,(E127-G127))))</f>
        <v/>
      </c>
      <c r="K127" s="13" t="str">
        <f>IF($A127="","",(A127-TODAY()))</f>
        <v/>
      </c>
    </row>
    <row r="128" spans="1:11" x14ac:dyDescent="0.25">
      <c r="A128" s="11"/>
      <c r="D128" s="12"/>
      <c r="E128" s="12"/>
      <c r="F128" s="12"/>
      <c r="G128" s="12"/>
      <c r="J128" s="13" t="str">
        <f>IF($A128="","",(MAX(0,(D128-F128))+MAX(0,(E128-G128))))</f>
        <v/>
      </c>
      <c r="K128" s="13" t="str">
        <f>IF($A128="","",(A128-TODAY()))</f>
        <v/>
      </c>
    </row>
    <row r="129" spans="1:11" x14ac:dyDescent="0.25">
      <c r="A129" s="11"/>
      <c r="D129" s="12"/>
      <c r="E129" s="12"/>
      <c r="F129" s="12"/>
      <c r="G129" s="12"/>
      <c r="J129" s="13" t="str">
        <f>IF($A129="","",(MAX(0,(D129-F129))+MAX(0,(E129-G129))))</f>
        <v/>
      </c>
      <c r="K129" s="13" t="str">
        <f>IF($A129="","",(A129-TODAY()))</f>
        <v/>
      </c>
    </row>
    <row r="130" spans="1:11" x14ac:dyDescent="0.25">
      <c r="A130" s="11"/>
      <c r="D130" s="12"/>
      <c r="E130" s="12"/>
      <c r="F130" s="12"/>
      <c r="G130" s="12"/>
      <c r="J130" s="13" t="str">
        <f>IF($A130="","",(MAX(0,(D130-F130))+MAX(0,(E130-G130))))</f>
        <v/>
      </c>
      <c r="K130" s="13" t="str">
        <f>IF($A130="","",(A130-TODAY()))</f>
        <v/>
      </c>
    </row>
    <row r="131" spans="1:11" x14ac:dyDescent="0.25">
      <c r="A131" s="11"/>
      <c r="D131" s="12"/>
      <c r="E131" s="12"/>
      <c r="F131" s="12"/>
      <c r="G131" s="12"/>
      <c r="J131" s="13" t="str">
        <f>IF($A131="","",(MAX(0,(D131-F131))+MAX(0,(E131-G131))))</f>
        <v/>
      </c>
      <c r="K131" s="13" t="str">
        <f>IF($A131="","",(A131-TODAY()))</f>
        <v/>
      </c>
    </row>
    <row r="132" spans="1:11" x14ac:dyDescent="0.25">
      <c r="A132" s="11"/>
      <c r="D132" s="12"/>
      <c r="E132" s="12"/>
      <c r="F132" s="12"/>
      <c r="G132" s="12"/>
      <c r="J132" s="13" t="str">
        <f>IF($A132="","",(MAX(0,(D132-F132))+MAX(0,(E132-G132))))</f>
        <v/>
      </c>
      <c r="K132" s="13" t="str">
        <f>IF($A132="","",(A132-TODAY()))</f>
        <v/>
      </c>
    </row>
    <row r="133" spans="1:11" x14ac:dyDescent="0.25">
      <c r="A133" s="11"/>
      <c r="D133" s="12"/>
      <c r="E133" s="12"/>
      <c r="F133" s="12"/>
      <c r="G133" s="12"/>
      <c r="J133" s="13" t="str">
        <f>IF($A133="","",(MAX(0,(D133-F133))+MAX(0,(E133-G133))))</f>
        <v/>
      </c>
      <c r="K133" s="13" t="str">
        <f>IF($A133="","",(A133-TODAY()))</f>
        <v/>
      </c>
    </row>
    <row r="134" spans="1:11" x14ac:dyDescent="0.25">
      <c r="A134" s="11"/>
      <c r="D134" s="12"/>
      <c r="E134" s="12"/>
      <c r="F134" s="12"/>
      <c r="G134" s="12"/>
      <c r="J134" s="13" t="str">
        <f>IF($A134="","",(MAX(0,(D134-F134))+MAX(0,(E134-G134))))</f>
        <v/>
      </c>
      <c r="K134" s="13" t="str">
        <f>IF($A134="","",(A134-TODAY()))</f>
        <v/>
      </c>
    </row>
    <row r="135" spans="1:11" x14ac:dyDescent="0.25">
      <c r="A135" s="11"/>
      <c r="D135" s="12"/>
      <c r="E135" s="12"/>
      <c r="F135" s="12"/>
      <c r="G135" s="12"/>
      <c r="J135" s="13" t="str">
        <f>IF($A135="","",(MAX(0,(D135-F135))+MAX(0,(E135-G135))))</f>
        <v/>
      </c>
      <c r="K135" s="13" t="str">
        <f>IF($A135="","",(A135-TODAY()))</f>
        <v/>
      </c>
    </row>
    <row r="136" spans="1:11" x14ac:dyDescent="0.25">
      <c r="A136" s="11"/>
      <c r="D136" s="12"/>
      <c r="E136" s="12"/>
      <c r="F136" s="12"/>
      <c r="G136" s="12"/>
      <c r="J136" s="13" t="str">
        <f>IF($A136="","",(MAX(0,(D136-F136))+MAX(0,(E136-G136))))</f>
        <v/>
      </c>
      <c r="K136" s="13" t="str">
        <f>IF($A136="","",(A136-TODAY()))</f>
        <v/>
      </c>
    </row>
    <row r="137" spans="1:11" x14ac:dyDescent="0.25">
      <c r="A137" s="11"/>
      <c r="D137" s="12"/>
      <c r="E137" s="12"/>
      <c r="F137" s="12"/>
      <c r="G137" s="12"/>
      <c r="J137" s="13" t="str">
        <f>IF($A137="","",(MAX(0,(D137-F137))+MAX(0,(E137-G137))))</f>
        <v/>
      </c>
      <c r="K137" s="13" t="str">
        <f>IF($A137="","",(A137-TODAY()))</f>
        <v/>
      </c>
    </row>
    <row r="138" spans="1:11" x14ac:dyDescent="0.25">
      <c r="A138" s="11"/>
      <c r="D138" s="12"/>
      <c r="E138" s="12"/>
      <c r="F138" s="12"/>
      <c r="G138" s="12"/>
      <c r="J138" s="13" t="str">
        <f>IF($A138="","",(MAX(0,(D138-F138))+MAX(0,(E138-G138))))</f>
        <v/>
      </c>
      <c r="K138" s="13" t="str">
        <f>IF($A138="","",(A138-TODAY()))</f>
        <v/>
      </c>
    </row>
    <row r="139" spans="1:11" x14ac:dyDescent="0.25">
      <c r="A139" s="11"/>
      <c r="D139" s="12"/>
      <c r="E139" s="12"/>
      <c r="F139" s="12"/>
      <c r="G139" s="12"/>
      <c r="J139" s="13" t="str">
        <f>IF($A139="","",(MAX(0,(D139-F139))+MAX(0,(E139-G139))))</f>
        <v/>
      </c>
      <c r="K139" s="13" t="str">
        <f>IF($A139="","",(A139-TODAY()))</f>
        <v/>
      </c>
    </row>
    <row r="140" spans="1:11" x14ac:dyDescent="0.25">
      <c r="A140" s="11"/>
      <c r="D140" s="12"/>
      <c r="E140" s="12"/>
      <c r="F140" s="12"/>
      <c r="G140" s="12"/>
      <c r="J140" s="13" t="str">
        <f>IF($A140="","",(MAX(0,(D140-F140))+MAX(0,(E140-G140))))</f>
        <v/>
      </c>
      <c r="K140" s="13" t="str">
        <f>IF($A140="","",(A140-TODAY()))</f>
        <v/>
      </c>
    </row>
    <row r="141" spans="1:11" x14ac:dyDescent="0.25">
      <c r="A141" s="11"/>
      <c r="D141" s="12"/>
      <c r="E141" s="12"/>
      <c r="F141" s="12"/>
      <c r="G141" s="12"/>
      <c r="J141" s="13" t="str">
        <f>IF($A141="","",(MAX(0,(D141-F141))+MAX(0,(E141-G141))))</f>
        <v/>
      </c>
      <c r="K141" s="13" t="str">
        <f>IF($A141="","",(A141-TODAY()))</f>
        <v/>
      </c>
    </row>
    <row r="142" spans="1:11" x14ac:dyDescent="0.25">
      <c r="A142" s="11"/>
      <c r="D142" s="12"/>
      <c r="E142" s="12"/>
      <c r="F142" s="12"/>
      <c r="G142" s="12"/>
      <c r="J142" s="13" t="str">
        <f>IF($A142="","",(MAX(0,(D142-F142))+MAX(0,(E142-G142))))</f>
        <v/>
      </c>
      <c r="K142" s="13" t="str">
        <f>IF($A142="","",(A142-TODAY()))</f>
        <v/>
      </c>
    </row>
    <row r="143" spans="1:11" x14ac:dyDescent="0.25">
      <c r="A143" s="11"/>
      <c r="D143" s="12"/>
      <c r="E143" s="12"/>
      <c r="F143" s="12"/>
      <c r="G143" s="12"/>
      <c r="J143" s="13" t="str">
        <f>IF($A143="","",(MAX(0,(D143-F143))+MAX(0,(E143-G143))))</f>
        <v/>
      </c>
      <c r="K143" s="13" t="str">
        <f>IF($A143="","",(A143-TODAY()))</f>
        <v/>
      </c>
    </row>
    <row r="144" spans="1:11" x14ac:dyDescent="0.25">
      <c r="A144" s="11"/>
      <c r="D144" s="12"/>
      <c r="E144" s="12"/>
      <c r="F144" s="12"/>
      <c r="G144" s="12"/>
      <c r="J144" s="13" t="str">
        <f>IF($A144="","",(MAX(0,(D144-F144))+MAX(0,(E144-G144))))</f>
        <v/>
      </c>
      <c r="K144" s="13" t="str">
        <f>IF($A144="","",(A144-TODAY()))</f>
        <v/>
      </c>
    </row>
    <row r="145" spans="1:11" x14ac:dyDescent="0.25">
      <c r="A145" s="11"/>
      <c r="D145" s="12"/>
      <c r="E145" s="12"/>
      <c r="F145" s="12"/>
      <c r="G145" s="12"/>
      <c r="J145" s="13" t="str">
        <f>IF($A145="","",(MAX(0,(D145-F145))+MAX(0,(E145-G145))))</f>
        <v/>
      </c>
      <c r="K145" s="13" t="str">
        <f>IF($A145="","",(A145-TODAY()))</f>
        <v/>
      </c>
    </row>
    <row r="146" spans="1:11" x14ac:dyDescent="0.25">
      <c r="A146" s="11"/>
      <c r="D146" s="12"/>
      <c r="E146" s="12"/>
      <c r="F146" s="12"/>
      <c r="G146" s="12"/>
      <c r="J146" s="13" t="str">
        <f>IF($A146="","",(MAX(0,(D146-F146))+MAX(0,(E146-G146))))</f>
        <v/>
      </c>
      <c r="K146" s="13" t="str">
        <f>IF($A146="","",(A146-TODAY()))</f>
        <v/>
      </c>
    </row>
    <row r="147" spans="1:11" x14ac:dyDescent="0.25">
      <c r="A147" s="11"/>
      <c r="D147" s="12"/>
      <c r="E147" s="12"/>
      <c r="F147" s="12"/>
      <c r="G147" s="12"/>
      <c r="J147" s="13" t="str">
        <f>IF($A147="","",(MAX(0,(D147-F147))+MAX(0,(E147-G147))))</f>
        <v/>
      </c>
      <c r="K147" s="13" t="str">
        <f>IF($A147="","",(A147-TODAY()))</f>
        <v/>
      </c>
    </row>
    <row r="148" spans="1:11" x14ac:dyDescent="0.25">
      <c r="A148" s="11"/>
      <c r="D148" s="12"/>
      <c r="E148" s="12"/>
      <c r="F148" s="12"/>
      <c r="G148" s="12"/>
      <c r="J148" s="13" t="str">
        <f>IF($A148="","",(MAX(0,(D148-F148))+MAX(0,(E148-G148))))</f>
        <v/>
      </c>
      <c r="K148" s="13" t="str">
        <f>IF($A148="","",(A148-TODAY()))</f>
        <v/>
      </c>
    </row>
    <row r="149" spans="1:11" x14ac:dyDescent="0.25">
      <c r="A149" s="11"/>
      <c r="D149" s="12"/>
      <c r="E149" s="12"/>
      <c r="F149" s="12"/>
      <c r="G149" s="12"/>
      <c r="J149" s="13" t="str">
        <f>IF($A149="","",(MAX(0,(D149-F149))+MAX(0,(E149-G149))))</f>
        <v/>
      </c>
      <c r="K149" s="13" t="str">
        <f>IF($A149="","",(A149-TODAY()))</f>
        <v/>
      </c>
    </row>
    <row r="150" spans="1:11" x14ac:dyDescent="0.25">
      <c r="A150" s="11"/>
      <c r="D150" s="12"/>
      <c r="E150" s="12"/>
      <c r="F150" s="12"/>
      <c r="G150" s="12"/>
      <c r="J150" s="13" t="str">
        <f>IF($A150="","",(MAX(0,(D150-F150))+MAX(0,(E150-G150))))</f>
        <v/>
      </c>
      <c r="K150" s="13" t="str">
        <f>IF($A150="","",(A150-TODAY()))</f>
        <v/>
      </c>
    </row>
    <row r="151" spans="1:11" x14ac:dyDescent="0.25">
      <c r="A151" s="11"/>
      <c r="D151" s="12"/>
      <c r="E151" s="12"/>
      <c r="F151" s="12"/>
      <c r="G151" s="12"/>
      <c r="J151" s="13" t="str">
        <f>IF($A151="","",(MAX(0,(D151-F151))+MAX(0,(E151-G151))))</f>
        <v/>
      </c>
      <c r="K151" s="13" t="str">
        <f>IF($A151="","",(A151-TODAY()))</f>
        <v/>
      </c>
    </row>
    <row r="152" spans="1:11" x14ac:dyDescent="0.25">
      <c r="A152" s="11"/>
      <c r="D152" s="12"/>
      <c r="E152" s="12"/>
      <c r="F152" s="12"/>
      <c r="G152" s="12"/>
      <c r="J152" s="13" t="str">
        <f>IF($A152="","",(MAX(0,(D152-F152))+MAX(0,(E152-G152))))</f>
        <v/>
      </c>
      <c r="K152" s="13" t="str">
        <f>IF($A152="","",(A152-TODAY()))</f>
        <v/>
      </c>
    </row>
    <row r="153" spans="1:11" x14ac:dyDescent="0.25">
      <c r="A153" s="11"/>
      <c r="D153" s="12"/>
      <c r="E153" s="12"/>
      <c r="F153" s="12"/>
      <c r="G153" s="12"/>
      <c r="J153" s="13" t="str">
        <f>IF($A153="","",(MAX(0,(D153-F153))+MAX(0,(E153-G153))))</f>
        <v/>
      </c>
      <c r="K153" s="13" t="str">
        <f>IF($A153="","",(A153-TODAY()))</f>
        <v/>
      </c>
    </row>
    <row r="154" spans="1:11" x14ac:dyDescent="0.25">
      <c r="A154" s="11"/>
      <c r="D154" s="12"/>
      <c r="E154" s="12"/>
      <c r="F154" s="12"/>
      <c r="G154" s="12"/>
      <c r="J154" s="13" t="str">
        <f>IF($A154="","",(MAX(0,(D154-F154))+MAX(0,(E154-G154))))</f>
        <v/>
      </c>
      <c r="K154" s="13" t="str">
        <f>IF($A154="","",(A154-TODAY()))</f>
        <v/>
      </c>
    </row>
    <row r="155" spans="1:11" x14ac:dyDescent="0.25">
      <c r="A155" s="11"/>
      <c r="D155" s="12"/>
      <c r="E155" s="12"/>
      <c r="F155" s="12"/>
      <c r="G155" s="12"/>
      <c r="J155" s="13" t="str">
        <f>IF($A155="","",(MAX(0,(D155-F155))+MAX(0,(E155-G155))))</f>
        <v/>
      </c>
      <c r="K155" s="13" t="str">
        <f>IF($A155="","",(A155-TODAY()))</f>
        <v/>
      </c>
    </row>
    <row r="156" spans="1:11" x14ac:dyDescent="0.25">
      <c r="A156" s="11"/>
      <c r="D156" s="12"/>
      <c r="E156" s="12"/>
      <c r="F156" s="12"/>
      <c r="G156" s="12"/>
      <c r="J156" s="13" t="str">
        <f>IF($A156="","",(MAX(0,(D156-F156))+MAX(0,(E156-G156))))</f>
        <v/>
      </c>
      <c r="K156" s="13" t="str">
        <f>IF($A156="","",(A156-TODAY()))</f>
        <v/>
      </c>
    </row>
    <row r="157" spans="1:11" x14ac:dyDescent="0.25">
      <c r="A157" s="11"/>
      <c r="D157" s="12"/>
      <c r="E157" s="12"/>
      <c r="F157" s="12"/>
      <c r="G157" s="12"/>
      <c r="J157" s="13" t="str">
        <f>IF($A157="","",(MAX(0,(D157-F157))+MAX(0,(E157-G157))))</f>
        <v/>
      </c>
      <c r="K157" s="13" t="str">
        <f>IF($A157="","",(A157-TODAY()))</f>
        <v/>
      </c>
    </row>
    <row r="158" spans="1:11" x14ac:dyDescent="0.25">
      <c r="A158" s="11"/>
      <c r="D158" s="12"/>
      <c r="E158" s="12"/>
      <c r="F158" s="12"/>
      <c r="G158" s="12"/>
      <c r="J158" s="13" t="str">
        <f>IF($A158="","",(MAX(0,(D158-F158))+MAX(0,(E158-G158))))</f>
        <v/>
      </c>
      <c r="K158" s="13" t="str">
        <f>IF($A158="","",(A158-TODAY()))</f>
        <v/>
      </c>
    </row>
    <row r="159" spans="1:11" x14ac:dyDescent="0.25">
      <c r="A159" s="11"/>
      <c r="D159" s="12"/>
      <c r="E159" s="12"/>
      <c r="F159" s="12"/>
      <c r="G159" s="12"/>
      <c r="J159" s="13" t="str">
        <f>IF($A159="","",(MAX(0,(D159-F159))+MAX(0,(E159-G159))))</f>
        <v/>
      </c>
      <c r="K159" s="13" t="str">
        <f>IF($A159="","",(A159-TODAY()))</f>
        <v/>
      </c>
    </row>
    <row r="160" spans="1:11" x14ac:dyDescent="0.25">
      <c r="A160" s="11"/>
      <c r="D160" s="12"/>
      <c r="E160" s="12"/>
      <c r="F160" s="12"/>
      <c r="G160" s="12"/>
      <c r="J160" s="13" t="str">
        <f>IF($A160="","",(MAX(0,(D160-F160))+MAX(0,(E160-G160))))</f>
        <v/>
      </c>
      <c r="K160" s="13" t="str">
        <f>IF($A160="","",(A160-TODAY()))</f>
        <v/>
      </c>
    </row>
    <row r="161" spans="1:11" x14ac:dyDescent="0.25">
      <c r="A161" s="11"/>
      <c r="D161" s="12"/>
      <c r="E161" s="12"/>
      <c r="F161" s="12"/>
      <c r="G161" s="12"/>
      <c r="J161" s="13" t="str">
        <f>IF($A161="","",(MAX(0,(D161-F161))+MAX(0,(E161-G161))))</f>
        <v/>
      </c>
      <c r="K161" s="13" t="str">
        <f>IF($A161="","",(A161-TODAY()))</f>
        <v/>
      </c>
    </row>
    <row r="162" spans="1:11" x14ac:dyDescent="0.25">
      <c r="A162" s="11"/>
      <c r="D162" s="12"/>
      <c r="E162" s="12"/>
      <c r="F162" s="12"/>
      <c r="G162" s="12"/>
      <c r="J162" s="13" t="str">
        <f>IF($A162="","",(MAX(0,(D162-F162))+MAX(0,(E162-G162))))</f>
        <v/>
      </c>
      <c r="K162" s="13" t="str">
        <f>IF($A162="","",(A162-TODAY()))</f>
        <v/>
      </c>
    </row>
    <row r="163" spans="1:11" x14ac:dyDescent="0.25">
      <c r="A163" s="11"/>
      <c r="D163" s="12"/>
      <c r="E163" s="12"/>
      <c r="F163" s="12"/>
      <c r="G163" s="12"/>
      <c r="J163" s="13" t="str">
        <f>IF($A163="","",(MAX(0,(D163-F163))+MAX(0,(E163-G163))))</f>
        <v/>
      </c>
      <c r="K163" s="13" t="str">
        <f>IF($A163="","",(A163-TODAY()))</f>
        <v/>
      </c>
    </row>
    <row r="164" spans="1:11" x14ac:dyDescent="0.25">
      <c r="A164" s="11"/>
      <c r="D164" s="12"/>
      <c r="E164" s="12"/>
      <c r="F164" s="12"/>
      <c r="G164" s="12"/>
      <c r="J164" s="13" t="str">
        <f>IF($A164="","",(MAX(0,(D164-F164))+MAX(0,(E164-G164))))</f>
        <v/>
      </c>
      <c r="K164" s="13" t="str">
        <f>IF($A164="","",(A164-TODAY()))</f>
        <v/>
      </c>
    </row>
    <row r="165" spans="1:11" x14ac:dyDescent="0.25">
      <c r="A165" s="11"/>
      <c r="D165" s="12"/>
      <c r="E165" s="12"/>
      <c r="F165" s="12"/>
      <c r="G165" s="12"/>
      <c r="J165" s="13" t="str">
        <f>IF($A165="","",(MAX(0,(D165-F165))+MAX(0,(E165-G165))))</f>
        <v/>
      </c>
      <c r="K165" s="13" t="str">
        <f>IF($A165="","",(A165-TODAY()))</f>
        <v/>
      </c>
    </row>
    <row r="166" spans="1:11" x14ac:dyDescent="0.25">
      <c r="A166" s="11"/>
      <c r="D166" s="12"/>
      <c r="E166" s="12"/>
      <c r="F166" s="12"/>
      <c r="G166" s="12"/>
      <c r="J166" s="13" t="str">
        <f>IF($A166="","",(MAX(0,(D166-F166))+MAX(0,(E166-G166))))</f>
        <v/>
      </c>
      <c r="K166" s="13" t="str">
        <f>IF($A166="","",(A166-TODAY()))</f>
        <v/>
      </c>
    </row>
    <row r="167" spans="1:11" x14ac:dyDescent="0.25">
      <c r="A167" s="11"/>
      <c r="D167" s="12"/>
      <c r="E167" s="12"/>
      <c r="F167" s="12"/>
      <c r="G167" s="12"/>
      <c r="J167" s="13" t="str">
        <f>IF($A167="","",(MAX(0,(D167-F167))+MAX(0,(E167-G167))))</f>
        <v/>
      </c>
      <c r="K167" s="13" t="str">
        <f>IF($A167="","",(A167-TODAY()))</f>
        <v/>
      </c>
    </row>
    <row r="168" spans="1:11" x14ac:dyDescent="0.25">
      <c r="A168" s="11"/>
      <c r="D168" s="12"/>
      <c r="E168" s="12"/>
      <c r="F168" s="12"/>
      <c r="G168" s="12"/>
      <c r="J168" s="13" t="str">
        <f>IF($A168="","",(MAX(0,(D168-F168))+MAX(0,(E168-G168))))</f>
        <v/>
      </c>
      <c r="K168" s="13" t="str">
        <f>IF($A168="","",(A168-TODAY()))</f>
        <v/>
      </c>
    </row>
    <row r="169" spans="1:11" x14ac:dyDescent="0.25">
      <c r="A169" s="11"/>
      <c r="D169" s="12"/>
      <c r="E169" s="12"/>
      <c r="F169" s="12"/>
      <c r="G169" s="12"/>
      <c r="J169" s="13" t="str">
        <f>IF($A169="","",(MAX(0,(D169-F169))+MAX(0,(E169-G169))))</f>
        <v/>
      </c>
      <c r="K169" s="13" t="str">
        <f>IF($A169="","",(A169-TODAY()))</f>
        <v/>
      </c>
    </row>
    <row r="170" spans="1:11" x14ac:dyDescent="0.25">
      <c r="A170" s="11"/>
      <c r="D170" s="12"/>
      <c r="E170" s="12"/>
      <c r="F170" s="12"/>
      <c r="G170" s="12"/>
      <c r="J170" s="13" t="str">
        <f>IF($A170="","",(MAX(0,(D170-F170))+MAX(0,(E170-G170))))</f>
        <v/>
      </c>
      <c r="K170" s="13" t="str">
        <f>IF($A170="","",(A170-TODAY()))</f>
        <v/>
      </c>
    </row>
    <row r="171" spans="1:11" x14ac:dyDescent="0.25">
      <c r="A171" s="11"/>
      <c r="D171" s="12"/>
      <c r="E171" s="12"/>
      <c r="F171" s="12"/>
      <c r="G171" s="12"/>
      <c r="J171" s="13" t="str">
        <f>IF($A171="","",(MAX(0,(D171-F171))+MAX(0,(E171-G171))))</f>
        <v/>
      </c>
      <c r="K171" s="13" t="str">
        <f>IF($A171="","",(A171-TODAY()))</f>
        <v/>
      </c>
    </row>
    <row r="172" spans="1:11" x14ac:dyDescent="0.25">
      <c r="A172" s="11"/>
      <c r="D172" s="12"/>
      <c r="E172" s="12"/>
      <c r="F172" s="12"/>
      <c r="G172" s="12"/>
      <c r="J172" s="13" t="str">
        <f>IF($A172="","",(MAX(0,(D172-F172))+MAX(0,(E172-G172))))</f>
        <v/>
      </c>
      <c r="K172" s="13" t="str">
        <f>IF($A172="","",(A172-TODAY()))</f>
        <v/>
      </c>
    </row>
    <row r="173" spans="1:11" x14ac:dyDescent="0.25">
      <c r="A173" s="11"/>
      <c r="D173" s="12"/>
      <c r="E173" s="12"/>
      <c r="F173" s="12"/>
      <c r="G173" s="12"/>
      <c r="J173" s="13" t="str">
        <f>IF($A173="","",(MAX(0,(D173-F173))+MAX(0,(E173-G173))))</f>
        <v/>
      </c>
      <c r="K173" s="13" t="str">
        <f>IF($A173="","",(A173-TODAY()))</f>
        <v/>
      </c>
    </row>
    <row r="174" spans="1:11" x14ac:dyDescent="0.25">
      <c r="A174" s="11"/>
      <c r="D174" s="12"/>
      <c r="E174" s="12"/>
      <c r="F174" s="12"/>
      <c r="G174" s="12"/>
      <c r="J174" s="13" t="str">
        <f>IF($A174="","",(MAX(0,(D174-F174))+MAX(0,(E174-G174))))</f>
        <v/>
      </c>
      <c r="K174" s="13" t="str">
        <f>IF($A174="","",(A174-TODAY()))</f>
        <v/>
      </c>
    </row>
    <row r="175" spans="1:11" x14ac:dyDescent="0.25">
      <c r="A175" s="11"/>
      <c r="D175" s="12"/>
      <c r="E175" s="12"/>
      <c r="F175" s="12"/>
      <c r="G175" s="12"/>
      <c r="J175" s="13" t="str">
        <f>IF($A175="","",(MAX(0,(D175-F175))+MAX(0,(E175-G175))))</f>
        <v/>
      </c>
      <c r="K175" s="13" t="str">
        <f>IF($A175="","",(A175-TODAY()))</f>
        <v/>
      </c>
    </row>
    <row r="176" spans="1:11" x14ac:dyDescent="0.25">
      <c r="A176" s="11"/>
      <c r="D176" s="12"/>
      <c r="E176" s="12"/>
      <c r="F176" s="12"/>
      <c r="G176" s="12"/>
      <c r="J176" s="13" t="str">
        <f>IF($A176="","",(MAX(0,(D176-F176))+MAX(0,(E176-G176))))</f>
        <v/>
      </c>
      <c r="K176" s="13" t="str">
        <f>IF($A176="","",(A176-TODAY()))</f>
        <v/>
      </c>
    </row>
    <row r="177" spans="1:11" x14ac:dyDescent="0.25">
      <c r="A177" s="11"/>
      <c r="D177" s="12"/>
      <c r="E177" s="12"/>
      <c r="F177" s="12"/>
      <c r="G177" s="12"/>
      <c r="J177" s="13" t="str">
        <f>IF($A177="","",(MAX(0,(D177-F177))+MAX(0,(E177-G177))))</f>
        <v/>
      </c>
      <c r="K177" s="13" t="str">
        <f>IF($A177="","",(A177-TODAY()))</f>
        <v/>
      </c>
    </row>
    <row r="178" spans="1:11" x14ac:dyDescent="0.25">
      <c r="A178" s="11"/>
      <c r="D178" s="12"/>
      <c r="E178" s="12"/>
      <c r="F178" s="12"/>
      <c r="G178" s="12"/>
      <c r="J178" s="13" t="str">
        <f>IF($A178="","",(MAX(0,(D178-F178))+MAX(0,(E178-G178))))</f>
        <v/>
      </c>
      <c r="K178" s="13" t="str">
        <f>IF($A178="","",(A178-TODAY()))</f>
        <v/>
      </c>
    </row>
    <row r="179" spans="1:11" x14ac:dyDescent="0.25">
      <c r="A179" s="11"/>
      <c r="D179" s="12"/>
      <c r="E179" s="12"/>
      <c r="F179" s="12"/>
      <c r="G179" s="12"/>
      <c r="J179" s="13" t="str">
        <f>IF($A179="","",(MAX(0,(D179-F179))+MAX(0,(E179-G179))))</f>
        <v/>
      </c>
      <c r="K179" s="13" t="str">
        <f>IF($A179="","",(A179-TODAY()))</f>
        <v/>
      </c>
    </row>
    <row r="180" spans="1:11" x14ac:dyDescent="0.25">
      <c r="A180" s="11"/>
      <c r="D180" s="12"/>
      <c r="E180" s="12"/>
      <c r="F180" s="12"/>
      <c r="G180" s="12"/>
      <c r="J180" s="13" t="str">
        <f>IF($A180="","",(MAX(0,(D180-F180))+MAX(0,(E180-G180))))</f>
        <v/>
      </c>
      <c r="K180" s="13" t="str">
        <f>IF($A180="","",(A180-TODAY()))</f>
        <v/>
      </c>
    </row>
    <row r="181" spans="1:11" x14ac:dyDescent="0.25">
      <c r="A181" s="11"/>
      <c r="D181" s="12"/>
      <c r="E181" s="12"/>
      <c r="F181" s="12"/>
      <c r="G181" s="12"/>
      <c r="J181" s="13" t="str">
        <f>IF($A181="","",(MAX(0,(D181-F181))+MAX(0,(E181-G181))))</f>
        <v/>
      </c>
      <c r="K181" s="13" t="str">
        <f>IF($A181="","",(A181-TODAY()))</f>
        <v/>
      </c>
    </row>
    <row r="182" spans="1:11" x14ac:dyDescent="0.25">
      <c r="A182" s="11"/>
      <c r="D182" s="12"/>
      <c r="E182" s="12"/>
      <c r="F182" s="12"/>
      <c r="G182" s="12"/>
      <c r="J182" s="13" t="str">
        <f>IF($A182="","",(MAX(0,(D182-F182))+MAX(0,(E182-G182))))</f>
        <v/>
      </c>
      <c r="K182" s="13" t="str">
        <f>IF($A182="","",(A182-TODAY()))</f>
        <v/>
      </c>
    </row>
    <row r="183" spans="1:11" x14ac:dyDescent="0.25">
      <c r="A183" s="11"/>
      <c r="D183" s="12"/>
      <c r="E183" s="12"/>
      <c r="F183" s="12"/>
      <c r="G183" s="12"/>
      <c r="J183" s="13" t="str">
        <f>IF($A183="","",(MAX(0,(D183-F183))+MAX(0,(E183-G183))))</f>
        <v/>
      </c>
      <c r="K183" s="13" t="str">
        <f>IF($A183="","",(A183-TODAY()))</f>
        <v/>
      </c>
    </row>
    <row r="184" spans="1:11" x14ac:dyDescent="0.25">
      <c r="A184" s="11"/>
      <c r="D184" s="12"/>
      <c r="E184" s="12"/>
      <c r="F184" s="12"/>
      <c r="G184" s="12"/>
      <c r="J184" s="13" t="str">
        <f>IF($A184="","",(MAX(0,(D184-F184))+MAX(0,(E184-G184))))</f>
        <v/>
      </c>
      <c r="K184" s="13" t="str">
        <f>IF($A184="","",(A184-TODAY()))</f>
        <v/>
      </c>
    </row>
    <row r="185" spans="1:11" x14ac:dyDescent="0.25">
      <c r="A185" s="11"/>
      <c r="D185" s="12"/>
      <c r="E185" s="12"/>
      <c r="F185" s="12"/>
      <c r="G185" s="12"/>
      <c r="J185" s="13" t="str">
        <f>IF($A185="","",(MAX(0,(D185-F185))+MAX(0,(E185-G185))))</f>
        <v/>
      </c>
      <c r="K185" s="13" t="str">
        <f>IF($A185="","",(A185-TODAY()))</f>
        <v/>
      </c>
    </row>
    <row r="186" spans="1:11" x14ac:dyDescent="0.25">
      <c r="A186" s="11"/>
      <c r="D186" s="12"/>
      <c r="E186" s="12"/>
      <c r="F186" s="12"/>
      <c r="G186" s="12"/>
      <c r="J186" s="13" t="str">
        <f>IF($A186="","",(MAX(0,(D186-F186))+MAX(0,(E186-G186))))</f>
        <v/>
      </c>
      <c r="K186" s="13" t="str">
        <f>IF($A186="","",(A186-TODAY()))</f>
        <v/>
      </c>
    </row>
    <row r="187" spans="1:11" x14ac:dyDescent="0.25">
      <c r="A187" s="11"/>
      <c r="D187" s="12"/>
      <c r="E187" s="12"/>
      <c r="F187" s="12"/>
      <c r="G187" s="12"/>
      <c r="J187" s="13" t="str">
        <f>IF($A187="","",(MAX(0,(D187-F187))+MAX(0,(E187-G187))))</f>
        <v/>
      </c>
      <c r="K187" s="13" t="str">
        <f>IF($A187="","",(A187-TODAY()))</f>
        <v/>
      </c>
    </row>
    <row r="188" spans="1:11" x14ac:dyDescent="0.25">
      <c r="A188" s="11"/>
      <c r="D188" s="12"/>
      <c r="E188" s="12"/>
      <c r="F188" s="12"/>
      <c r="G188" s="12"/>
      <c r="J188" s="13" t="str">
        <f>IF($A188="","",(MAX(0,(D188-F188))+MAX(0,(E188-G188))))</f>
        <v/>
      </c>
      <c r="K188" s="13" t="str">
        <f>IF($A188="","",(A188-TODAY()))</f>
        <v/>
      </c>
    </row>
    <row r="189" spans="1:11" x14ac:dyDescent="0.25">
      <c r="A189" s="11"/>
      <c r="D189" s="12"/>
      <c r="E189" s="12"/>
      <c r="F189" s="12"/>
      <c r="G189" s="12"/>
      <c r="J189" s="13" t="str">
        <f>IF($A189="","",(MAX(0,(D189-F189))+MAX(0,(E189-G189))))</f>
        <v/>
      </c>
      <c r="K189" s="13" t="str">
        <f>IF($A189="","",(A189-TODAY()))</f>
        <v/>
      </c>
    </row>
    <row r="190" spans="1:11" x14ac:dyDescent="0.25">
      <c r="A190" s="11"/>
      <c r="D190" s="12"/>
      <c r="E190" s="12"/>
      <c r="F190" s="12"/>
      <c r="G190" s="12"/>
      <c r="J190" s="13" t="str">
        <f>IF($A190="","",(MAX(0,(D190-F190))+MAX(0,(E190-G190))))</f>
        <v/>
      </c>
      <c r="K190" s="13" t="str">
        <f>IF($A190="","",(A190-TODAY()))</f>
        <v/>
      </c>
    </row>
    <row r="191" spans="1:11" x14ac:dyDescent="0.25">
      <c r="A191" s="11"/>
      <c r="D191" s="12"/>
      <c r="E191" s="12"/>
      <c r="F191" s="12"/>
      <c r="G191" s="12"/>
      <c r="J191" s="13" t="str">
        <f>IF($A191="","",(MAX(0,(D191-F191))+MAX(0,(E191-G191))))</f>
        <v/>
      </c>
      <c r="K191" s="13" t="str">
        <f>IF($A191="","",(A191-TODAY()))</f>
        <v/>
      </c>
    </row>
    <row r="192" spans="1:11" x14ac:dyDescent="0.25">
      <c r="A192" s="11"/>
      <c r="D192" s="12"/>
      <c r="E192" s="12"/>
      <c r="F192" s="12"/>
      <c r="G192" s="12"/>
      <c r="J192" s="13" t="str">
        <f>IF($A192="","",(MAX(0,(D192-F192))+MAX(0,(E192-G192))))</f>
        <v/>
      </c>
      <c r="K192" s="13" t="str">
        <f>IF($A192="","",(A192-TODAY()))</f>
        <v/>
      </c>
    </row>
    <row r="193" spans="1:11" x14ac:dyDescent="0.25">
      <c r="A193" s="11"/>
      <c r="D193" s="12"/>
      <c r="E193" s="12"/>
      <c r="F193" s="12"/>
      <c r="G193" s="12"/>
      <c r="J193" s="13" t="str">
        <f>IF($A193="","",(MAX(0,(D193-F193))+MAX(0,(E193-G193))))</f>
        <v/>
      </c>
      <c r="K193" s="13" t="str">
        <f>IF($A193="","",(A193-TODAY()))</f>
        <v/>
      </c>
    </row>
    <row r="194" spans="1:11" x14ac:dyDescent="0.25">
      <c r="A194" s="11"/>
      <c r="D194" s="12"/>
      <c r="E194" s="12"/>
      <c r="F194" s="12"/>
      <c r="G194" s="12"/>
      <c r="J194" s="13" t="str">
        <f>IF($A194="","",(MAX(0,(D194-F194))+MAX(0,(E194-G194))))</f>
        <v/>
      </c>
      <c r="K194" s="13" t="str">
        <f>IF($A194="","",(A194-TODAY()))</f>
        <v/>
      </c>
    </row>
    <row r="195" spans="1:11" x14ac:dyDescent="0.25">
      <c r="A195" s="11"/>
      <c r="D195" s="12"/>
      <c r="E195" s="12"/>
      <c r="F195" s="12"/>
      <c r="G195" s="12"/>
      <c r="J195" s="13" t="str">
        <f>IF($A195="","",(MAX(0,(D195-F195))+MAX(0,(E195-G195))))</f>
        <v/>
      </c>
      <c r="K195" s="13" t="str">
        <f>IF($A195="","",(A195-TODAY()))</f>
        <v/>
      </c>
    </row>
    <row r="196" spans="1:11" x14ac:dyDescent="0.25">
      <c r="A196" s="11"/>
      <c r="D196" s="12"/>
      <c r="E196" s="12"/>
      <c r="F196" s="12"/>
      <c r="G196" s="12"/>
      <c r="J196" s="13" t="str">
        <f>IF($A196="","",(MAX(0,(D196-F196))+MAX(0,(E196-G196))))</f>
        <v/>
      </c>
      <c r="K196" s="13" t="str">
        <f>IF($A196="","",(A196-TODAY()))</f>
        <v/>
      </c>
    </row>
    <row r="197" spans="1:11" x14ac:dyDescent="0.25">
      <c r="A197" s="11"/>
      <c r="D197" s="12"/>
      <c r="E197" s="12"/>
      <c r="F197" s="12"/>
      <c r="G197" s="12"/>
      <c r="J197" s="13" t="str">
        <f>IF($A197="","",(MAX(0,(D197-F197))+MAX(0,(E197-G197))))</f>
        <v/>
      </c>
      <c r="K197" s="13" t="str">
        <f>IF($A197="","",(A197-TODAY()))</f>
        <v/>
      </c>
    </row>
    <row r="198" spans="1:11" x14ac:dyDescent="0.25">
      <c r="A198" s="11"/>
      <c r="D198" s="12"/>
      <c r="E198" s="12"/>
      <c r="F198" s="12"/>
      <c r="G198" s="12"/>
      <c r="J198" s="13" t="str">
        <f>IF($A198="","",(MAX(0,(D198-F198))+MAX(0,(E198-G198))))</f>
        <v/>
      </c>
      <c r="K198" s="13" t="str">
        <f>IF($A198="","",(A198-TODAY()))</f>
        <v/>
      </c>
    </row>
    <row r="199" spans="1:11" x14ac:dyDescent="0.25">
      <c r="A199" s="11"/>
      <c r="D199" s="12"/>
      <c r="E199" s="12"/>
      <c r="F199" s="12"/>
      <c r="G199" s="12"/>
      <c r="J199" s="13" t="str">
        <f>IF($A199="","",(MAX(0,(D199-F199))+MAX(0,(E199-G199))))</f>
        <v/>
      </c>
      <c r="K199" s="13" t="str">
        <f>IF($A199="","",(A199-TODAY()))</f>
        <v/>
      </c>
    </row>
    <row r="200" spans="1:11" x14ac:dyDescent="0.25">
      <c r="A200" s="11"/>
      <c r="D200" s="12"/>
      <c r="E200" s="12"/>
      <c r="F200" s="12"/>
      <c r="G200" s="12"/>
      <c r="J200" s="13" t="str">
        <f>IF($A200="","",(MAX(0,(D200-F200))+MAX(0,(E200-G200))))</f>
        <v/>
      </c>
      <c r="K200" s="13" t="str">
        <f>IF($A200="","",(A200-TODAY()))</f>
        <v/>
      </c>
    </row>
    <row r="201" spans="1:11" x14ac:dyDescent="0.25">
      <c r="A201" s="11"/>
      <c r="D201" s="12"/>
      <c r="E201" s="12"/>
      <c r="F201" s="12"/>
      <c r="G201" s="12"/>
      <c r="J201" s="13" t="str">
        <f>IF($A201="","",(MAX(0,(D201-F201))+MAX(0,(E201-G201))))</f>
        <v/>
      </c>
      <c r="K201" s="13" t="str">
        <f>IF($A201="","",(A201-TODAY()))</f>
        <v/>
      </c>
    </row>
  </sheetData>
  <autoFilter ref="A1:K1"/>
  <conditionalFormatting sqref="J2:J201">
    <cfRule type="expression" dxfId="0" priority="1">
      <formula>AND(J2&lt;&gt;"",J2&gt;0)</formula>
    </cfRule>
  </conditionalFormatting>
  <conditionalFormatting sqref="K2:K201">
    <cfRule type="expression" dxfId="1" priority="1">
      <formula>AND(K2&lt;&gt;"",K2&lt;7)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crimmage, Home bout, Away bout, Tournament" sqref="C2:C201">
      <formula1>"Scrimmage,Home bout,Away bout,Tournament"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37</v>
      </c>
      <c r="B1" s="14" t="s">
        <v>38</v>
      </c>
      <c r="C1" s="14" t="s">
        <v>39</v>
      </c>
    </row>
    <row r="2" spans="1:3" x14ac:dyDescent="0.25">
      <c r="A2" s="15" t="s">
        <v>40</v>
      </c>
      <c r="B2" s="16"/>
      <c r="C2" s="16"/>
    </row>
    <row r="3" spans="1:3" x14ac:dyDescent="0.25">
      <c r="A3" t="s">
        <v>41</v>
      </c>
      <c r="B3" s="17">
        <v>18</v>
      </c>
      <c r="C3" s="18" t="s">
        <v>42</v>
      </c>
    </row>
    <row r="4" spans="1:3" x14ac:dyDescent="0.25">
      <c r="A4" s="15" t="s">
        <v>43</v>
      </c>
      <c r="B4" s="16"/>
      <c r="C4" s="16"/>
    </row>
    <row r="5" spans="1:2" x14ac:dyDescent="0.25">
      <c r="A5" t="s">
        <v>44</v>
      </c>
      <c r="B5" s="19">
        <f>COUNTIF('Events'!$J$2:$J$201,"&gt;0")</f>
        <v>3</v>
      </c>
    </row>
    <row r="6" spans="1:2" x14ac:dyDescent="0.25">
      <c r="A6" t="s">
        <v>45</v>
      </c>
      <c r="B6" s="19">
        <f>SUM('Events'!$J$2:$J$201)</f>
        <v>16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Events</vt:lpstr>
      <vt:lpstr>Roster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