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igning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<sst xmlns="http://schemas.openxmlformats.org/spreadsheetml/2006/main" count="57" uniqueCount="48">
  <si>
    <t>Notary Mileage &amp; Fee Log</t>
  </si>
  <si>
    <t>A free notary mileage and fee spreadsheet: log deductible miles, signing fees, and print fees per job with monthly totals, in Google Sheets and Excel.</t>
  </si>
  <si>
    <t>Quick start</t>
  </si>
  <si>
    <t>Open the Signings tab and replace the sample rows with your own — one row per entry. Formulas fill in automatically for new rows.</t>
  </si>
  <si>
    <t>Log miles and fees per signing; it backs up your mileage deduction and helps you turn down jobs that do not pay.</t>
  </si>
  <si>
    <t>Notary fees for the notarial act itself are capped by many states; signing-agent fees are separate. Check your state rules and talk to a tax adviser.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</si>
  <si>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</si>
  <si>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</si>
  <si>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</si>
  <si>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</si>
  <si>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</si>
  <si>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</si>
  <si>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</si>
  <si>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</si>
  <si>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Signing service / client</t>
  </si>
  <si>
    <t>Type</t>
  </si>
  <si>
    <t>Round-trip miles</t>
  </si>
  <si>
    <t>Signing fee</t>
  </si>
  <si>
    <t>Print pages</t>
  </si>
  <si>
    <t>Scan-back</t>
  </si>
  <si>
    <t>Paid</t>
  </si>
  <si>
    <t>Print cost</t>
  </si>
  <si>
    <t>Mileage deduction</t>
  </si>
  <si>
    <t>Net after print cost</t>
  </si>
  <si>
    <t>Month</t>
  </si>
  <si>
    <t>Snapdocs: Title Co A</t>
  </si>
  <si>
    <t>Refinance</t>
  </si>
  <si>
    <t>Yes</t>
  </si>
  <si>
    <t>Direct: Escrow Co B</t>
  </si>
  <si>
    <t>Purchase (buyer)</t>
  </si>
  <si>
    <t>No</t>
  </si>
  <si>
    <t>Signing service C</t>
  </si>
  <si>
    <t>HELOC</t>
  </si>
  <si>
    <t>Unpaid</t>
  </si>
  <si>
    <t>Walk-in client</t>
  </si>
  <si>
    <t>General notary</t>
  </si>
  <si>
    <t>Seller package</t>
  </si>
  <si>
    <t>Item</t>
  </si>
  <si>
    <t>Value</t>
  </si>
  <si>
    <t>Notes</t>
  </si>
  <si>
    <t>Settings</t>
  </si>
  <si>
    <t>Mileage rate</t>
  </si>
  <si>
    <t>Check the current IRS standard mileage rate.</t>
  </si>
  <si>
    <t>Cost per printed page</t>
  </si>
  <si>
    <t>Totals</t>
  </si>
  <si>
    <t>Fees earned</t>
  </si>
  <si>
    <t>Unpaid fees</t>
  </si>
  <si>
    <t>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</si>
</sst>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7" customWidth="1"/>
    <col min="3" max="3" width="16" customWidth="1"/>
    <col min="4" max="4" width="19" customWidth="1"/>
    <col min="5" max="6" width="14" customWidth="1"/>
    <col min="7" max="8" width="16" customWidth="1"/>
    <col min="9" max="9" width="14" customWidth="1"/>
    <col min="10" max="10" width="20" customWidth="1"/>
    <col min="11" max="11" width="23" customWidth="1"/>
    <col min="12" max="12" width="12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46293</v>
      </c>
      <c r="B2" t="s">
        <v>25</v>
      </c>
      <c r="C2" t="s">
        <v>26</v>
      </c>
      <c r="D2" s="12">
        <v>34</v>
      </c>
      <c r="E2" s="13">
        <v>150</v>
      </c>
      <c r="F2" s="12">
        <v>140</v>
      </c>
      <c r="G2" t="s">
        <v>27</v>
      </c>
      <c r="H2" t="s">
        <v>20</v>
      </c>
      <c r="I2" s="14">
        <f>IF($A2="","",ROUND((F2*'Totals'!$B$4),2))</f>
        <v>8.4</v>
      </c>
      <c r="J2" s="14">
        <f>IF($A2="","",ROUND((D2*'Totals'!$B$3),2))</f>
        <v>23.8</v>
      </c>
      <c r="K2" s="14">
        <f>IF($A2="","",(E2-I2))</f>
        <v>141.6</v>
      </c>
      <c r="L2" s="15">
        <f>IF($A2="","",MONTH(A2))</f>
        <v>9</v>
      </c>
    </row>
    <row r="3" spans="1:12" x14ac:dyDescent="0.25">
      <c r="A3" s="11">
        <v>46296</v>
      </c>
      <c r="B3" t="s">
        <v>28</v>
      </c>
      <c r="C3" t="s">
        <v>29</v>
      </c>
      <c r="D3" s="12">
        <v>48</v>
      </c>
      <c r="E3" s="13">
        <v>200</v>
      </c>
      <c r="F3" s="12">
        <v>180</v>
      </c>
      <c r="G3" t="s">
        <v>30</v>
      </c>
      <c r="H3" t="s">
        <v>20</v>
      </c>
      <c r="I3" s="14">
        <f>IF($A3="","",ROUND((F3*'Totals'!$B$4),2))</f>
        <v>10.8</v>
      </c>
      <c r="J3" s="14">
        <f>IF($A3="","",ROUND((D3*'Totals'!$B$3),2))</f>
        <v>33.6</v>
      </c>
      <c r="K3" s="14">
        <f>IF($A3="","",(E3-I3))</f>
        <v>189.2</v>
      </c>
      <c r="L3" s="15">
        <f>IF($A3="","",MONTH(A3))</f>
        <v>10</v>
      </c>
    </row>
    <row r="4" spans="1:12" x14ac:dyDescent="0.25">
      <c r="A4" s="11">
        <v>46300</v>
      </c>
      <c r="B4" t="s">
        <v>31</v>
      </c>
      <c r="C4" t="s">
        <v>32</v>
      </c>
      <c r="D4" s="12">
        <v>22</v>
      </c>
      <c r="E4" s="13">
        <v>100</v>
      </c>
      <c r="F4" s="12">
        <v>90</v>
      </c>
      <c r="G4" t="s">
        <v>27</v>
      </c>
      <c r="H4" t="s">
        <v>33</v>
      </c>
      <c r="I4" s="14">
        <f>IF($A4="","",ROUND((F4*'Totals'!$B$4),2))</f>
        <v>5.4</v>
      </c>
      <c r="J4" s="14">
        <f>IF($A4="","",ROUND((D4*'Totals'!$B$3),2))</f>
        <v>15.4</v>
      </c>
      <c r="K4" s="14">
        <f>IF($A4="","",(E4-I4))</f>
        <v>94.6</v>
      </c>
      <c r="L4" s="15">
        <f>IF($A4="","",MONTH(A4))</f>
        <v>10</v>
      </c>
    </row>
    <row r="5" spans="1:12" x14ac:dyDescent="0.25">
      <c r="A5" s="11">
        <v>46305</v>
      </c>
      <c r="B5" t="s">
        <v>34</v>
      </c>
      <c r="C5" t="s">
        <v>35</v>
      </c>
      <c r="D5" s="12">
        <v>0</v>
      </c>
      <c r="E5" s="13">
        <v>25</v>
      </c>
      <c r="F5" s="12">
        <v>0</v>
      </c>
      <c r="G5" t="s">
        <v>30</v>
      </c>
      <c r="H5" t="s">
        <v>20</v>
      </c>
      <c r="I5" s="14">
        <f>IF($A5="","",ROUND((F5*'Totals'!$B$4),2))</f>
        <v>0</v>
      </c>
      <c r="J5" s="14">
        <f>IF($A5="","",ROUND((D5*'Totals'!$B$3),2))</f>
        <v>0</v>
      </c>
      <c r="K5" s="14">
        <f>IF($A5="","",(E5-I5))</f>
        <v>25</v>
      </c>
      <c r="L5" s="15">
        <f>IF($A5="","",MONTH(A5))</f>
        <v>10</v>
      </c>
    </row>
    <row r="6" spans="1:12" x14ac:dyDescent="0.25">
      <c r="A6" s="11">
        <v>46307</v>
      </c>
      <c r="B6" t="s">
        <v>25</v>
      </c>
      <c r="C6" t="s">
        <v>36</v>
      </c>
      <c r="D6" s="12">
        <v>30</v>
      </c>
      <c r="E6" s="13">
        <v>125</v>
      </c>
      <c r="F6" s="12">
        <v>80</v>
      </c>
      <c r="G6" t="s">
        <v>30</v>
      </c>
      <c r="H6" t="s">
        <v>33</v>
      </c>
      <c r="I6" s="14">
        <f>IF($A6="","",ROUND((F6*'Totals'!$B$4),2))</f>
        <v>4.8</v>
      </c>
      <c r="J6" s="14">
        <f>IF($A6="","",ROUND((D6*'Totals'!$B$3),2))</f>
        <v>21</v>
      </c>
      <c r="K6" s="14">
        <f>IF($A6="","",(E6-I6))</f>
        <v>120.2</v>
      </c>
      <c r="L6" s="15">
        <f>IF($A6="","",MONTH(A6))</f>
        <v>10</v>
      </c>
    </row>
    <row r="7" spans="1:12" x14ac:dyDescent="0.25">
      <c r="A7" s="11"/>
      <c r="D7" s="12"/>
      <c r="E7" s="13"/>
      <c r="F7" s="12"/>
      <c r="I7" s="14" t="str">
        <f>IF($A7="","",ROUND((F7*'Totals'!$B$4),2))</f>
        <v/>
      </c>
      <c r="J7" s="14" t="str">
        <f>IF($A7="","",ROUND((D7*'Totals'!$B$3),2))</f>
        <v/>
      </c>
      <c r="K7" s="14" t="str">
        <f>IF($A7="","",(E7-I7))</f>
        <v/>
      </c>
      <c r="L7" s="15" t="str">
        <f>IF($A7="","",MONTH(A7))</f>
        <v/>
      </c>
    </row>
    <row r="8" spans="1:12" x14ac:dyDescent="0.25">
      <c r="A8" s="11"/>
      <c r="D8" s="12"/>
      <c r="E8" s="13"/>
      <c r="F8" s="12"/>
      <c r="I8" s="14" t="str">
        <f>IF($A8="","",ROUND((F8*'Totals'!$B$4),2))</f>
        <v/>
      </c>
      <c r="J8" s="14" t="str">
        <f>IF($A8="","",ROUND((D8*'Totals'!$B$3),2))</f>
        <v/>
      </c>
      <c r="K8" s="14" t="str">
        <f>IF($A8="","",(E8-I8))</f>
        <v/>
      </c>
      <c r="L8" s="15" t="str">
        <f>IF($A8="","",MONTH(A8))</f>
        <v/>
      </c>
    </row>
    <row r="9" spans="1:12" x14ac:dyDescent="0.25">
      <c r="A9" s="11"/>
      <c r="D9" s="12"/>
      <c r="E9" s="13"/>
      <c r="F9" s="12"/>
      <c r="I9" s="14" t="str">
        <f>IF($A9="","",ROUND((F9*'Totals'!$B$4),2))</f>
        <v/>
      </c>
      <c r="J9" s="14" t="str">
        <f>IF($A9="","",ROUND((D9*'Totals'!$B$3),2))</f>
        <v/>
      </c>
      <c r="K9" s="14" t="str">
        <f>IF($A9="","",(E9-I9))</f>
        <v/>
      </c>
      <c r="L9" s="15" t="str">
        <f>IF($A9="","",MONTH(A9))</f>
        <v/>
      </c>
    </row>
    <row r="10" spans="1:12" x14ac:dyDescent="0.25">
      <c r="A10" s="11"/>
      <c r="D10" s="12"/>
      <c r="E10" s="13"/>
      <c r="F10" s="12"/>
      <c r="I10" s="14" t="str">
        <f>IF($A10="","",ROUND((F10*'Totals'!$B$4),2))</f>
        <v/>
      </c>
      <c r="J10" s="14" t="str">
        <f>IF($A10="","",ROUND((D10*'Totals'!$B$3),2))</f>
        <v/>
      </c>
      <c r="K10" s="14" t="str">
        <f>IF($A10="","",(E10-I10))</f>
        <v/>
      </c>
      <c r="L10" s="15" t="str">
        <f>IF($A10="","",MONTH(A10))</f>
        <v/>
      </c>
    </row>
    <row r="11" spans="1:12" x14ac:dyDescent="0.25">
      <c r="A11" s="11"/>
      <c r="D11" s="12"/>
      <c r="E11" s="13"/>
      <c r="F11" s="12"/>
      <c r="I11" s="14" t="str">
        <f>IF($A11="","",ROUND((F11*'Totals'!$B$4),2))</f>
        <v/>
      </c>
      <c r="J11" s="14" t="str">
        <f>IF($A11="","",ROUND((D11*'Totals'!$B$3),2))</f>
        <v/>
      </c>
      <c r="K11" s="14" t="str">
        <f>IF($A11="","",(E11-I11))</f>
        <v/>
      </c>
      <c r="L11" s="15" t="str">
        <f>IF($A11="","",MONTH(A11))</f>
        <v/>
      </c>
    </row>
    <row r="12" spans="1:12" x14ac:dyDescent="0.25">
      <c r="A12" s="11"/>
      <c r="D12" s="12"/>
      <c r="E12" s="13"/>
      <c r="F12" s="12"/>
      <c r="I12" s="14" t="str">
        <f>IF($A12="","",ROUND((F12*'Totals'!$B$4),2))</f>
        <v/>
      </c>
      <c r="J12" s="14" t="str">
        <f>IF($A12="","",ROUND((D12*'Totals'!$B$3),2))</f>
        <v/>
      </c>
      <c r="K12" s="14" t="str">
        <f>IF($A12="","",(E12-I12))</f>
        <v/>
      </c>
      <c r="L12" s="15" t="str">
        <f>IF($A12="","",MONTH(A12))</f>
        <v/>
      </c>
    </row>
    <row r="13" spans="1:12" x14ac:dyDescent="0.25">
      <c r="A13" s="11"/>
      <c r="D13" s="12"/>
      <c r="E13" s="13"/>
      <c r="F13" s="12"/>
      <c r="I13" s="14" t="str">
        <f>IF($A13="","",ROUND((F13*'Totals'!$B$4),2))</f>
        <v/>
      </c>
      <c r="J13" s="14" t="str">
        <f>IF($A13="","",ROUND((D13*'Totals'!$B$3),2))</f>
        <v/>
      </c>
      <c r="K13" s="14" t="str">
        <f>IF($A13="","",(E13-I13))</f>
        <v/>
      </c>
      <c r="L13" s="15" t="str">
        <f>IF($A13="","",MONTH(A13))</f>
        <v/>
      </c>
    </row>
    <row r="14" spans="1:12" x14ac:dyDescent="0.25">
      <c r="A14" s="11"/>
      <c r="D14" s="12"/>
      <c r="E14" s="13"/>
      <c r="F14" s="12"/>
      <c r="I14" s="14" t="str">
        <f>IF($A14="","",ROUND((F14*'Totals'!$B$4),2))</f>
        <v/>
      </c>
      <c r="J14" s="14" t="str">
        <f>IF($A14="","",ROUND((D14*'Totals'!$B$3),2))</f>
        <v/>
      </c>
      <c r="K14" s="14" t="str">
        <f>IF($A14="","",(E14-I14))</f>
        <v/>
      </c>
      <c r="L14" s="15" t="str">
        <f>IF($A14="","",MONTH(A14))</f>
        <v/>
      </c>
    </row>
    <row r="15" spans="1:12" x14ac:dyDescent="0.25">
      <c r="A15" s="11"/>
      <c r="D15" s="12"/>
      <c r="E15" s="13"/>
      <c r="F15" s="12"/>
      <c r="I15" s="14" t="str">
        <f>IF($A15="","",ROUND((F15*'Totals'!$B$4),2))</f>
        <v/>
      </c>
      <c r="J15" s="14" t="str">
        <f>IF($A15="","",ROUND((D15*'Totals'!$B$3),2))</f>
        <v/>
      </c>
      <c r="K15" s="14" t="str">
        <f>IF($A15="","",(E15-I15))</f>
        <v/>
      </c>
      <c r="L15" s="15" t="str">
        <f>IF($A15="","",MONTH(A15))</f>
        <v/>
      </c>
    </row>
    <row r="16" spans="1:12" x14ac:dyDescent="0.25">
      <c r="A16" s="11"/>
      <c r="D16" s="12"/>
      <c r="E16" s="13"/>
      <c r="F16" s="12"/>
      <c r="I16" s="14" t="str">
        <f>IF($A16="","",ROUND((F16*'Totals'!$B$4),2))</f>
        <v/>
      </c>
      <c r="J16" s="14" t="str">
        <f>IF($A16="","",ROUND((D16*'Totals'!$B$3),2))</f>
        <v/>
      </c>
      <c r="K16" s="14" t="str">
        <f>IF($A16="","",(E16-I16))</f>
        <v/>
      </c>
      <c r="L16" s="15" t="str">
        <f>IF($A16="","",MONTH(A16))</f>
        <v/>
      </c>
    </row>
    <row r="17" spans="1:12" x14ac:dyDescent="0.25">
      <c r="A17" s="11"/>
      <c r="D17" s="12"/>
      <c r="E17" s="13"/>
      <c r="F17" s="12"/>
      <c r="I17" s="14" t="str">
        <f>IF($A17="","",ROUND((F17*'Totals'!$B$4),2))</f>
        <v/>
      </c>
      <c r="J17" s="14" t="str">
        <f>IF($A17="","",ROUND((D17*'Totals'!$B$3),2))</f>
        <v/>
      </c>
      <c r="K17" s="14" t="str">
        <f>IF($A17="","",(E17-I17))</f>
        <v/>
      </c>
      <c r="L17" s="15" t="str">
        <f>IF($A17="","",MONTH(A17))</f>
        <v/>
      </c>
    </row>
    <row r="18" spans="1:12" x14ac:dyDescent="0.25">
      <c r="A18" s="11"/>
      <c r="D18" s="12"/>
      <c r="E18" s="13"/>
      <c r="F18" s="12"/>
      <c r="I18" s="14" t="str">
        <f>IF($A18="","",ROUND((F18*'Totals'!$B$4),2))</f>
        <v/>
      </c>
      <c r="J18" s="14" t="str">
        <f>IF($A18="","",ROUND((D18*'Totals'!$B$3),2))</f>
        <v/>
      </c>
      <c r="K18" s="14" t="str">
        <f>IF($A18="","",(E18-I18))</f>
        <v/>
      </c>
      <c r="L18" s="15" t="str">
        <f>IF($A18="","",MONTH(A18))</f>
        <v/>
      </c>
    </row>
    <row r="19" spans="1:12" x14ac:dyDescent="0.25">
      <c r="A19" s="11"/>
      <c r="D19" s="12"/>
      <c r="E19" s="13"/>
      <c r="F19" s="12"/>
      <c r="I19" s="14" t="str">
        <f>IF($A19="","",ROUND((F19*'Totals'!$B$4),2))</f>
        <v/>
      </c>
      <c r="J19" s="14" t="str">
        <f>IF($A19="","",ROUND((D19*'Totals'!$B$3),2))</f>
        <v/>
      </c>
      <c r="K19" s="14" t="str">
        <f>IF($A19="","",(E19-I19))</f>
        <v/>
      </c>
      <c r="L19" s="15" t="str">
        <f>IF($A19="","",MONTH(A19))</f>
        <v/>
      </c>
    </row>
    <row r="20" spans="1:12" x14ac:dyDescent="0.25">
      <c r="A20" s="11"/>
      <c r="D20" s="12"/>
      <c r="E20" s="13"/>
      <c r="F20" s="12"/>
      <c r="I20" s="14" t="str">
        <f>IF($A20="","",ROUND((F20*'Totals'!$B$4),2))</f>
        <v/>
      </c>
      <c r="J20" s="14" t="str">
        <f>IF($A20="","",ROUND((D20*'Totals'!$B$3),2))</f>
        <v/>
      </c>
      <c r="K20" s="14" t="str">
        <f>IF($A20="","",(E20-I20))</f>
        <v/>
      </c>
      <c r="L20" s="15" t="str">
        <f>IF($A20="","",MONTH(A20))</f>
        <v/>
      </c>
    </row>
    <row r="21" spans="1:12" x14ac:dyDescent="0.25">
      <c r="A21" s="11"/>
      <c r="D21" s="12"/>
      <c r="E21" s="13"/>
      <c r="F21" s="12"/>
      <c r="I21" s="14" t="str">
        <f>IF($A21="","",ROUND((F21*'Totals'!$B$4),2))</f>
        <v/>
      </c>
      <c r="J21" s="14" t="str">
        <f>IF($A21="","",ROUND((D21*'Totals'!$B$3),2))</f>
        <v/>
      </c>
      <c r="K21" s="14" t="str">
        <f>IF($A21="","",(E21-I21))</f>
        <v/>
      </c>
      <c r="L21" s="15" t="str">
        <f>IF($A21="","",MONTH(A21))</f>
        <v/>
      </c>
    </row>
    <row r="22" spans="1:12" x14ac:dyDescent="0.25">
      <c r="A22" s="11"/>
      <c r="D22" s="12"/>
      <c r="E22" s="13"/>
      <c r="F22" s="12"/>
      <c r="I22" s="14" t="str">
        <f>IF($A22="","",ROUND((F22*'Totals'!$B$4),2))</f>
        <v/>
      </c>
      <c r="J22" s="14" t="str">
        <f>IF($A22="","",ROUND((D22*'Totals'!$B$3),2))</f>
        <v/>
      </c>
      <c r="K22" s="14" t="str">
        <f>IF($A22="","",(E22-I22))</f>
        <v/>
      </c>
      <c r="L22" s="15" t="str">
        <f>IF($A22="","",MONTH(A22))</f>
        <v/>
      </c>
    </row>
    <row r="23" spans="1:12" x14ac:dyDescent="0.25">
      <c r="A23" s="11"/>
      <c r="D23" s="12"/>
      <c r="E23" s="13"/>
      <c r="F23" s="12"/>
      <c r="I23" s="14" t="str">
        <f>IF($A23="","",ROUND((F23*'Totals'!$B$4),2))</f>
        <v/>
      </c>
      <c r="J23" s="14" t="str">
        <f>IF($A23="","",ROUND((D23*'Totals'!$B$3),2))</f>
        <v/>
      </c>
      <c r="K23" s="14" t="str">
        <f>IF($A23="","",(E23-I23))</f>
        <v/>
      </c>
      <c r="L23" s="15" t="str">
        <f>IF($A23="","",MONTH(A23))</f>
        <v/>
      </c>
    </row>
    <row r="24" spans="1:12" x14ac:dyDescent="0.25">
      <c r="A24" s="11"/>
      <c r="D24" s="12"/>
      <c r="E24" s="13"/>
      <c r="F24" s="12"/>
      <c r="I24" s="14" t="str">
        <f>IF($A24="","",ROUND((F24*'Totals'!$B$4),2))</f>
        <v/>
      </c>
      <c r="J24" s="14" t="str">
        <f>IF($A24="","",ROUND((D24*'Totals'!$B$3),2))</f>
        <v/>
      </c>
      <c r="K24" s="14" t="str">
        <f>IF($A24="","",(E24-I24))</f>
        <v/>
      </c>
      <c r="L24" s="15" t="str">
        <f>IF($A24="","",MONTH(A24))</f>
        <v/>
      </c>
    </row>
    <row r="25" spans="1:12" x14ac:dyDescent="0.25">
      <c r="A25" s="11"/>
      <c r="D25" s="12"/>
      <c r="E25" s="13"/>
      <c r="F25" s="12"/>
      <c r="I25" s="14" t="str">
        <f>IF($A25="","",ROUND((F25*'Totals'!$B$4),2))</f>
        <v/>
      </c>
      <c r="J25" s="14" t="str">
        <f>IF($A25="","",ROUND((D25*'Totals'!$B$3),2))</f>
        <v/>
      </c>
      <c r="K25" s="14" t="str">
        <f>IF($A25="","",(E25-I25))</f>
        <v/>
      </c>
      <c r="L25" s="15" t="str">
        <f>IF($A25="","",MONTH(A25))</f>
        <v/>
      </c>
    </row>
    <row r="26" spans="1:12" x14ac:dyDescent="0.25">
      <c r="A26" s="11"/>
      <c r="D26" s="12"/>
      <c r="E26" s="13"/>
      <c r="F26" s="12"/>
      <c r="I26" s="14" t="str">
        <f>IF($A26="","",ROUND((F26*'Totals'!$B$4),2))</f>
        <v/>
      </c>
      <c r="J26" s="14" t="str">
        <f>IF($A26="","",ROUND((D26*'Totals'!$B$3),2))</f>
        <v/>
      </c>
      <c r="K26" s="14" t="str">
        <f>IF($A26="","",(E26-I26))</f>
        <v/>
      </c>
      <c r="L26" s="15" t="str">
        <f>IF($A26="","",MONTH(A26))</f>
        <v/>
      </c>
    </row>
    <row r="27" spans="1:12" x14ac:dyDescent="0.25">
      <c r="A27" s="11"/>
      <c r="D27" s="12"/>
      <c r="E27" s="13"/>
      <c r="F27" s="12"/>
      <c r="I27" s="14" t="str">
        <f>IF($A27="","",ROUND((F27*'Totals'!$B$4),2))</f>
        <v/>
      </c>
      <c r="J27" s="14" t="str">
        <f>IF($A27="","",ROUND((D27*'Totals'!$B$3),2))</f>
        <v/>
      </c>
      <c r="K27" s="14" t="str">
        <f>IF($A27="","",(E27-I27))</f>
        <v/>
      </c>
      <c r="L27" s="15" t="str">
        <f>IF($A27="","",MONTH(A27))</f>
        <v/>
      </c>
    </row>
    <row r="28" spans="1:12" x14ac:dyDescent="0.25">
      <c r="A28" s="11"/>
      <c r="D28" s="12"/>
      <c r="E28" s="13"/>
      <c r="F28" s="12"/>
      <c r="I28" s="14" t="str">
        <f>IF($A28="","",ROUND((F28*'Totals'!$B$4),2))</f>
        <v/>
      </c>
      <c r="J28" s="14" t="str">
        <f>IF($A28="","",ROUND((D28*'Totals'!$B$3),2))</f>
        <v/>
      </c>
      <c r="K28" s="14" t="str">
        <f>IF($A28="","",(E28-I28))</f>
        <v/>
      </c>
      <c r="L28" s="15" t="str">
        <f>IF($A28="","",MONTH(A28))</f>
        <v/>
      </c>
    </row>
    <row r="29" spans="1:12" x14ac:dyDescent="0.25">
      <c r="A29" s="11"/>
      <c r="D29" s="12"/>
      <c r="E29" s="13"/>
      <c r="F29" s="12"/>
      <c r="I29" s="14" t="str">
        <f>IF($A29="","",ROUND((F29*'Totals'!$B$4),2))</f>
        <v/>
      </c>
      <c r="J29" s="14" t="str">
        <f>IF($A29="","",ROUND((D29*'Totals'!$B$3),2))</f>
        <v/>
      </c>
      <c r="K29" s="14" t="str">
        <f>IF($A29="","",(E29-I29))</f>
        <v/>
      </c>
      <c r="L29" s="15" t="str">
        <f>IF($A29="","",MONTH(A29))</f>
        <v/>
      </c>
    </row>
    <row r="30" spans="1:12" x14ac:dyDescent="0.25">
      <c r="A30" s="11"/>
      <c r="D30" s="12"/>
      <c r="E30" s="13"/>
      <c r="F30" s="12"/>
      <c r="I30" s="14" t="str">
        <f>IF($A30="","",ROUND((F30*'Totals'!$B$4),2))</f>
        <v/>
      </c>
      <c r="J30" s="14" t="str">
        <f>IF($A30="","",ROUND((D30*'Totals'!$B$3),2))</f>
        <v/>
      </c>
      <c r="K30" s="14" t="str">
        <f>IF($A30="","",(E30-I30))</f>
        <v/>
      </c>
      <c r="L30" s="15" t="str">
        <f>IF($A30="","",MONTH(A30))</f>
        <v/>
      </c>
    </row>
    <row r="31" spans="1:12" x14ac:dyDescent="0.25">
      <c r="A31" s="11"/>
      <c r="D31" s="12"/>
      <c r="E31" s="13"/>
      <c r="F31" s="12"/>
      <c r="I31" s="14" t="str">
        <f>IF($A31="","",ROUND((F31*'Totals'!$B$4),2))</f>
        <v/>
      </c>
      <c r="J31" s="14" t="str">
        <f>IF($A31="","",ROUND((D31*'Totals'!$B$3),2))</f>
        <v/>
      </c>
      <c r="K31" s="14" t="str">
        <f>IF($A31="","",(E31-I31))</f>
        <v/>
      </c>
      <c r="L31" s="15" t="str">
        <f>IF($A31="","",MONTH(A31))</f>
        <v/>
      </c>
    </row>
    <row r="32" spans="1:12" x14ac:dyDescent="0.25">
      <c r="A32" s="11"/>
      <c r="D32" s="12"/>
      <c r="E32" s="13"/>
      <c r="F32" s="12"/>
      <c r="I32" s="14" t="str">
        <f>IF($A32="","",ROUND((F32*'Totals'!$B$4),2))</f>
        <v/>
      </c>
      <c r="J32" s="14" t="str">
        <f>IF($A32="","",ROUND((D32*'Totals'!$B$3),2))</f>
        <v/>
      </c>
      <c r="K32" s="14" t="str">
        <f>IF($A32="","",(E32-I32))</f>
        <v/>
      </c>
      <c r="L32" s="15" t="str">
        <f>IF($A32="","",MONTH(A32))</f>
        <v/>
      </c>
    </row>
    <row r="33" spans="1:12" x14ac:dyDescent="0.25">
      <c r="A33" s="11"/>
      <c r="D33" s="12"/>
      <c r="E33" s="13"/>
      <c r="F33" s="12"/>
      <c r="I33" s="14" t="str">
        <f>IF($A33="","",ROUND((F33*'Totals'!$B$4),2))</f>
        <v/>
      </c>
      <c r="J33" s="14" t="str">
        <f>IF($A33="","",ROUND((D33*'Totals'!$B$3),2))</f>
        <v/>
      </c>
      <c r="K33" s="14" t="str">
        <f>IF($A33="","",(E33-I33))</f>
        <v/>
      </c>
      <c r="L33" s="15" t="str">
        <f>IF($A33="","",MONTH(A33))</f>
        <v/>
      </c>
    </row>
    <row r="34" spans="1:12" x14ac:dyDescent="0.25">
      <c r="A34" s="11"/>
      <c r="D34" s="12"/>
      <c r="E34" s="13"/>
      <c r="F34" s="12"/>
      <c r="I34" s="14" t="str">
        <f>IF($A34="","",ROUND((F34*'Totals'!$B$4),2))</f>
        <v/>
      </c>
      <c r="J34" s="14" t="str">
        <f>IF($A34="","",ROUND((D34*'Totals'!$B$3),2))</f>
        <v/>
      </c>
      <c r="K34" s="14" t="str">
        <f>IF($A34="","",(E34-I34))</f>
        <v/>
      </c>
      <c r="L34" s="15" t="str">
        <f>IF($A34="","",MONTH(A34))</f>
        <v/>
      </c>
    </row>
    <row r="35" spans="1:12" x14ac:dyDescent="0.25">
      <c r="A35" s="11"/>
      <c r="D35" s="12"/>
      <c r="E35" s="13"/>
      <c r="F35" s="12"/>
      <c r="I35" s="14" t="str">
        <f>IF($A35="","",ROUND((F35*'Totals'!$B$4),2))</f>
        <v/>
      </c>
      <c r="J35" s="14" t="str">
        <f>IF($A35="","",ROUND((D35*'Totals'!$B$3),2))</f>
        <v/>
      </c>
      <c r="K35" s="14" t="str">
        <f>IF($A35="","",(E35-I35))</f>
        <v/>
      </c>
      <c r="L35" s="15" t="str">
        <f>IF($A35="","",MONTH(A35))</f>
        <v/>
      </c>
    </row>
    <row r="36" spans="1:12" x14ac:dyDescent="0.25">
      <c r="A36" s="11"/>
      <c r="D36" s="12"/>
      <c r="E36" s="13"/>
      <c r="F36" s="12"/>
      <c r="I36" s="14" t="str">
        <f>IF($A36="","",ROUND((F36*'Totals'!$B$4),2))</f>
        <v/>
      </c>
      <c r="J36" s="14" t="str">
        <f>IF($A36="","",ROUND((D36*'Totals'!$B$3),2))</f>
        <v/>
      </c>
      <c r="K36" s="14" t="str">
        <f>IF($A36="","",(E36-I36))</f>
        <v/>
      </c>
      <c r="L36" s="15" t="str">
        <f>IF($A36="","",MONTH(A36))</f>
        <v/>
      </c>
    </row>
    <row r="37" spans="1:12" x14ac:dyDescent="0.25">
      <c r="A37" s="11"/>
      <c r="D37" s="12"/>
      <c r="E37" s="13"/>
      <c r="F37" s="12"/>
      <c r="I37" s="14" t="str">
        <f>IF($A37="","",ROUND((F37*'Totals'!$B$4),2))</f>
        <v/>
      </c>
      <c r="J37" s="14" t="str">
        <f>IF($A37="","",ROUND((D37*'Totals'!$B$3),2))</f>
        <v/>
      </c>
      <c r="K37" s="14" t="str">
        <f>IF($A37="","",(E37-I37))</f>
        <v/>
      </c>
      <c r="L37" s="15" t="str">
        <f>IF($A37="","",MONTH(A37))</f>
        <v/>
      </c>
    </row>
    <row r="38" spans="1:12" x14ac:dyDescent="0.25">
      <c r="A38" s="11"/>
      <c r="D38" s="12"/>
      <c r="E38" s="13"/>
      <c r="F38" s="12"/>
      <c r="I38" s="14" t="str">
        <f>IF($A38="","",ROUND((F38*'Totals'!$B$4),2))</f>
        <v/>
      </c>
      <c r="J38" s="14" t="str">
        <f>IF($A38="","",ROUND((D38*'Totals'!$B$3),2))</f>
        <v/>
      </c>
      <c r="K38" s="14" t="str">
        <f>IF($A38="","",(E38-I38))</f>
        <v/>
      </c>
      <c r="L38" s="15" t="str">
        <f>IF($A38="","",MONTH(A38))</f>
        <v/>
      </c>
    </row>
    <row r="39" spans="1:12" x14ac:dyDescent="0.25">
      <c r="A39" s="11"/>
      <c r="D39" s="12"/>
      <c r="E39" s="13"/>
      <c r="F39" s="12"/>
      <c r="I39" s="14" t="str">
        <f>IF($A39="","",ROUND((F39*'Totals'!$B$4),2))</f>
        <v/>
      </c>
      <c r="J39" s="14" t="str">
        <f>IF($A39="","",ROUND((D39*'Totals'!$B$3),2))</f>
        <v/>
      </c>
      <c r="K39" s="14" t="str">
        <f>IF($A39="","",(E39-I39))</f>
        <v/>
      </c>
      <c r="L39" s="15" t="str">
        <f>IF($A39="","",MONTH(A39))</f>
        <v/>
      </c>
    </row>
    <row r="40" spans="1:12" x14ac:dyDescent="0.25">
      <c r="A40" s="11"/>
      <c r="D40" s="12"/>
      <c r="E40" s="13"/>
      <c r="F40" s="12"/>
      <c r="I40" s="14" t="str">
        <f>IF($A40="","",ROUND((F40*'Totals'!$B$4),2))</f>
        <v/>
      </c>
      <c r="J40" s="14" t="str">
        <f>IF($A40="","",ROUND((D40*'Totals'!$B$3),2))</f>
        <v/>
      </c>
      <c r="K40" s="14" t="str">
        <f>IF($A40="","",(E40-I40))</f>
        <v/>
      </c>
      <c r="L40" s="15" t="str">
        <f>IF($A40="","",MONTH(A40))</f>
        <v/>
      </c>
    </row>
    <row r="41" spans="1:12" x14ac:dyDescent="0.25">
      <c r="A41" s="11"/>
      <c r="D41" s="12"/>
      <c r="E41" s="13"/>
      <c r="F41" s="12"/>
      <c r="I41" s="14" t="str">
        <f>IF($A41="","",ROUND((F41*'Totals'!$B$4),2))</f>
        <v/>
      </c>
      <c r="J41" s="14" t="str">
        <f>IF($A41="","",ROUND((D41*'Totals'!$B$3),2))</f>
        <v/>
      </c>
      <c r="K41" s="14" t="str">
        <f>IF($A41="","",(E41-I41))</f>
        <v/>
      </c>
      <c r="L41" s="15" t="str">
        <f>IF($A41="","",MONTH(A41))</f>
        <v/>
      </c>
    </row>
    <row r="42" spans="1:12" x14ac:dyDescent="0.25">
      <c r="A42" s="11"/>
      <c r="D42" s="12"/>
      <c r="E42" s="13"/>
      <c r="F42" s="12"/>
      <c r="I42" s="14" t="str">
        <f>IF($A42="","",ROUND((F42*'Totals'!$B$4),2))</f>
        <v/>
      </c>
      <c r="J42" s="14" t="str">
        <f>IF($A42="","",ROUND((D42*'Totals'!$B$3),2))</f>
        <v/>
      </c>
      <c r="K42" s="14" t="str">
        <f>IF($A42="","",(E42-I42))</f>
        <v/>
      </c>
      <c r="L42" s="15" t="str">
        <f>IF($A42="","",MONTH(A42))</f>
        <v/>
      </c>
    </row>
    <row r="43" spans="1:12" x14ac:dyDescent="0.25">
      <c r="A43" s="11"/>
      <c r="D43" s="12"/>
      <c r="E43" s="13"/>
      <c r="F43" s="12"/>
      <c r="I43" s="14" t="str">
        <f>IF($A43="","",ROUND((F43*'Totals'!$B$4),2))</f>
        <v/>
      </c>
      <c r="J43" s="14" t="str">
        <f>IF($A43="","",ROUND((D43*'Totals'!$B$3),2))</f>
        <v/>
      </c>
      <c r="K43" s="14" t="str">
        <f>IF($A43="","",(E43-I43))</f>
        <v/>
      </c>
      <c r="L43" s="15" t="str">
        <f>IF($A43="","",MONTH(A43))</f>
        <v/>
      </c>
    </row>
    <row r="44" spans="1:12" x14ac:dyDescent="0.25">
      <c r="A44" s="11"/>
      <c r="D44" s="12"/>
      <c r="E44" s="13"/>
      <c r="F44" s="12"/>
      <c r="I44" s="14" t="str">
        <f>IF($A44="","",ROUND((F44*'Totals'!$B$4),2))</f>
        <v/>
      </c>
      <c r="J44" s="14" t="str">
        <f>IF($A44="","",ROUND((D44*'Totals'!$B$3),2))</f>
        <v/>
      </c>
      <c r="K44" s="14" t="str">
        <f>IF($A44="","",(E44-I44))</f>
        <v/>
      </c>
      <c r="L44" s="15" t="str">
        <f>IF($A44="","",MONTH(A44))</f>
        <v/>
      </c>
    </row>
    <row r="45" spans="1:12" x14ac:dyDescent="0.25">
      <c r="A45" s="11"/>
      <c r="D45" s="12"/>
      <c r="E45" s="13"/>
      <c r="F45" s="12"/>
      <c r="I45" s="14" t="str">
        <f>IF($A45="","",ROUND((F45*'Totals'!$B$4),2))</f>
        <v/>
      </c>
      <c r="J45" s="14" t="str">
        <f>IF($A45="","",ROUND((D45*'Totals'!$B$3),2))</f>
        <v/>
      </c>
      <c r="K45" s="14" t="str">
        <f>IF($A45="","",(E45-I45))</f>
        <v/>
      </c>
      <c r="L45" s="15" t="str">
        <f>IF($A45="","",MONTH(A45))</f>
        <v/>
      </c>
    </row>
    <row r="46" spans="1:12" x14ac:dyDescent="0.25">
      <c r="A46" s="11"/>
      <c r="D46" s="12"/>
      <c r="E46" s="13"/>
      <c r="F46" s="12"/>
      <c r="I46" s="14" t="str">
        <f>IF($A46="","",ROUND((F46*'Totals'!$B$4),2))</f>
        <v/>
      </c>
      <c r="J46" s="14" t="str">
        <f>IF($A46="","",ROUND((D46*'Totals'!$B$3),2))</f>
        <v/>
      </c>
      <c r="K46" s="14" t="str">
        <f>IF($A46="","",(E46-I46))</f>
        <v/>
      </c>
      <c r="L46" s="15" t="str">
        <f>IF($A46="","",MONTH(A46))</f>
        <v/>
      </c>
    </row>
    <row r="47" spans="1:12" x14ac:dyDescent="0.25">
      <c r="A47" s="11"/>
      <c r="D47" s="12"/>
      <c r="E47" s="13"/>
      <c r="F47" s="12"/>
      <c r="I47" s="14" t="str">
        <f>IF($A47="","",ROUND((F47*'Totals'!$B$4),2))</f>
        <v/>
      </c>
      <c r="J47" s="14" t="str">
        <f>IF($A47="","",ROUND((D47*'Totals'!$B$3),2))</f>
        <v/>
      </c>
      <c r="K47" s="14" t="str">
        <f>IF($A47="","",(E47-I47))</f>
        <v/>
      </c>
      <c r="L47" s="15" t="str">
        <f>IF($A47="","",MONTH(A47))</f>
        <v/>
      </c>
    </row>
    <row r="48" spans="1:12" x14ac:dyDescent="0.25">
      <c r="A48" s="11"/>
      <c r="D48" s="12"/>
      <c r="E48" s="13"/>
      <c r="F48" s="12"/>
      <c r="I48" s="14" t="str">
        <f>IF($A48="","",ROUND((F48*'Totals'!$B$4),2))</f>
        <v/>
      </c>
      <c r="J48" s="14" t="str">
        <f>IF($A48="","",ROUND((D48*'Totals'!$B$3),2))</f>
        <v/>
      </c>
      <c r="K48" s="14" t="str">
        <f>IF($A48="","",(E48-I48))</f>
        <v/>
      </c>
      <c r="L48" s="15" t="str">
        <f>IF($A48="","",MONTH(A48))</f>
        <v/>
      </c>
    </row>
    <row r="49" spans="1:12" x14ac:dyDescent="0.25">
      <c r="A49" s="11"/>
      <c r="D49" s="12"/>
      <c r="E49" s="13"/>
      <c r="F49" s="12"/>
      <c r="I49" s="14" t="str">
        <f>IF($A49="","",ROUND((F49*'Totals'!$B$4),2))</f>
        <v/>
      </c>
      <c r="J49" s="14" t="str">
        <f>IF($A49="","",ROUND((D49*'Totals'!$B$3),2))</f>
        <v/>
      </c>
      <c r="K49" s="14" t="str">
        <f>IF($A49="","",(E49-I49))</f>
        <v/>
      </c>
      <c r="L49" s="15" t="str">
        <f>IF($A49="","",MONTH(A49))</f>
        <v/>
      </c>
    </row>
    <row r="50" spans="1:12" x14ac:dyDescent="0.25">
      <c r="A50" s="11"/>
      <c r="D50" s="12"/>
      <c r="E50" s="13"/>
      <c r="F50" s="12"/>
      <c r="I50" s="14" t="str">
        <f>IF($A50="","",ROUND((F50*'Totals'!$B$4),2))</f>
        <v/>
      </c>
      <c r="J50" s="14" t="str">
        <f>IF($A50="","",ROUND((D50*'Totals'!$B$3),2))</f>
        <v/>
      </c>
      <c r="K50" s="14" t="str">
        <f>IF($A50="","",(E50-I50))</f>
        <v/>
      </c>
      <c r="L50" s="15" t="str">
        <f>IF($A50="","",MONTH(A50))</f>
        <v/>
      </c>
    </row>
    <row r="51" spans="1:12" x14ac:dyDescent="0.25">
      <c r="A51" s="11"/>
      <c r="D51" s="12"/>
      <c r="E51" s="13"/>
      <c r="F51" s="12"/>
      <c r="I51" s="14" t="str">
        <f>IF($A51="","",ROUND((F51*'Totals'!$B$4),2))</f>
        <v/>
      </c>
      <c r="J51" s="14" t="str">
        <f>IF($A51="","",ROUND((D51*'Totals'!$B$3),2))</f>
        <v/>
      </c>
      <c r="K51" s="14" t="str">
        <f>IF($A51="","",(E51-I51))</f>
        <v/>
      </c>
      <c r="L51" s="15" t="str">
        <f>IF($A51="","",MONTH(A51))</f>
        <v/>
      </c>
    </row>
    <row r="52" spans="1:12" x14ac:dyDescent="0.25">
      <c r="A52" s="11"/>
      <c r="D52" s="12"/>
      <c r="E52" s="13"/>
      <c r="F52" s="12"/>
      <c r="I52" s="14" t="str">
        <f>IF($A52="","",ROUND((F52*'Totals'!$B$4),2))</f>
        <v/>
      </c>
      <c r="J52" s="14" t="str">
        <f>IF($A52="","",ROUND((D52*'Totals'!$B$3),2))</f>
        <v/>
      </c>
      <c r="K52" s="14" t="str">
        <f>IF($A52="","",(E52-I52))</f>
        <v/>
      </c>
      <c r="L52" s="15" t="str">
        <f>IF($A52="","",MONTH(A52))</f>
        <v/>
      </c>
    </row>
    <row r="53" spans="1:12" x14ac:dyDescent="0.25">
      <c r="A53" s="11"/>
      <c r="D53" s="12"/>
      <c r="E53" s="13"/>
      <c r="F53" s="12"/>
      <c r="I53" s="14" t="str">
        <f>IF($A53="","",ROUND((F53*'Totals'!$B$4),2))</f>
        <v/>
      </c>
      <c r="J53" s="14" t="str">
        <f>IF($A53="","",ROUND((D53*'Totals'!$B$3),2))</f>
        <v/>
      </c>
      <c r="K53" s="14" t="str">
        <f>IF($A53="","",(E53-I53))</f>
        <v/>
      </c>
      <c r="L53" s="15" t="str">
        <f>IF($A53="","",MONTH(A53))</f>
        <v/>
      </c>
    </row>
    <row r="54" spans="1:12" x14ac:dyDescent="0.25">
      <c r="A54" s="11"/>
      <c r="D54" s="12"/>
      <c r="E54" s="13"/>
      <c r="F54" s="12"/>
      <c r="I54" s="14" t="str">
        <f>IF($A54="","",ROUND((F54*'Totals'!$B$4),2))</f>
        <v/>
      </c>
      <c r="J54" s="14" t="str">
        <f>IF($A54="","",ROUND((D54*'Totals'!$B$3),2))</f>
        <v/>
      </c>
      <c r="K54" s="14" t="str">
        <f>IF($A54="","",(E54-I54))</f>
        <v/>
      </c>
      <c r="L54" s="15" t="str">
        <f>IF($A54="","",MONTH(A54))</f>
        <v/>
      </c>
    </row>
    <row r="55" spans="1:12" x14ac:dyDescent="0.25">
      <c r="A55" s="11"/>
      <c r="D55" s="12"/>
      <c r="E55" s="13"/>
      <c r="F55" s="12"/>
      <c r="I55" s="14" t="str">
        <f>IF($A55="","",ROUND((F55*'Totals'!$B$4),2))</f>
        <v/>
      </c>
      <c r="J55" s="14" t="str">
        <f>IF($A55="","",ROUND((D55*'Totals'!$B$3),2))</f>
        <v/>
      </c>
      <c r="K55" s="14" t="str">
        <f>IF($A55="","",(E55-I55))</f>
        <v/>
      </c>
      <c r="L55" s="15" t="str">
        <f>IF($A55="","",MONTH(A55))</f>
        <v/>
      </c>
    </row>
    <row r="56" spans="1:12" x14ac:dyDescent="0.25">
      <c r="A56" s="11"/>
      <c r="D56" s="12"/>
      <c r="E56" s="13"/>
      <c r="F56" s="12"/>
      <c r="I56" s="14" t="str">
        <f>IF($A56="","",ROUND((F56*'Totals'!$B$4),2))</f>
        <v/>
      </c>
      <c r="J56" s="14" t="str">
        <f>IF($A56="","",ROUND((D56*'Totals'!$B$3),2))</f>
        <v/>
      </c>
      <c r="K56" s="14" t="str">
        <f>IF($A56="","",(E56-I56))</f>
        <v/>
      </c>
      <c r="L56" s="15" t="str">
        <f>IF($A56="","",MONTH(A56))</f>
        <v/>
      </c>
    </row>
    <row r="57" spans="1:12" x14ac:dyDescent="0.25">
      <c r="A57" s="11"/>
      <c r="D57" s="12"/>
      <c r="E57" s="13"/>
      <c r="F57" s="12"/>
      <c r="I57" s="14" t="str">
        <f>IF($A57="","",ROUND((F57*'Totals'!$B$4),2))</f>
        <v/>
      </c>
      <c r="J57" s="14" t="str">
        <f>IF($A57="","",ROUND((D57*'Totals'!$B$3),2))</f>
        <v/>
      </c>
      <c r="K57" s="14" t="str">
        <f>IF($A57="","",(E57-I57))</f>
        <v/>
      </c>
      <c r="L57" s="15" t="str">
        <f>IF($A57="","",MONTH(A57))</f>
        <v/>
      </c>
    </row>
    <row r="58" spans="1:12" x14ac:dyDescent="0.25">
      <c r="A58" s="11"/>
      <c r="D58" s="12"/>
      <c r="E58" s="13"/>
      <c r="F58" s="12"/>
      <c r="I58" s="14" t="str">
        <f>IF($A58="","",ROUND((F58*'Totals'!$B$4),2))</f>
        <v/>
      </c>
      <c r="J58" s="14" t="str">
        <f>IF($A58="","",ROUND((D58*'Totals'!$B$3),2))</f>
        <v/>
      </c>
      <c r="K58" s="14" t="str">
        <f>IF($A58="","",(E58-I58))</f>
        <v/>
      </c>
      <c r="L58" s="15" t="str">
        <f>IF($A58="","",MONTH(A58))</f>
        <v/>
      </c>
    </row>
    <row r="59" spans="1:12" x14ac:dyDescent="0.25">
      <c r="A59" s="11"/>
      <c r="D59" s="12"/>
      <c r="E59" s="13"/>
      <c r="F59" s="12"/>
      <c r="I59" s="14" t="str">
        <f>IF($A59="","",ROUND((F59*'Totals'!$B$4),2))</f>
        <v/>
      </c>
      <c r="J59" s="14" t="str">
        <f>IF($A59="","",ROUND((D59*'Totals'!$B$3),2))</f>
        <v/>
      </c>
      <c r="K59" s="14" t="str">
        <f>IF($A59="","",(E59-I59))</f>
        <v/>
      </c>
      <c r="L59" s="15" t="str">
        <f>IF($A59="","",MONTH(A59))</f>
        <v/>
      </c>
    </row>
    <row r="60" spans="1:12" x14ac:dyDescent="0.25">
      <c r="A60" s="11"/>
      <c r="D60" s="12"/>
      <c r="E60" s="13"/>
      <c r="F60" s="12"/>
      <c r="I60" s="14" t="str">
        <f>IF($A60="","",ROUND((F60*'Totals'!$B$4),2))</f>
        <v/>
      </c>
      <c r="J60" s="14" t="str">
        <f>IF($A60="","",ROUND((D60*'Totals'!$B$3),2))</f>
        <v/>
      </c>
      <c r="K60" s="14" t="str">
        <f>IF($A60="","",(E60-I60))</f>
        <v/>
      </c>
      <c r="L60" s="15" t="str">
        <f>IF($A60="","",MONTH(A60))</f>
        <v/>
      </c>
    </row>
    <row r="61" spans="1:12" x14ac:dyDescent="0.25">
      <c r="A61" s="11"/>
      <c r="D61" s="12"/>
      <c r="E61" s="13"/>
      <c r="F61" s="12"/>
      <c r="I61" s="14" t="str">
        <f>IF($A61="","",ROUND((F61*'Totals'!$B$4),2))</f>
        <v/>
      </c>
      <c r="J61" s="14" t="str">
        <f>IF($A61="","",ROUND((D61*'Totals'!$B$3),2))</f>
        <v/>
      </c>
      <c r="K61" s="14" t="str">
        <f>IF($A61="","",(E61-I61))</f>
        <v/>
      </c>
      <c r="L61" s="15" t="str">
        <f>IF($A61="","",MONTH(A61))</f>
        <v/>
      </c>
    </row>
    <row r="62" spans="1:12" x14ac:dyDescent="0.25">
      <c r="A62" s="11"/>
      <c r="D62" s="12"/>
      <c r="E62" s="13"/>
      <c r="F62" s="12"/>
      <c r="I62" s="14" t="str">
        <f>IF($A62="","",ROUND((F62*'Totals'!$B$4),2))</f>
        <v/>
      </c>
      <c r="J62" s="14" t="str">
        <f>IF($A62="","",ROUND((D62*'Totals'!$B$3),2))</f>
        <v/>
      </c>
      <c r="K62" s="14" t="str">
        <f>IF($A62="","",(E62-I62))</f>
        <v/>
      </c>
      <c r="L62" s="15" t="str">
        <f>IF($A62="","",MONTH(A62))</f>
        <v/>
      </c>
    </row>
    <row r="63" spans="1:12" x14ac:dyDescent="0.25">
      <c r="A63" s="11"/>
      <c r="D63" s="12"/>
      <c r="E63" s="13"/>
      <c r="F63" s="12"/>
      <c r="I63" s="14" t="str">
        <f>IF($A63="","",ROUND((F63*'Totals'!$B$4),2))</f>
        <v/>
      </c>
      <c r="J63" s="14" t="str">
        <f>IF($A63="","",ROUND((D63*'Totals'!$B$3),2))</f>
        <v/>
      </c>
      <c r="K63" s="14" t="str">
        <f>IF($A63="","",(E63-I63))</f>
        <v/>
      </c>
      <c r="L63" s="15" t="str">
        <f>IF($A63="","",MONTH(A63))</f>
        <v/>
      </c>
    </row>
    <row r="64" spans="1:12" x14ac:dyDescent="0.25">
      <c r="A64" s="11"/>
      <c r="D64" s="12"/>
      <c r="E64" s="13"/>
      <c r="F64" s="12"/>
      <c r="I64" s="14" t="str">
        <f>IF($A64="","",ROUND((F64*'Totals'!$B$4),2))</f>
        <v/>
      </c>
      <c r="J64" s="14" t="str">
        <f>IF($A64="","",ROUND((D64*'Totals'!$B$3),2))</f>
        <v/>
      </c>
      <c r="K64" s="14" t="str">
        <f>IF($A64="","",(E64-I64))</f>
        <v/>
      </c>
      <c r="L64" s="15" t="str">
        <f>IF($A64="","",MONTH(A64))</f>
        <v/>
      </c>
    </row>
    <row r="65" spans="1:12" x14ac:dyDescent="0.25">
      <c r="A65" s="11"/>
      <c r="D65" s="12"/>
      <c r="E65" s="13"/>
      <c r="F65" s="12"/>
      <c r="I65" s="14" t="str">
        <f>IF($A65="","",ROUND((F65*'Totals'!$B$4),2))</f>
        <v/>
      </c>
      <c r="J65" s="14" t="str">
        <f>IF($A65="","",ROUND((D65*'Totals'!$B$3),2))</f>
        <v/>
      </c>
      <c r="K65" s="14" t="str">
        <f>IF($A65="","",(E65-I65))</f>
        <v/>
      </c>
      <c r="L65" s="15" t="str">
        <f>IF($A65="","",MONTH(A65))</f>
        <v/>
      </c>
    </row>
    <row r="66" spans="1:12" x14ac:dyDescent="0.25">
      <c r="A66" s="11"/>
      <c r="D66" s="12"/>
      <c r="E66" s="13"/>
      <c r="F66" s="12"/>
      <c r="I66" s="14" t="str">
        <f>IF($A66="","",ROUND((F66*'Totals'!$B$4),2))</f>
        <v/>
      </c>
      <c r="J66" s="14" t="str">
        <f>IF($A66="","",ROUND((D66*'Totals'!$B$3),2))</f>
        <v/>
      </c>
      <c r="K66" s="14" t="str">
        <f>IF($A66="","",(E66-I66))</f>
        <v/>
      </c>
      <c r="L66" s="15" t="str">
        <f>IF($A66="","",MONTH(A66))</f>
        <v/>
      </c>
    </row>
    <row r="67" spans="1:12" x14ac:dyDescent="0.25">
      <c r="A67" s="11"/>
      <c r="D67" s="12"/>
      <c r="E67" s="13"/>
      <c r="F67" s="12"/>
      <c r="I67" s="14" t="str">
        <f>IF($A67="","",ROUND((F67*'Totals'!$B$4),2))</f>
        <v/>
      </c>
      <c r="J67" s="14" t="str">
        <f>IF($A67="","",ROUND((D67*'Totals'!$B$3),2))</f>
        <v/>
      </c>
      <c r="K67" s="14" t="str">
        <f>IF($A67="","",(E67-I67))</f>
        <v/>
      </c>
      <c r="L67" s="15" t="str">
        <f>IF($A67="","",MONTH(A67))</f>
        <v/>
      </c>
    </row>
    <row r="68" spans="1:12" x14ac:dyDescent="0.25">
      <c r="A68" s="11"/>
      <c r="D68" s="12"/>
      <c r="E68" s="13"/>
      <c r="F68" s="12"/>
      <c r="I68" s="14" t="str">
        <f>IF($A68="","",ROUND((F68*'Totals'!$B$4),2))</f>
        <v/>
      </c>
      <c r="J68" s="14" t="str">
        <f>IF($A68="","",ROUND((D68*'Totals'!$B$3),2))</f>
        <v/>
      </c>
      <c r="K68" s="14" t="str">
        <f>IF($A68="","",(E68-I68))</f>
        <v/>
      </c>
      <c r="L68" s="15" t="str">
        <f>IF($A68="","",MONTH(A68))</f>
        <v/>
      </c>
    </row>
    <row r="69" spans="1:12" x14ac:dyDescent="0.25">
      <c r="A69" s="11"/>
      <c r="D69" s="12"/>
      <c r="E69" s="13"/>
      <c r="F69" s="12"/>
      <c r="I69" s="14" t="str">
        <f>IF($A69="","",ROUND((F69*'Totals'!$B$4),2))</f>
        <v/>
      </c>
      <c r="J69" s="14" t="str">
        <f>IF($A69="","",ROUND((D69*'Totals'!$B$3),2))</f>
        <v/>
      </c>
      <c r="K69" s="14" t="str">
        <f>IF($A69="","",(E69-I69))</f>
        <v/>
      </c>
      <c r="L69" s="15" t="str">
        <f>IF($A69="","",MONTH(A69))</f>
        <v/>
      </c>
    </row>
    <row r="70" spans="1:12" x14ac:dyDescent="0.25">
      <c r="A70" s="11"/>
      <c r="D70" s="12"/>
      <c r="E70" s="13"/>
      <c r="F70" s="12"/>
      <c r="I70" s="14" t="str">
        <f>IF($A70="","",ROUND((F70*'Totals'!$B$4),2))</f>
        <v/>
      </c>
      <c r="J70" s="14" t="str">
        <f>IF($A70="","",ROUND((D70*'Totals'!$B$3),2))</f>
        <v/>
      </c>
      <c r="K70" s="14" t="str">
        <f>IF($A70="","",(E70-I70))</f>
        <v/>
      </c>
      <c r="L70" s="15" t="str">
        <f>IF($A70="","",MONTH(A70))</f>
        <v/>
      </c>
    </row>
    <row r="71" spans="1:12" x14ac:dyDescent="0.25">
      <c r="A71" s="11"/>
      <c r="D71" s="12"/>
      <c r="E71" s="13"/>
      <c r="F71" s="12"/>
      <c r="I71" s="14" t="str">
        <f>IF($A71="","",ROUND((F71*'Totals'!$B$4),2))</f>
        <v/>
      </c>
      <c r="J71" s="14" t="str">
        <f>IF($A71="","",ROUND((D71*'Totals'!$B$3),2))</f>
        <v/>
      </c>
      <c r="K71" s="14" t="str">
        <f>IF($A71="","",(E71-I71))</f>
        <v/>
      </c>
      <c r="L71" s="15" t="str">
        <f>IF($A71="","",MONTH(A71))</f>
        <v/>
      </c>
    </row>
    <row r="72" spans="1:12" x14ac:dyDescent="0.25">
      <c r="A72" s="11"/>
      <c r="D72" s="12"/>
      <c r="E72" s="13"/>
      <c r="F72" s="12"/>
      <c r="I72" s="14" t="str">
        <f>IF($A72="","",ROUND((F72*'Totals'!$B$4),2))</f>
        <v/>
      </c>
      <c r="J72" s="14" t="str">
        <f>IF($A72="","",ROUND((D72*'Totals'!$B$3),2))</f>
        <v/>
      </c>
      <c r="K72" s="14" t="str">
        <f>IF($A72="","",(E72-I72))</f>
        <v/>
      </c>
      <c r="L72" s="15" t="str">
        <f>IF($A72="","",MONTH(A72))</f>
        <v/>
      </c>
    </row>
    <row r="73" spans="1:12" x14ac:dyDescent="0.25">
      <c r="A73" s="11"/>
      <c r="D73" s="12"/>
      <c r="E73" s="13"/>
      <c r="F73" s="12"/>
      <c r="I73" s="14" t="str">
        <f>IF($A73="","",ROUND((F73*'Totals'!$B$4),2))</f>
        <v/>
      </c>
      <c r="J73" s="14" t="str">
        <f>IF($A73="","",ROUND((D73*'Totals'!$B$3),2))</f>
        <v/>
      </c>
      <c r="K73" s="14" t="str">
        <f>IF($A73="","",(E73-I73))</f>
        <v/>
      </c>
      <c r="L73" s="15" t="str">
        <f>IF($A73="","",MONTH(A73))</f>
        <v/>
      </c>
    </row>
    <row r="74" spans="1:12" x14ac:dyDescent="0.25">
      <c r="A74" s="11"/>
      <c r="D74" s="12"/>
      <c r="E74" s="13"/>
      <c r="F74" s="12"/>
      <c r="I74" s="14" t="str">
        <f>IF($A74="","",ROUND((F74*'Totals'!$B$4),2))</f>
        <v/>
      </c>
      <c r="J74" s="14" t="str">
        <f>IF($A74="","",ROUND((D74*'Totals'!$B$3),2))</f>
        <v/>
      </c>
      <c r="K74" s="14" t="str">
        <f>IF($A74="","",(E74-I74))</f>
        <v/>
      </c>
      <c r="L74" s="15" t="str">
        <f>IF($A74="","",MONTH(A74))</f>
        <v/>
      </c>
    </row>
    <row r="75" spans="1:12" x14ac:dyDescent="0.25">
      <c r="A75" s="11"/>
      <c r="D75" s="12"/>
      <c r="E75" s="13"/>
      <c r="F75" s="12"/>
      <c r="I75" s="14" t="str">
        <f>IF($A75="","",ROUND((F75*'Totals'!$B$4),2))</f>
        <v/>
      </c>
      <c r="J75" s="14" t="str">
        <f>IF($A75="","",ROUND((D75*'Totals'!$B$3),2))</f>
        <v/>
      </c>
      <c r="K75" s="14" t="str">
        <f>IF($A75="","",(E75-I75))</f>
        <v/>
      </c>
      <c r="L75" s="15" t="str">
        <f>IF($A75="","",MONTH(A75))</f>
        <v/>
      </c>
    </row>
    <row r="76" spans="1:12" x14ac:dyDescent="0.25">
      <c r="A76" s="11"/>
      <c r="D76" s="12"/>
      <c r="E76" s="13"/>
      <c r="F76" s="12"/>
      <c r="I76" s="14" t="str">
        <f>IF($A76="","",ROUND((F76*'Totals'!$B$4),2))</f>
        <v/>
      </c>
      <c r="J76" s="14" t="str">
        <f>IF($A76="","",ROUND((D76*'Totals'!$B$3),2))</f>
        <v/>
      </c>
      <c r="K76" s="14" t="str">
        <f>IF($A76="","",(E76-I76))</f>
        <v/>
      </c>
      <c r="L76" s="15" t="str">
        <f>IF($A76="","",MONTH(A76))</f>
        <v/>
      </c>
    </row>
    <row r="77" spans="1:12" x14ac:dyDescent="0.25">
      <c r="A77" s="11"/>
      <c r="D77" s="12"/>
      <c r="E77" s="13"/>
      <c r="F77" s="12"/>
      <c r="I77" s="14" t="str">
        <f>IF($A77="","",ROUND((F77*'Totals'!$B$4),2))</f>
        <v/>
      </c>
      <c r="J77" s="14" t="str">
        <f>IF($A77="","",ROUND((D77*'Totals'!$B$3),2))</f>
        <v/>
      </c>
      <c r="K77" s="14" t="str">
        <f>IF($A77="","",(E77-I77))</f>
        <v/>
      </c>
      <c r="L77" s="15" t="str">
        <f>IF($A77="","",MONTH(A77))</f>
        <v/>
      </c>
    </row>
    <row r="78" spans="1:12" x14ac:dyDescent="0.25">
      <c r="A78" s="11"/>
      <c r="D78" s="12"/>
      <c r="E78" s="13"/>
      <c r="F78" s="12"/>
      <c r="I78" s="14" t="str">
        <f>IF($A78="","",ROUND((F78*'Totals'!$B$4),2))</f>
        <v/>
      </c>
      <c r="J78" s="14" t="str">
        <f>IF($A78="","",ROUND((D78*'Totals'!$B$3),2))</f>
        <v/>
      </c>
      <c r="K78" s="14" t="str">
        <f>IF($A78="","",(E78-I78))</f>
        <v/>
      </c>
      <c r="L78" s="15" t="str">
        <f>IF($A78="","",MONTH(A78))</f>
        <v/>
      </c>
    </row>
    <row r="79" spans="1:12" x14ac:dyDescent="0.25">
      <c r="A79" s="11"/>
      <c r="D79" s="12"/>
      <c r="E79" s="13"/>
      <c r="F79" s="12"/>
      <c r="I79" s="14" t="str">
        <f>IF($A79="","",ROUND((F79*'Totals'!$B$4),2))</f>
        <v/>
      </c>
      <c r="J79" s="14" t="str">
        <f>IF($A79="","",ROUND((D79*'Totals'!$B$3),2))</f>
        <v/>
      </c>
      <c r="K79" s="14" t="str">
        <f>IF($A79="","",(E79-I79))</f>
        <v/>
      </c>
      <c r="L79" s="15" t="str">
        <f>IF($A79="","",MONTH(A79))</f>
        <v/>
      </c>
    </row>
    <row r="80" spans="1:12" x14ac:dyDescent="0.25">
      <c r="A80" s="11"/>
      <c r="D80" s="12"/>
      <c r="E80" s="13"/>
      <c r="F80" s="12"/>
      <c r="I80" s="14" t="str">
        <f>IF($A80="","",ROUND((F80*'Totals'!$B$4),2))</f>
        <v/>
      </c>
      <c r="J80" s="14" t="str">
        <f>IF($A80="","",ROUND((D80*'Totals'!$B$3),2))</f>
        <v/>
      </c>
      <c r="K80" s="14" t="str">
        <f>IF($A80="","",(E80-I80))</f>
        <v/>
      </c>
      <c r="L80" s="15" t="str">
        <f>IF($A80="","",MONTH(A80))</f>
        <v/>
      </c>
    </row>
    <row r="81" spans="1:12" x14ac:dyDescent="0.25">
      <c r="A81" s="11"/>
      <c r="D81" s="12"/>
      <c r="E81" s="13"/>
      <c r="F81" s="12"/>
      <c r="I81" s="14" t="str">
        <f>IF($A81="","",ROUND((F81*'Totals'!$B$4),2))</f>
        <v/>
      </c>
      <c r="J81" s="14" t="str">
        <f>IF($A81="","",ROUND((D81*'Totals'!$B$3),2))</f>
        <v/>
      </c>
      <c r="K81" s="14" t="str">
        <f>IF($A81="","",(E81-I81))</f>
        <v/>
      </c>
      <c r="L81" s="15" t="str">
        <f>IF($A81="","",MONTH(A81))</f>
        <v/>
      </c>
    </row>
    <row r="82" spans="1:12" x14ac:dyDescent="0.25">
      <c r="A82" s="11"/>
      <c r="D82" s="12"/>
      <c r="E82" s="13"/>
      <c r="F82" s="12"/>
      <c r="I82" s="14" t="str">
        <f>IF($A82="","",ROUND((F82*'Totals'!$B$4),2))</f>
        <v/>
      </c>
      <c r="J82" s="14" t="str">
        <f>IF($A82="","",ROUND((D82*'Totals'!$B$3),2))</f>
        <v/>
      </c>
      <c r="K82" s="14" t="str">
        <f>IF($A82="","",(E82-I82))</f>
        <v/>
      </c>
      <c r="L82" s="15" t="str">
        <f>IF($A82="","",MONTH(A82))</f>
        <v/>
      </c>
    </row>
    <row r="83" spans="1:12" x14ac:dyDescent="0.25">
      <c r="A83" s="11"/>
      <c r="D83" s="12"/>
      <c r="E83" s="13"/>
      <c r="F83" s="12"/>
      <c r="I83" s="14" t="str">
        <f>IF($A83="","",ROUND((F83*'Totals'!$B$4),2))</f>
        <v/>
      </c>
      <c r="J83" s="14" t="str">
        <f>IF($A83="","",ROUND((D83*'Totals'!$B$3),2))</f>
        <v/>
      </c>
      <c r="K83" s="14" t="str">
        <f>IF($A83="","",(E83-I83))</f>
        <v/>
      </c>
      <c r="L83" s="15" t="str">
        <f>IF($A83="","",MONTH(A83))</f>
        <v/>
      </c>
    </row>
    <row r="84" spans="1:12" x14ac:dyDescent="0.25">
      <c r="A84" s="11"/>
      <c r="D84" s="12"/>
      <c r="E84" s="13"/>
      <c r="F84" s="12"/>
      <c r="I84" s="14" t="str">
        <f>IF($A84="","",ROUND((F84*'Totals'!$B$4),2))</f>
        <v/>
      </c>
      <c r="J84" s="14" t="str">
        <f>IF($A84="","",ROUND((D84*'Totals'!$B$3),2))</f>
        <v/>
      </c>
      <c r="K84" s="14" t="str">
        <f>IF($A84="","",(E84-I84))</f>
        <v/>
      </c>
      <c r="L84" s="15" t="str">
        <f>IF($A84="","",MONTH(A84))</f>
        <v/>
      </c>
    </row>
    <row r="85" spans="1:12" x14ac:dyDescent="0.25">
      <c r="A85" s="11"/>
      <c r="D85" s="12"/>
      <c r="E85" s="13"/>
      <c r="F85" s="12"/>
      <c r="I85" s="14" t="str">
        <f>IF($A85="","",ROUND((F85*'Totals'!$B$4),2))</f>
        <v/>
      </c>
      <c r="J85" s="14" t="str">
        <f>IF($A85="","",ROUND((D85*'Totals'!$B$3),2))</f>
        <v/>
      </c>
      <c r="K85" s="14" t="str">
        <f>IF($A85="","",(E85-I85))</f>
        <v/>
      </c>
      <c r="L85" s="15" t="str">
        <f>IF($A85="","",MONTH(A85))</f>
        <v/>
      </c>
    </row>
    <row r="86" spans="1:12" x14ac:dyDescent="0.25">
      <c r="A86" s="11"/>
      <c r="D86" s="12"/>
      <c r="E86" s="13"/>
      <c r="F86" s="12"/>
      <c r="I86" s="14" t="str">
        <f>IF($A86="","",ROUND((F86*'Totals'!$B$4),2))</f>
        <v/>
      </c>
      <c r="J86" s="14" t="str">
        <f>IF($A86="","",ROUND((D86*'Totals'!$B$3),2))</f>
        <v/>
      </c>
      <c r="K86" s="14" t="str">
        <f>IF($A86="","",(E86-I86))</f>
        <v/>
      </c>
      <c r="L86" s="15" t="str">
        <f>IF($A86="","",MONTH(A86))</f>
        <v/>
      </c>
    </row>
    <row r="87" spans="1:12" x14ac:dyDescent="0.25">
      <c r="A87" s="11"/>
      <c r="D87" s="12"/>
      <c r="E87" s="13"/>
      <c r="F87" s="12"/>
      <c r="I87" s="14" t="str">
        <f>IF($A87="","",ROUND((F87*'Totals'!$B$4),2))</f>
        <v/>
      </c>
      <c r="J87" s="14" t="str">
        <f>IF($A87="","",ROUND((D87*'Totals'!$B$3),2))</f>
        <v/>
      </c>
      <c r="K87" s="14" t="str">
        <f>IF($A87="","",(E87-I87))</f>
        <v/>
      </c>
      <c r="L87" s="15" t="str">
        <f>IF($A87="","",MONTH(A87))</f>
        <v/>
      </c>
    </row>
    <row r="88" spans="1:12" x14ac:dyDescent="0.25">
      <c r="A88" s="11"/>
      <c r="D88" s="12"/>
      <c r="E88" s="13"/>
      <c r="F88" s="12"/>
      <c r="I88" s="14" t="str">
        <f>IF($A88="","",ROUND((F88*'Totals'!$B$4),2))</f>
        <v/>
      </c>
      <c r="J88" s="14" t="str">
        <f>IF($A88="","",ROUND((D88*'Totals'!$B$3),2))</f>
        <v/>
      </c>
      <c r="K88" s="14" t="str">
        <f>IF($A88="","",(E88-I88))</f>
        <v/>
      </c>
      <c r="L88" s="15" t="str">
        <f>IF($A88="","",MONTH(A88))</f>
        <v/>
      </c>
    </row>
    <row r="89" spans="1:12" x14ac:dyDescent="0.25">
      <c r="A89" s="11"/>
      <c r="D89" s="12"/>
      <c r="E89" s="13"/>
      <c r="F89" s="12"/>
      <c r="I89" s="14" t="str">
        <f>IF($A89="","",ROUND((F89*'Totals'!$B$4),2))</f>
        <v/>
      </c>
      <c r="J89" s="14" t="str">
        <f>IF($A89="","",ROUND((D89*'Totals'!$B$3),2))</f>
        <v/>
      </c>
      <c r="K89" s="14" t="str">
        <f>IF($A89="","",(E89-I89))</f>
        <v/>
      </c>
      <c r="L89" s="15" t="str">
        <f>IF($A89="","",MONTH(A89))</f>
        <v/>
      </c>
    </row>
    <row r="90" spans="1:12" x14ac:dyDescent="0.25">
      <c r="A90" s="11"/>
      <c r="D90" s="12"/>
      <c r="E90" s="13"/>
      <c r="F90" s="12"/>
      <c r="I90" s="14" t="str">
        <f>IF($A90="","",ROUND((F90*'Totals'!$B$4),2))</f>
        <v/>
      </c>
      <c r="J90" s="14" t="str">
        <f>IF($A90="","",ROUND((D90*'Totals'!$B$3),2))</f>
        <v/>
      </c>
      <c r="K90" s="14" t="str">
        <f>IF($A90="","",(E90-I90))</f>
        <v/>
      </c>
      <c r="L90" s="15" t="str">
        <f>IF($A90="","",MONTH(A90))</f>
        <v/>
      </c>
    </row>
    <row r="91" spans="1:12" x14ac:dyDescent="0.25">
      <c r="A91" s="11"/>
      <c r="D91" s="12"/>
      <c r="E91" s="13"/>
      <c r="F91" s="12"/>
      <c r="I91" s="14" t="str">
        <f>IF($A91="","",ROUND((F91*'Totals'!$B$4),2))</f>
        <v/>
      </c>
      <c r="J91" s="14" t="str">
        <f>IF($A91="","",ROUND((D91*'Totals'!$B$3),2))</f>
        <v/>
      </c>
      <c r="K91" s="14" t="str">
        <f>IF($A91="","",(E91-I91))</f>
        <v/>
      </c>
      <c r="L91" s="15" t="str">
        <f>IF($A91="","",MONTH(A91))</f>
        <v/>
      </c>
    </row>
    <row r="92" spans="1:12" x14ac:dyDescent="0.25">
      <c r="A92" s="11"/>
      <c r="D92" s="12"/>
      <c r="E92" s="13"/>
      <c r="F92" s="12"/>
      <c r="I92" s="14" t="str">
        <f>IF($A92="","",ROUND((F92*'Totals'!$B$4),2))</f>
        <v/>
      </c>
      <c r="J92" s="14" t="str">
        <f>IF($A92="","",ROUND((D92*'Totals'!$B$3),2))</f>
        <v/>
      </c>
      <c r="K92" s="14" t="str">
        <f>IF($A92="","",(E92-I92))</f>
        <v/>
      </c>
      <c r="L92" s="15" t="str">
        <f>IF($A92="","",MONTH(A92))</f>
        <v/>
      </c>
    </row>
    <row r="93" spans="1:12" x14ac:dyDescent="0.25">
      <c r="A93" s="11"/>
      <c r="D93" s="12"/>
      <c r="E93" s="13"/>
      <c r="F93" s="12"/>
      <c r="I93" s="14" t="str">
        <f>IF($A93="","",ROUND((F93*'Totals'!$B$4),2))</f>
        <v/>
      </c>
      <c r="J93" s="14" t="str">
        <f>IF($A93="","",ROUND((D93*'Totals'!$B$3),2))</f>
        <v/>
      </c>
      <c r="K93" s="14" t="str">
        <f>IF($A93="","",(E93-I93))</f>
        <v/>
      </c>
      <c r="L93" s="15" t="str">
        <f>IF($A93="","",MONTH(A93))</f>
        <v/>
      </c>
    </row>
    <row r="94" spans="1:12" x14ac:dyDescent="0.25">
      <c r="A94" s="11"/>
      <c r="D94" s="12"/>
      <c r="E94" s="13"/>
      <c r="F94" s="12"/>
      <c r="I94" s="14" t="str">
        <f>IF($A94="","",ROUND((F94*'Totals'!$B$4),2))</f>
        <v/>
      </c>
      <c r="J94" s="14" t="str">
        <f>IF($A94="","",ROUND((D94*'Totals'!$B$3),2))</f>
        <v/>
      </c>
      <c r="K94" s="14" t="str">
        <f>IF($A94="","",(E94-I94))</f>
        <v/>
      </c>
      <c r="L94" s="15" t="str">
        <f>IF($A94="","",MONTH(A94))</f>
        <v/>
      </c>
    </row>
    <row r="95" spans="1:12" x14ac:dyDescent="0.25">
      <c r="A95" s="11"/>
      <c r="D95" s="12"/>
      <c r="E95" s="13"/>
      <c r="F95" s="12"/>
      <c r="I95" s="14" t="str">
        <f>IF($A95="","",ROUND((F95*'Totals'!$B$4),2))</f>
        <v/>
      </c>
      <c r="J95" s="14" t="str">
        <f>IF($A95="","",ROUND((D95*'Totals'!$B$3),2))</f>
        <v/>
      </c>
      <c r="K95" s="14" t="str">
        <f>IF($A95="","",(E95-I95))</f>
        <v/>
      </c>
      <c r="L95" s="15" t="str">
        <f>IF($A95="","",MONTH(A95))</f>
        <v/>
      </c>
    </row>
    <row r="96" spans="1:12" x14ac:dyDescent="0.25">
      <c r="A96" s="11"/>
      <c r="D96" s="12"/>
      <c r="E96" s="13"/>
      <c r="F96" s="12"/>
      <c r="I96" s="14" t="str">
        <f>IF($A96="","",ROUND((F96*'Totals'!$B$4),2))</f>
        <v/>
      </c>
      <c r="J96" s="14" t="str">
        <f>IF($A96="","",ROUND((D96*'Totals'!$B$3),2))</f>
        <v/>
      </c>
      <c r="K96" s="14" t="str">
        <f>IF($A96="","",(E96-I96))</f>
        <v/>
      </c>
      <c r="L96" s="15" t="str">
        <f>IF($A96="","",MONTH(A96))</f>
        <v/>
      </c>
    </row>
    <row r="97" spans="1:12" x14ac:dyDescent="0.25">
      <c r="A97" s="11"/>
      <c r="D97" s="12"/>
      <c r="E97" s="13"/>
      <c r="F97" s="12"/>
      <c r="I97" s="14" t="str">
        <f>IF($A97="","",ROUND((F97*'Totals'!$B$4),2))</f>
        <v/>
      </c>
      <c r="J97" s="14" t="str">
        <f>IF($A97="","",ROUND((D97*'Totals'!$B$3),2))</f>
        <v/>
      </c>
      <c r="K97" s="14" t="str">
        <f>IF($A97="","",(E97-I97))</f>
        <v/>
      </c>
      <c r="L97" s="15" t="str">
        <f>IF($A97="","",MONTH(A97))</f>
        <v/>
      </c>
    </row>
    <row r="98" spans="1:12" x14ac:dyDescent="0.25">
      <c r="A98" s="11"/>
      <c r="D98" s="12"/>
      <c r="E98" s="13"/>
      <c r="F98" s="12"/>
      <c r="I98" s="14" t="str">
        <f>IF($A98="","",ROUND((F98*'Totals'!$B$4),2))</f>
        <v/>
      </c>
      <c r="J98" s="14" t="str">
        <f>IF($A98="","",ROUND((D98*'Totals'!$B$3),2))</f>
        <v/>
      </c>
      <c r="K98" s="14" t="str">
        <f>IF($A98="","",(E98-I98))</f>
        <v/>
      </c>
      <c r="L98" s="15" t="str">
        <f>IF($A98="","",MONTH(A98))</f>
        <v/>
      </c>
    </row>
    <row r="99" spans="1:12" x14ac:dyDescent="0.25">
      <c r="A99" s="11"/>
      <c r="D99" s="12"/>
      <c r="E99" s="13"/>
      <c r="F99" s="12"/>
      <c r="I99" s="14" t="str">
        <f>IF($A99="","",ROUND((F99*'Totals'!$B$4),2))</f>
        <v/>
      </c>
      <c r="J99" s="14" t="str">
        <f>IF($A99="","",ROUND((D99*'Totals'!$B$3),2))</f>
        <v/>
      </c>
      <c r="K99" s="14" t="str">
        <f>IF($A99="","",(E99-I99))</f>
        <v/>
      </c>
      <c r="L99" s="15" t="str">
        <f>IF($A99="","",MONTH(A99))</f>
        <v/>
      </c>
    </row>
    <row r="100" spans="1:12" x14ac:dyDescent="0.25">
      <c r="A100" s="11"/>
      <c r="D100" s="12"/>
      <c r="E100" s="13"/>
      <c r="F100" s="12"/>
      <c r="I100" s="14" t="str">
        <f>IF($A100="","",ROUND((F100*'Totals'!$B$4),2))</f>
        <v/>
      </c>
      <c r="J100" s="14" t="str">
        <f>IF($A100="","",ROUND((D100*'Totals'!$B$3),2))</f>
        <v/>
      </c>
      <c r="K100" s="14" t="str">
        <f>IF($A100="","",(E100-I100))</f>
        <v/>
      </c>
      <c r="L100" s="15" t="str">
        <f>IF($A100="","",MONTH(A100))</f>
        <v/>
      </c>
    </row>
    <row r="101" spans="1:12" x14ac:dyDescent="0.25">
      <c r="A101" s="11"/>
      <c r="D101" s="12"/>
      <c r="E101" s="13"/>
      <c r="F101" s="12"/>
      <c r="I101" s="14" t="str">
        <f>IF($A101="","",ROUND((F101*'Totals'!$B$4),2))</f>
        <v/>
      </c>
      <c r="J101" s="14" t="str">
        <f>IF($A101="","",ROUND((D101*'Totals'!$B$3),2))</f>
        <v/>
      </c>
      <c r="K101" s="14" t="str">
        <f>IF($A101="","",(E101-I101))</f>
        <v/>
      </c>
      <c r="L101" s="15" t="str">
        <f>IF($A101="","",MONTH(A101))</f>
        <v/>
      </c>
    </row>
    <row r="102" spans="1:12" x14ac:dyDescent="0.25">
      <c r="A102" s="11"/>
      <c r="D102" s="12"/>
      <c r="E102" s="13"/>
      <c r="F102" s="12"/>
      <c r="I102" s="14" t="str">
        <f>IF($A102="","",ROUND((F102*'Totals'!$B$4),2))</f>
        <v/>
      </c>
      <c r="J102" s="14" t="str">
        <f>IF($A102="","",ROUND((D102*'Totals'!$B$3),2))</f>
        <v/>
      </c>
      <c r="K102" s="14" t="str">
        <f>IF($A102="","",(E102-I102))</f>
        <v/>
      </c>
      <c r="L102" s="15" t="str">
        <f>IF($A102="","",MONTH(A102))</f>
        <v/>
      </c>
    </row>
    <row r="103" spans="1:12" x14ac:dyDescent="0.25">
      <c r="A103" s="11"/>
      <c r="D103" s="12"/>
      <c r="E103" s="13"/>
      <c r="F103" s="12"/>
      <c r="I103" s="14" t="str">
        <f>IF($A103="","",ROUND((F103*'Totals'!$B$4),2))</f>
        <v/>
      </c>
      <c r="J103" s="14" t="str">
        <f>IF($A103="","",ROUND((D103*'Totals'!$B$3),2))</f>
        <v/>
      </c>
      <c r="K103" s="14" t="str">
        <f>IF($A103="","",(E103-I103))</f>
        <v/>
      </c>
      <c r="L103" s="15" t="str">
        <f>IF($A103="","",MONTH(A103))</f>
        <v/>
      </c>
    </row>
    <row r="104" spans="1:12" x14ac:dyDescent="0.25">
      <c r="A104" s="11"/>
      <c r="D104" s="12"/>
      <c r="E104" s="13"/>
      <c r="F104" s="12"/>
      <c r="I104" s="14" t="str">
        <f>IF($A104="","",ROUND((F104*'Totals'!$B$4),2))</f>
        <v/>
      </c>
      <c r="J104" s="14" t="str">
        <f>IF($A104="","",ROUND((D104*'Totals'!$B$3),2))</f>
        <v/>
      </c>
      <c r="K104" s="14" t="str">
        <f>IF($A104="","",(E104-I104))</f>
        <v/>
      </c>
      <c r="L104" s="15" t="str">
        <f>IF($A104="","",MONTH(A104))</f>
        <v/>
      </c>
    </row>
    <row r="105" spans="1:12" x14ac:dyDescent="0.25">
      <c r="A105" s="11"/>
      <c r="D105" s="12"/>
      <c r="E105" s="13"/>
      <c r="F105" s="12"/>
      <c r="I105" s="14" t="str">
        <f>IF($A105="","",ROUND((F105*'Totals'!$B$4),2))</f>
        <v/>
      </c>
      <c r="J105" s="14" t="str">
        <f>IF($A105="","",ROUND((D105*'Totals'!$B$3),2))</f>
        <v/>
      </c>
      <c r="K105" s="14" t="str">
        <f>IF($A105="","",(E105-I105))</f>
        <v/>
      </c>
      <c r="L105" s="15" t="str">
        <f>IF($A105="","",MONTH(A105))</f>
        <v/>
      </c>
    </row>
    <row r="106" spans="1:12" x14ac:dyDescent="0.25">
      <c r="A106" s="11"/>
      <c r="D106" s="12"/>
      <c r="E106" s="13"/>
      <c r="F106" s="12"/>
      <c r="I106" s="14" t="str">
        <f>IF($A106="","",ROUND((F106*'Totals'!$B$4),2))</f>
        <v/>
      </c>
      <c r="J106" s="14" t="str">
        <f>IF($A106="","",ROUND((D106*'Totals'!$B$3),2))</f>
        <v/>
      </c>
      <c r="K106" s="14" t="str">
        <f>IF($A106="","",(E106-I106))</f>
        <v/>
      </c>
      <c r="L106" s="15" t="str">
        <f>IF($A106="","",MONTH(A106))</f>
        <v/>
      </c>
    </row>
    <row r="107" spans="1:12" x14ac:dyDescent="0.25">
      <c r="A107" s="11"/>
      <c r="D107" s="12"/>
      <c r="E107" s="13"/>
      <c r="F107" s="12"/>
      <c r="I107" s="14" t="str">
        <f>IF($A107="","",ROUND((F107*'Totals'!$B$4),2))</f>
        <v/>
      </c>
      <c r="J107" s="14" t="str">
        <f>IF($A107="","",ROUND((D107*'Totals'!$B$3),2))</f>
        <v/>
      </c>
      <c r="K107" s="14" t="str">
        <f>IF($A107="","",(E107-I107))</f>
        <v/>
      </c>
      <c r="L107" s="15" t="str">
        <f>IF($A107="","",MONTH(A107))</f>
        <v/>
      </c>
    </row>
    <row r="108" spans="1:12" x14ac:dyDescent="0.25">
      <c r="A108" s="11"/>
      <c r="D108" s="12"/>
      <c r="E108" s="13"/>
      <c r="F108" s="12"/>
      <c r="I108" s="14" t="str">
        <f>IF($A108="","",ROUND((F108*'Totals'!$B$4),2))</f>
        <v/>
      </c>
      <c r="J108" s="14" t="str">
        <f>IF($A108="","",ROUND((D108*'Totals'!$B$3),2))</f>
        <v/>
      </c>
      <c r="K108" s="14" t="str">
        <f>IF($A108="","",(E108-I108))</f>
        <v/>
      </c>
      <c r="L108" s="15" t="str">
        <f>IF($A108="","",MONTH(A108))</f>
        <v/>
      </c>
    </row>
    <row r="109" spans="1:12" x14ac:dyDescent="0.25">
      <c r="A109" s="11"/>
      <c r="D109" s="12"/>
      <c r="E109" s="13"/>
      <c r="F109" s="12"/>
      <c r="I109" s="14" t="str">
        <f>IF($A109="","",ROUND((F109*'Totals'!$B$4),2))</f>
        <v/>
      </c>
      <c r="J109" s="14" t="str">
        <f>IF($A109="","",ROUND((D109*'Totals'!$B$3),2))</f>
        <v/>
      </c>
      <c r="K109" s="14" t="str">
        <f>IF($A109="","",(E109-I109))</f>
        <v/>
      </c>
      <c r="L109" s="15" t="str">
        <f>IF($A109="","",MONTH(A109))</f>
        <v/>
      </c>
    </row>
    <row r="110" spans="1:12" x14ac:dyDescent="0.25">
      <c r="A110" s="11"/>
      <c r="D110" s="12"/>
      <c r="E110" s="13"/>
      <c r="F110" s="12"/>
      <c r="I110" s="14" t="str">
        <f>IF($A110="","",ROUND((F110*'Totals'!$B$4),2))</f>
        <v/>
      </c>
      <c r="J110" s="14" t="str">
        <f>IF($A110="","",ROUND((D110*'Totals'!$B$3),2))</f>
        <v/>
      </c>
      <c r="K110" s="14" t="str">
        <f>IF($A110="","",(E110-I110))</f>
        <v/>
      </c>
      <c r="L110" s="15" t="str">
        <f>IF($A110="","",MONTH(A110))</f>
        <v/>
      </c>
    </row>
    <row r="111" spans="1:12" x14ac:dyDescent="0.25">
      <c r="A111" s="11"/>
      <c r="D111" s="12"/>
      <c r="E111" s="13"/>
      <c r="F111" s="12"/>
      <c r="I111" s="14" t="str">
        <f>IF($A111="","",ROUND((F111*'Totals'!$B$4),2))</f>
        <v/>
      </c>
      <c r="J111" s="14" t="str">
        <f>IF($A111="","",ROUND((D111*'Totals'!$B$3),2))</f>
        <v/>
      </c>
      <c r="K111" s="14" t="str">
        <f>IF($A111="","",(E111-I111))</f>
        <v/>
      </c>
      <c r="L111" s="15" t="str">
        <f>IF($A111="","",MONTH(A111))</f>
        <v/>
      </c>
    </row>
    <row r="112" spans="1:12" x14ac:dyDescent="0.25">
      <c r="A112" s="11"/>
      <c r="D112" s="12"/>
      <c r="E112" s="13"/>
      <c r="F112" s="12"/>
      <c r="I112" s="14" t="str">
        <f>IF($A112="","",ROUND((F112*'Totals'!$B$4),2))</f>
        <v/>
      </c>
      <c r="J112" s="14" t="str">
        <f>IF($A112="","",ROUND((D112*'Totals'!$B$3),2))</f>
        <v/>
      </c>
      <c r="K112" s="14" t="str">
        <f>IF($A112="","",(E112-I112))</f>
        <v/>
      </c>
      <c r="L112" s="15" t="str">
        <f>IF($A112="","",MONTH(A112))</f>
        <v/>
      </c>
    </row>
    <row r="113" spans="1:12" x14ac:dyDescent="0.25">
      <c r="A113" s="11"/>
      <c r="D113" s="12"/>
      <c r="E113" s="13"/>
      <c r="F113" s="12"/>
      <c r="I113" s="14" t="str">
        <f>IF($A113="","",ROUND((F113*'Totals'!$B$4),2))</f>
        <v/>
      </c>
      <c r="J113" s="14" t="str">
        <f>IF($A113="","",ROUND((D113*'Totals'!$B$3),2))</f>
        <v/>
      </c>
      <c r="K113" s="14" t="str">
        <f>IF($A113="","",(E113-I113))</f>
        <v/>
      </c>
      <c r="L113" s="15" t="str">
        <f>IF($A113="","",MONTH(A113))</f>
        <v/>
      </c>
    </row>
    <row r="114" spans="1:12" x14ac:dyDescent="0.25">
      <c r="A114" s="11"/>
      <c r="D114" s="12"/>
      <c r="E114" s="13"/>
      <c r="F114" s="12"/>
      <c r="I114" s="14" t="str">
        <f>IF($A114="","",ROUND((F114*'Totals'!$B$4),2))</f>
        <v/>
      </c>
      <c r="J114" s="14" t="str">
        <f>IF($A114="","",ROUND((D114*'Totals'!$B$3),2))</f>
        <v/>
      </c>
      <c r="K114" s="14" t="str">
        <f>IF($A114="","",(E114-I114))</f>
        <v/>
      </c>
      <c r="L114" s="15" t="str">
        <f>IF($A114="","",MONTH(A114))</f>
        <v/>
      </c>
    </row>
    <row r="115" spans="1:12" x14ac:dyDescent="0.25">
      <c r="A115" s="11"/>
      <c r="D115" s="12"/>
      <c r="E115" s="13"/>
      <c r="F115" s="12"/>
      <c r="I115" s="14" t="str">
        <f>IF($A115="","",ROUND((F115*'Totals'!$B$4),2))</f>
        <v/>
      </c>
      <c r="J115" s="14" t="str">
        <f>IF($A115="","",ROUND((D115*'Totals'!$B$3),2))</f>
        <v/>
      </c>
      <c r="K115" s="14" t="str">
        <f>IF($A115="","",(E115-I115))</f>
        <v/>
      </c>
      <c r="L115" s="15" t="str">
        <f>IF($A115="","",MONTH(A115))</f>
        <v/>
      </c>
    </row>
    <row r="116" spans="1:12" x14ac:dyDescent="0.25">
      <c r="A116" s="11"/>
      <c r="D116" s="12"/>
      <c r="E116" s="13"/>
      <c r="F116" s="12"/>
      <c r="I116" s="14" t="str">
        <f>IF($A116="","",ROUND((F116*'Totals'!$B$4),2))</f>
        <v/>
      </c>
      <c r="J116" s="14" t="str">
        <f>IF($A116="","",ROUND((D116*'Totals'!$B$3),2))</f>
        <v/>
      </c>
      <c r="K116" s="14" t="str">
        <f>IF($A116="","",(E116-I116))</f>
        <v/>
      </c>
      <c r="L116" s="15" t="str">
        <f>IF($A116="","",MONTH(A116))</f>
        <v/>
      </c>
    </row>
    <row r="117" spans="1:12" x14ac:dyDescent="0.25">
      <c r="A117" s="11"/>
      <c r="D117" s="12"/>
      <c r="E117" s="13"/>
      <c r="F117" s="12"/>
      <c r="I117" s="14" t="str">
        <f>IF($A117="","",ROUND((F117*'Totals'!$B$4),2))</f>
        <v/>
      </c>
      <c r="J117" s="14" t="str">
        <f>IF($A117="","",ROUND((D117*'Totals'!$B$3),2))</f>
        <v/>
      </c>
      <c r="K117" s="14" t="str">
        <f>IF($A117="","",(E117-I117))</f>
        <v/>
      </c>
      <c r="L117" s="15" t="str">
        <f>IF($A117="","",MONTH(A117))</f>
        <v/>
      </c>
    </row>
    <row r="118" spans="1:12" x14ac:dyDescent="0.25">
      <c r="A118" s="11"/>
      <c r="D118" s="12"/>
      <c r="E118" s="13"/>
      <c r="F118" s="12"/>
      <c r="I118" s="14" t="str">
        <f>IF($A118="","",ROUND((F118*'Totals'!$B$4),2))</f>
        <v/>
      </c>
      <c r="J118" s="14" t="str">
        <f>IF($A118="","",ROUND((D118*'Totals'!$B$3),2))</f>
        <v/>
      </c>
      <c r="K118" s="14" t="str">
        <f>IF($A118="","",(E118-I118))</f>
        <v/>
      </c>
      <c r="L118" s="15" t="str">
        <f>IF($A118="","",MONTH(A118))</f>
        <v/>
      </c>
    </row>
    <row r="119" spans="1:12" x14ac:dyDescent="0.25">
      <c r="A119" s="11"/>
      <c r="D119" s="12"/>
      <c r="E119" s="13"/>
      <c r="F119" s="12"/>
      <c r="I119" s="14" t="str">
        <f>IF($A119="","",ROUND((F119*'Totals'!$B$4),2))</f>
        <v/>
      </c>
      <c r="J119" s="14" t="str">
        <f>IF($A119="","",ROUND((D119*'Totals'!$B$3),2))</f>
        <v/>
      </c>
      <c r="K119" s="14" t="str">
        <f>IF($A119="","",(E119-I119))</f>
        <v/>
      </c>
      <c r="L119" s="15" t="str">
        <f>IF($A119="","",MONTH(A119))</f>
        <v/>
      </c>
    </row>
    <row r="120" spans="1:12" x14ac:dyDescent="0.25">
      <c r="A120" s="11"/>
      <c r="D120" s="12"/>
      <c r="E120" s="13"/>
      <c r="F120" s="12"/>
      <c r="I120" s="14" t="str">
        <f>IF($A120="","",ROUND((F120*'Totals'!$B$4),2))</f>
        <v/>
      </c>
      <c r="J120" s="14" t="str">
        <f>IF($A120="","",ROUND((D120*'Totals'!$B$3),2))</f>
        <v/>
      </c>
      <c r="K120" s="14" t="str">
        <f>IF($A120="","",(E120-I120))</f>
        <v/>
      </c>
      <c r="L120" s="15" t="str">
        <f>IF($A120="","",MONTH(A120))</f>
        <v/>
      </c>
    </row>
    <row r="121" spans="1:12" x14ac:dyDescent="0.25">
      <c r="A121" s="11"/>
      <c r="D121" s="12"/>
      <c r="E121" s="13"/>
      <c r="F121" s="12"/>
      <c r="I121" s="14" t="str">
        <f>IF($A121="","",ROUND((F121*'Totals'!$B$4),2))</f>
        <v/>
      </c>
      <c r="J121" s="14" t="str">
        <f>IF($A121="","",ROUND((D121*'Totals'!$B$3),2))</f>
        <v/>
      </c>
      <c r="K121" s="14" t="str">
        <f>IF($A121="","",(E121-I121))</f>
        <v/>
      </c>
      <c r="L121" s="15" t="str">
        <f>IF($A121="","",MONTH(A121))</f>
        <v/>
      </c>
    </row>
    <row r="122" spans="1:12" x14ac:dyDescent="0.25">
      <c r="A122" s="11"/>
      <c r="D122" s="12"/>
      <c r="E122" s="13"/>
      <c r="F122" s="12"/>
      <c r="I122" s="14" t="str">
        <f>IF($A122="","",ROUND((F122*'Totals'!$B$4),2))</f>
        <v/>
      </c>
      <c r="J122" s="14" t="str">
        <f>IF($A122="","",ROUND((D122*'Totals'!$B$3),2))</f>
        <v/>
      </c>
      <c r="K122" s="14" t="str">
        <f>IF($A122="","",(E122-I122))</f>
        <v/>
      </c>
      <c r="L122" s="15" t="str">
        <f>IF($A122="","",MONTH(A122))</f>
        <v/>
      </c>
    </row>
    <row r="123" spans="1:12" x14ac:dyDescent="0.25">
      <c r="A123" s="11"/>
      <c r="D123" s="12"/>
      <c r="E123" s="13"/>
      <c r="F123" s="12"/>
      <c r="I123" s="14" t="str">
        <f>IF($A123="","",ROUND((F123*'Totals'!$B$4),2))</f>
        <v/>
      </c>
      <c r="J123" s="14" t="str">
        <f>IF($A123="","",ROUND((D123*'Totals'!$B$3),2))</f>
        <v/>
      </c>
      <c r="K123" s="14" t="str">
        <f>IF($A123="","",(E123-I123))</f>
        <v/>
      </c>
      <c r="L123" s="15" t="str">
        <f>IF($A123="","",MONTH(A123))</f>
        <v/>
      </c>
    </row>
    <row r="124" spans="1:12" x14ac:dyDescent="0.25">
      <c r="A124" s="11"/>
      <c r="D124" s="12"/>
      <c r="E124" s="13"/>
      <c r="F124" s="12"/>
      <c r="I124" s="14" t="str">
        <f>IF($A124="","",ROUND((F124*'Totals'!$B$4),2))</f>
        <v/>
      </c>
      <c r="J124" s="14" t="str">
        <f>IF($A124="","",ROUND((D124*'Totals'!$B$3),2))</f>
        <v/>
      </c>
      <c r="K124" s="14" t="str">
        <f>IF($A124="","",(E124-I124))</f>
        <v/>
      </c>
      <c r="L124" s="15" t="str">
        <f>IF($A124="","",MONTH(A124))</f>
        <v/>
      </c>
    </row>
    <row r="125" spans="1:12" x14ac:dyDescent="0.25">
      <c r="A125" s="11"/>
      <c r="D125" s="12"/>
      <c r="E125" s="13"/>
      <c r="F125" s="12"/>
      <c r="I125" s="14" t="str">
        <f>IF($A125="","",ROUND((F125*'Totals'!$B$4),2))</f>
        <v/>
      </c>
      <c r="J125" s="14" t="str">
        <f>IF($A125="","",ROUND((D125*'Totals'!$B$3),2))</f>
        <v/>
      </c>
      <c r="K125" s="14" t="str">
        <f>IF($A125="","",(E125-I125))</f>
        <v/>
      </c>
      <c r="L125" s="15" t="str">
        <f>IF($A125="","",MONTH(A125))</f>
        <v/>
      </c>
    </row>
    <row r="126" spans="1:12" x14ac:dyDescent="0.25">
      <c r="A126" s="11"/>
      <c r="D126" s="12"/>
      <c r="E126" s="13"/>
      <c r="F126" s="12"/>
      <c r="I126" s="14" t="str">
        <f>IF($A126="","",ROUND((F126*'Totals'!$B$4),2))</f>
        <v/>
      </c>
      <c r="J126" s="14" t="str">
        <f>IF($A126="","",ROUND((D126*'Totals'!$B$3),2))</f>
        <v/>
      </c>
      <c r="K126" s="14" t="str">
        <f>IF($A126="","",(E126-I126))</f>
        <v/>
      </c>
      <c r="L126" s="15" t="str">
        <f>IF($A126="","",MONTH(A126))</f>
        <v/>
      </c>
    </row>
    <row r="127" spans="1:12" x14ac:dyDescent="0.25">
      <c r="A127" s="11"/>
      <c r="D127" s="12"/>
      <c r="E127" s="13"/>
      <c r="F127" s="12"/>
      <c r="I127" s="14" t="str">
        <f>IF($A127="","",ROUND((F127*'Totals'!$B$4),2))</f>
        <v/>
      </c>
      <c r="J127" s="14" t="str">
        <f>IF($A127="","",ROUND((D127*'Totals'!$B$3),2))</f>
        <v/>
      </c>
      <c r="K127" s="14" t="str">
        <f>IF($A127="","",(E127-I127))</f>
        <v/>
      </c>
      <c r="L127" s="15" t="str">
        <f>IF($A127="","",MONTH(A127))</f>
        <v/>
      </c>
    </row>
    <row r="128" spans="1:12" x14ac:dyDescent="0.25">
      <c r="A128" s="11"/>
      <c r="D128" s="12"/>
      <c r="E128" s="13"/>
      <c r="F128" s="12"/>
      <c r="I128" s="14" t="str">
        <f>IF($A128="","",ROUND((F128*'Totals'!$B$4),2))</f>
        <v/>
      </c>
      <c r="J128" s="14" t="str">
        <f>IF($A128="","",ROUND((D128*'Totals'!$B$3),2))</f>
        <v/>
      </c>
      <c r="K128" s="14" t="str">
        <f>IF($A128="","",(E128-I128))</f>
        <v/>
      </c>
      <c r="L128" s="15" t="str">
        <f>IF($A128="","",MONTH(A128))</f>
        <v/>
      </c>
    </row>
    <row r="129" spans="1:12" x14ac:dyDescent="0.25">
      <c r="A129" s="11"/>
      <c r="D129" s="12"/>
      <c r="E129" s="13"/>
      <c r="F129" s="12"/>
      <c r="I129" s="14" t="str">
        <f>IF($A129="","",ROUND((F129*'Totals'!$B$4),2))</f>
        <v/>
      </c>
      <c r="J129" s="14" t="str">
        <f>IF($A129="","",ROUND((D129*'Totals'!$B$3),2))</f>
        <v/>
      </c>
      <c r="K129" s="14" t="str">
        <f>IF($A129="","",(E129-I129))</f>
        <v/>
      </c>
      <c r="L129" s="15" t="str">
        <f>IF($A129="","",MONTH(A129))</f>
        <v/>
      </c>
    </row>
    <row r="130" spans="1:12" x14ac:dyDescent="0.25">
      <c r="A130" s="11"/>
      <c r="D130" s="12"/>
      <c r="E130" s="13"/>
      <c r="F130" s="12"/>
      <c r="I130" s="14" t="str">
        <f>IF($A130="","",ROUND((F130*'Totals'!$B$4),2))</f>
        <v/>
      </c>
      <c r="J130" s="14" t="str">
        <f>IF($A130="","",ROUND((D130*'Totals'!$B$3),2))</f>
        <v/>
      </c>
      <c r="K130" s="14" t="str">
        <f>IF($A130="","",(E130-I130))</f>
        <v/>
      </c>
      <c r="L130" s="15" t="str">
        <f>IF($A130="","",MONTH(A130))</f>
        <v/>
      </c>
    </row>
    <row r="131" spans="1:12" x14ac:dyDescent="0.25">
      <c r="A131" s="11"/>
      <c r="D131" s="12"/>
      <c r="E131" s="13"/>
      <c r="F131" s="12"/>
      <c r="I131" s="14" t="str">
        <f>IF($A131="","",ROUND((F131*'Totals'!$B$4),2))</f>
        <v/>
      </c>
      <c r="J131" s="14" t="str">
        <f>IF($A131="","",ROUND((D131*'Totals'!$B$3),2))</f>
        <v/>
      </c>
      <c r="K131" s="14" t="str">
        <f>IF($A131="","",(E131-I131))</f>
        <v/>
      </c>
      <c r="L131" s="15" t="str">
        <f>IF($A131="","",MONTH(A131))</f>
        <v/>
      </c>
    </row>
    <row r="132" spans="1:12" x14ac:dyDescent="0.25">
      <c r="A132" s="11"/>
      <c r="D132" s="12"/>
      <c r="E132" s="13"/>
      <c r="F132" s="12"/>
      <c r="I132" s="14" t="str">
        <f>IF($A132="","",ROUND((F132*'Totals'!$B$4),2))</f>
        <v/>
      </c>
      <c r="J132" s="14" t="str">
        <f>IF($A132="","",ROUND((D132*'Totals'!$B$3),2))</f>
        <v/>
      </c>
      <c r="K132" s="14" t="str">
        <f>IF($A132="","",(E132-I132))</f>
        <v/>
      </c>
      <c r="L132" s="15" t="str">
        <f>IF($A132="","",MONTH(A132))</f>
        <v/>
      </c>
    </row>
    <row r="133" spans="1:12" x14ac:dyDescent="0.25">
      <c r="A133" s="11"/>
      <c r="D133" s="12"/>
      <c r="E133" s="13"/>
      <c r="F133" s="12"/>
      <c r="I133" s="14" t="str">
        <f>IF($A133="","",ROUND((F133*'Totals'!$B$4),2))</f>
        <v/>
      </c>
      <c r="J133" s="14" t="str">
        <f>IF($A133="","",ROUND((D133*'Totals'!$B$3),2))</f>
        <v/>
      </c>
      <c r="K133" s="14" t="str">
        <f>IF($A133="","",(E133-I133))</f>
        <v/>
      </c>
      <c r="L133" s="15" t="str">
        <f>IF($A133="","",MONTH(A133))</f>
        <v/>
      </c>
    </row>
    <row r="134" spans="1:12" x14ac:dyDescent="0.25">
      <c r="A134" s="11"/>
      <c r="D134" s="12"/>
      <c r="E134" s="13"/>
      <c r="F134" s="12"/>
      <c r="I134" s="14" t="str">
        <f>IF($A134="","",ROUND((F134*'Totals'!$B$4),2))</f>
        <v/>
      </c>
      <c r="J134" s="14" t="str">
        <f>IF($A134="","",ROUND((D134*'Totals'!$B$3),2))</f>
        <v/>
      </c>
      <c r="K134" s="14" t="str">
        <f>IF($A134="","",(E134-I134))</f>
        <v/>
      </c>
      <c r="L134" s="15" t="str">
        <f>IF($A134="","",MONTH(A134))</f>
        <v/>
      </c>
    </row>
    <row r="135" spans="1:12" x14ac:dyDescent="0.25">
      <c r="A135" s="11"/>
      <c r="D135" s="12"/>
      <c r="E135" s="13"/>
      <c r="F135" s="12"/>
      <c r="I135" s="14" t="str">
        <f>IF($A135="","",ROUND((F135*'Totals'!$B$4),2))</f>
        <v/>
      </c>
      <c r="J135" s="14" t="str">
        <f>IF($A135="","",ROUND((D135*'Totals'!$B$3),2))</f>
        <v/>
      </c>
      <c r="K135" s="14" t="str">
        <f>IF($A135="","",(E135-I135))</f>
        <v/>
      </c>
      <c r="L135" s="15" t="str">
        <f>IF($A135="","",MONTH(A135))</f>
        <v/>
      </c>
    </row>
    <row r="136" spans="1:12" x14ac:dyDescent="0.25">
      <c r="A136" s="11"/>
      <c r="D136" s="12"/>
      <c r="E136" s="13"/>
      <c r="F136" s="12"/>
      <c r="I136" s="14" t="str">
        <f>IF($A136="","",ROUND((F136*'Totals'!$B$4),2))</f>
        <v/>
      </c>
      <c r="J136" s="14" t="str">
        <f>IF($A136="","",ROUND((D136*'Totals'!$B$3),2))</f>
        <v/>
      </c>
      <c r="K136" s="14" t="str">
        <f>IF($A136="","",(E136-I136))</f>
        <v/>
      </c>
      <c r="L136" s="15" t="str">
        <f>IF($A136="","",MONTH(A136))</f>
        <v/>
      </c>
    </row>
    <row r="137" spans="1:12" x14ac:dyDescent="0.25">
      <c r="A137" s="11"/>
      <c r="D137" s="12"/>
      <c r="E137" s="13"/>
      <c r="F137" s="12"/>
      <c r="I137" s="14" t="str">
        <f>IF($A137="","",ROUND((F137*'Totals'!$B$4),2))</f>
        <v/>
      </c>
      <c r="J137" s="14" t="str">
        <f>IF($A137="","",ROUND((D137*'Totals'!$B$3),2))</f>
        <v/>
      </c>
      <c r="K137" s="14" t="str">
        <f>IF($A137="","",(E137-I137))</f>
        <v/>
      </c>
      <c r="L137" s="15" t="str">
        <f>IF($A137="","",MONTH(A137))</f>
        <v/>
      </c>
    </row>
    <row r="138" spans="1:12" x14ac:dyDescent="0.25">
      <c r="A138" s="11"/>
      <c r="D138" s="12"/>
      <c r="E138" s="13"/>
      <c r="F138" s="12"/>
      <c r="I138" s="14" t="str">
        <f>IF($A138="","",ROUND((F138*'Totals'!$B$4),2))</f>
        <v/>
      </c>
      <c r="J138" s="14" t="str">
        <f>IF($A138="","",ROUND((D138*'Totals'!$B$3),2))</f>
        <v/>
      </c>
      <c r="K138" s="14" t="str">
        <f>IF($A138="","",(E138-I138))</f>
        <v/>
      </c>
      <c r="L138" s="15" t="str">
        <f>IF($A138="","",MONTH(A138))</f>
        <v/>
      </c>
    </row>
    <row r="139" spans="1:12" x14ac:dyDescent="0.25">
      <c r="A139" s="11"/>
      <c r="D139" s="12"/>
      <c r="E139" s="13"/>
      <c r="F139" s="12"/>
      <c r="I139" s="14" t="str">
        <f>IF($A139="","",ROUND((F139*'Totals'!$B$4),2))</f>
        <v/>
      </c>
      <c r="J139" s="14" t="str">
        <f>IF($A139="","",ROUND((D139*'Totals'!$B$3),2))</f>
        <v/>
      </c>
      <c r="K139" s="14" t="str">
        <f>IF($A139="","",(E139-I139))</f>
        <v/>
      </c>
      <c r="L139" s="15" t="str">
        <f>IF($A139="","",MONTH(A139))</f>
        <v/>
      </c>
    </row>
    <row r="140" spans="1:12" x14ac:dyDescent="0.25">
      <c r="A140" s="11"/>
      <c r="D140" s="12"/>
      <c r="E140" s="13"/>
      <c r="F140" s="12"/>
      <c r="I140" s="14" t="str">
        <f>IF($A140="","",ROUND((F140*'Totals'!$B$4),2))</f>
        <v/>
      </c>
      <c r="J140" s="14" t="str">
        <f>IF($A140="","",ROUND((D140*'Totals'!$B$3),2))</f>
        <v/>
      </c>
      <c r="K140" s="14" t="str">
        <f>IF($A140="","",(E140-I140))</f>
        <v/>
      </c>
      <c r="L140" s="15" t="str">
        <f>IF($A140="","",MONTH(A140))</f>
        <v/>
      </c>
    </row>
    <row r="141" spans="1:12" x14ac:dyDescent="0.25">
      <c r="A141" s="11"/>
      <c r="D141" s="12"/>
      <c r="E141" s="13"/>
      <c r="F141" s="12"/>
      <c r="I141" s="14" t="str">
        <f>IF($A141="","",ROUND((F141*'Totals'!$B$4),2))</f>
        <v/>
      </c>
      <c r="J141" s="14" t="str">
        <f>IF($A141="","",ROUND((D141*'Totals'!$B$3),2))</f>
        <v/>
      </c>
      <c r="K141" s="14" t="str">
        <f>IF($A141="","",(E141-I141))</f>
        <v/>
      </c>
      <c r="L141" s="15" t="str">
        <f>IF($A141="","",MONTH(A141))</f>
        <v/>
      </c>
    </row>
    <row r="142" spans="1:12" x14ac:dyDescent="0.25">
      <c r="A142" s="11"/>
      <c r="D142" s="12"/>
      <c r="E142" s="13"/>
      <c r="F142" s="12"/>
      <c r="I142" s="14" t="str">
        <f>IF($A142="","",ROUND((F142*'Totals'!$B$4),2))</f>
        <v/>
      </c>
      <c r="J142" s="14" t="str">
        <f>IF($A142="","",ROUND((D142*'Totals'!$B$3),2))</f>
        <v/>
      </c>
      <c r="K142" s="14" t="str">
        <f>IF($A142="","",(E142-I142))</f>
        <v/>
      </c>
      <c r="L142" s="15" t="str">
        <f>IF($A142="","",MONTH(A142))</f>
        <v/>
      </c>
    </row>
    <row r="143" spans="1:12" x14ac:dyDescent="0.25">
      <c r="A143" s="11"/>
      <c r="D143" s="12"/>
      <c r="E143" s="13"/>
      <c r="F143" s="12"/>
      <c r="I143" s="14" t="str">
        <f>IF($A143="","",ROUND((F143*'Totals'!$B$4),2))</f>
        <v/>
      </c>
      <c r="J143" s="14" t="str">
        <f>IF($A143="","",ROUND((D143*'Totals'!$B$3),2))</f>
        <v/>
      </c>
      <c r="K143" s="14" t="str">
        <f>IF($A143="","",(E143-I143))</f>
        <v/>
      </c>
      <c r="L143" s="15" t="str">
        <f>IF($A143="","",MONTH(A143))</f>
        <v/>
      </c>
    </row>
    <row r="144" spans="1:12" x14ac:dyDescent="0.25">
      <c r="A144" s="11"/>
      <c r="D144" s="12"/>
      <c r="E144" s="13"/>
      <c r="F144" s="12"/>
      <c r="I144" s="14" t="str">
        <f>IF($A144="","",ROUND((F144*'Totals'!$B$4),2))</f>
        <v/>
      </c>
      <c r="J144" s="14" t="str">
        <f>IF($A144="","",ROUND((D144*'Totals'!$B$3),2))</f>
        <v/>
      </c>
      <c r="K144" s="14" t="str">
        <f>IF($A144="","",(E144-I144))</f>
        <v/>
      </c>
      <c r="L144" s="15" t="str">
        <f>IF($A144="","",MONTH(A144))</f>
        <v/>
      </c>
    </row>
    <row r="145" spans="1:12" x14ac:dyDescent="0.25">
      <c r="A145" s="11"/>
      <c r="D145" s="12"/>
      <c r="E145" s="13"/>
      <c r="F145" s="12"/>
      <c r="I145" s="14" t="str">
        <f>IF($A145="","",ROUND((F145*'Totals'!$B$4),2))</f>
        <v/>
      </c>
      <c r="J145" s="14" t="str">
        <f>IF($A145="","",ROUND((D145*'Totals'!$B$3),2))</f>
        <v/>
      </c>
      <c r="K145" s="14" t="str">
        <f>IF($A145="","",(E145-I145))</f>
        <v/>
      </c>
      <c r="L145" s="15" t="str">
        <f>IF($A145="","",MONTH(A145))</f>
        <v/>
      </c>
    </row>
    <row r="146" spans="1:12" x14ac:dyDescent="0.25">
      <c r="A146" s="11"/>
      <c r="D146" s="12"/>
      <c r="E146" s="13"/>
      <c r="F146" s="12"/>
      <c r="I146" s="14" t="str">
        <f>IF($A146="","",ROUND((F146*'Totals'!$B$4),2))</f>
        <v/>
      </c>
      <c r="J146" s="14" t="str">
        <f>IF($A146="","",ROUND((D146*'Totals'!$B$3),2))</f>
        <v/>
      </c>
      <c r="K146" s="14" t="str">
        <f>IF($A146="","",(E146-I146))</f>
        <v/>
      </c>
      <c r="L146" s="15" t="str">
        <f>IF($A146="","",MONTH(A146))</f>
        <v/>
      </c>
    </row>
    <row r="147" spans="1:12" x14ac:dyDescent="0.25">
      <c r="A147" s="11"/>
      <c r="D147" s="12"/>
      <c r="E147" s="13"/>
      <c r="F147" s="12"/>
      <c r="I147" s="14" t="str">
        <f>IF($A147="","",ROUND((F147*'Totals'!$B$4),2))</f>
        <v/>
      </c>
      <c r="J147" s="14" t="str">
        <f>IF($A147="","",ROUND((D147*'Totals'!$B$3),2))</f>
        <v/>
      </c>
      <c r="K147" s="14" t="str">
        <f>IF($A147="","",(E147-I147))</f>
        <v/>
      </c>
      <c r="L147" s="15" t="str">
        <f>IF($A147="","",MONTH(A147))</f>
        <v/>
      </c>
    </row>
    <row r="148" spans="1:12" x14ac:dyDescent="0.25">
      <c r="A148" s="11"/>
      <c r="D148" s="12"/>
      <c r="E148" s="13"/>
      <c r="F148" s="12"/>
      <c r="I148" s="14" t="str">
        <f>IF($A148="","",ROUND((F148*'Totals'!$B$4),2))</f>
        <v/>
      </c>
      <c r="J148" s="14" t="str">
        <f>IF($A148="","",ROUND((D148*'Totals'!$B$3),2))</f>
        <v/>
      </c>
      <c r="K148" s="14" t="str">
        <f>IF($A148="","",(E148-I148))</f>
        <v/>
      </c>
      <c r="L148" s="15" t="str">
        <f>IF($A148="","",MONTH(A148))</f>
        <v/>
      </c>
    </row>
    <row r="149" spans="1:12" x14ac:dyDescent="0.25">
      <c r="A149" s="11"/>
      <c r="D149" s="12"/>
      <c r="E149" s="13"/>
      <c r="F149" s="12"/>
      <c r="I149" s="14" t="str">
        <f>IF($A149="","",ROUND((F149*'Totals'!$B$4),2))</f>
        <v/>
      </c>
      <c r="J149" s="14" t="str">
        <f>IF($A149="","",ROUND((D149*'Totals'!$B$3),2))</f>
        <v/>
      </c>
      <c r="K149" s="14" t="str">
        <f>IF($A149="","",(E149-I149))</f>
        <v/>
      </c>
      <c r="L149" s="15" t="str">
        <f>IF($A149="","",MONTH(A149))</f>
        <v/>
      </c>
    </row>
    <row r="150" spans="1:12" x14ac:dyDescent="0.25">
      <c r="A150" s="11"/>
      <c r="D150" s="12"/>
      <c r="E150" s="13"/>
      <c r="F150" s="12"/>
      <c r="I150" s="14" t="str">
        <f>IF($A150="","",ROUND((F150*'Totals'!$B$4),2))</f>
        <v/>
      </c>
      <c r="J150" s="14" t="str">
        <f>IF($A150="","",ROUND((D150*'Totals'!$B$3),2))</f>
        <v/>
      </c>
      <c r="K150" s="14" t="str">
        <f>IF($A150="","",(E150-I150))</f>
        <v/>
      </c>
      <c r="L150" s="15" t="str">
        <f>IF($A150="","",MONTH(A150))</f>
        <v/>
      </c>
    </row>
    <row r="151" spans="1:12" x14ac:dyDescent="0.25">
      <c r="A151" s="11"/>
      <c r="D151" s="12"/>
      <c r="E151" s="13"/>
      <c r="F151" s="12"/>
      <c r="I151" s="14" t="str">
        <f>IF($A151="","",ROUND((F151*'Totals'!$B$4),2))</f>
        <v/>
      </c>
      <c r="J151" s="14" t="str">
        <f>IF($A151="","",ROUND((D151*'Totals'!$B$3),2))</f>
        <v/>
      </c>
      <c r="K151" s="14" t="str">
        <f>IF($A151="","",(E151-I151))</f>
        <v/>
      </c>
      <c r="L151" s="15" t="str">
        <f>IF($A151="","",MONTH(A151))</f>
        <v/>
      </c>
    </row>
    <row r="152" spans="1:12" x14ac:dyDescent="0.25">
      <c r="A152" s="11"/>
      <c r="D152" s="12"/>
      <c r="E152" s="13"/>
      <c r="F152" s="12"/>
      <c r="I152" s="14" t="str">
        <f>IF($A152="","",ROUND((F152*'Totals'!$B$4),2))</f>
        <v/>
      </c>
      <c r="J152" s="14" t="str">
        <f>IF($A152="","",ROUND((D152*'Totals'!$B$3),2))</f>
        <v/>
      </c>
      <c r="K152" s="14" t="str">
        <f>IF($A152="","",(E152-I152))</f>
        <v/>
      </c>
      <c r="L152" s="15" t="str">
        <f>IF($A152="","",MONTH(A152))</f>
        <v/>
      </c>
    </row>
    <row r="153" spans="1:12" x14ac:dyDescent="0.25">
      <c r="A153" s="11"/>
      <c r="D153" s="12"/>
      <c r="E153" s="13"/>
      <c r="F153" s="12"/>
      <c r="I153" s="14" t="str">
        <f>IF($A153="","",ROUND((F153*'Totals'!$B$4),2))</f>
        <v/>
      </c>
      <c r="J153" s="14" t="str">
        <f>IF($A153="","",ROUND((D153*'Totals'!$B$3),2))</f>
        <v/>
      </c>
      <c r="K153" s="14" t="str">
        <f>IF($A153="","",(E153-I153))</f>
        <v/>
      </c>
      <c r="L153" s="15" t="str">
        <f>IF($A153="","",MONTH(A153))</f>
        <v/>
      </c>
    </row>
    <row r="154" spans="1:12" x14ac:dyDescent="0.25">
      <c r="A154" s="11"/>
      <c r="D154" s="12"/>
      <c r="E154" s="13"/>
      <c r="F154" s="12"/>
      <c r="I154" s="14" t="str">
        <f>IF($A154="","",ROUND((F154*'Totals'!$B$4),2))</f>
        <v/>
      </c>
      <c r="J154" s="14" t="str">
        <f>IF($A154="","",ROUND((D154*'Totals'!$B$3),2))</f>
        <v/>
      </c>
      <c r="K154" s="14" t="str">
        <f>IF($A154="","",(E154-I154))</f>
        <v/>
      </c>
      <c r="L154" s="15" t="str">
        <f>IF($A154="","",MONTH(A154))</f>
        <v/>
      </c>
    </row>
    <row r="155" spans="1:12" x14ac:dyDescent="0.25">
      <c r="A155" s="11"/>
      <c r="D155" s="12"/>
      <c r="E155" s="13"/>
      <c r="F155" s="12"/>
      <c r="I155" s="14" t="str">
        <f>IF($A155="","",ROUND((F155*'Totals'!$B$4),2))</f>
        <v/>
      </c>
      <c r="J155" s="14" t="str">
        <f>IF($A155="","",ROUND((D155*'Totals'!$B$3),2))</f>
        <v/>
      </c>
      <c r="K155" s="14" t="str">
        <f>IF($A155="","",(E155-I155))</f>
        <v/>
      </c>
      <c r="L155" s="15" t="str">
        <f>IF($A155="","",MONTH(A155))</f>
        <v/>
      </c>
    </row>
    <row r="156" spans="1:12" x14ac:dyDescent="0.25">
      <c r="A156" s="11"/>
      <c r="D156" s="12"/>
      <c r="E156" s="13"/>
      <c r="F156" s="12"/>
      <c r="I156" s="14" t="str">
        <f>IF($A156="","",ROUND((F156*'Totals'!$B$4),2))</f>
        <v/>
      </c>
      <c r="J156" s="14" t="str">
        <f>IF($A156="","",ROUND((D156*'Totals'!$B$3),2))</f>
        <v/>
      </c>
      <c r="K156" s="14" t="str">
        <f>IF($A156="","",(E156-I156))</f>
        <v/>
      </c>
      <c r="L156" s="15" t="str">
        <f>IF($A156="","",MONTH(A156))</f>
        <v/>
      </c>
    </row>
    <row r="157" spans="1:12" x14ac:dyDescent="0.25">
      <c r="A157" s="11"/>
      <c r="D157" s="12"/>
      <c r="E157" s="13"/>
      <c r="F157" s="12"/>
      <c r="I157" s="14" t="str">
        <f>IF($A157="","",ROUND((F157*'Totals'!$B$4),2))</f>
        <v/>
      </c>
      <c r="J157" s="14" t="str">
        <f>IF($A157="","",ROUND((D157*'Totals'!$B$3),2))</f>
        <v/>
      </c>
      <c r="K157" s="14" t="str">
        <f>IF($A157="","",(E157-I157))</f>
        <v/>
      </c>
      <c r="L157" s="15" t="str">
        <f>IF($A157="","",MONTH(A157))</f>
        <v/>
      </c>
    </row>
    <row r="158" spans="1:12" x14ac:dyDescent="0.25">
      <c r="A158" s="11"/>
      <c r="D158" s="12"/>
      <c r="E158" s="13"/>
      <c r="F158" s="12"/>
      <c r="I158" s="14" t="str">
        <f>IF($A158="","",ROUND((F158*'Totals'!$B$4),2))</f>
        <v/>
      </c>
      <c r="J158" s="14" t="str">
        <f>IF($A158="","",ROUND((D158*'Totals'!$B$3),2))</f>
        <v/>
      </c>
      <c r="K158" s="14" t="str">
        <f>IF($A158="","",(E158-I158))</f>
        <v/>
      </c>
      <c r="L158" s="15" t="str">
        <f>IF($A158="","",MONTH(A158))</f>
        <v/>
      </c>
    </row>
    <row r="159" spans="1:12" x14ac:dyDescent="0.25">
      <c r="A159" s="11"/>
      <c r="D159" s="12"/>
      <c r="E159" s="13"/>
      <c r="F159" s="12"/>
      <c r="I159" s="14" t="str">
        <f>IF($A159="","",ROUND((F159*'Totals'!$B$4),2))</f>
        <v/>
      </c>
      <c r="J159" s="14" t="str">
        <f>IF($A159="","",ROUND((D159*'Totals'!$B$3),2))</f>
        <v/>
      </c>
      <c r="K159" s="14" t="str">
        <f>IF($A159="","",(E159-I159))</f>
        <v/>
      </c>
      <c r="L159" s="15" t="str">
        <f>IF($A159="","",MONTH(A159))</f>
        <v/>
      </c>
    </row>
    <row r="160" spans="1:12" x14ac:dyDescent="0.25">
      <c r="A160" s="11"/>
      <c r="D160" s="12"/>
      <c r="E160" s="13"/>
      <c r="F160" s="12"/>
      <c r="I160" s="14" t="str">
        <f>IF($A160="","",ROUND((F160*'Totals'!$B$4),2))</f>
        <v/>
      </c>
      <c r="J160" s="14" t="str">
        <f>IF($A160="","",ROUND((D160*'Totals'!$B$3),2))</f>
        <v/>
      </c>
      <c r="K160" s="14" t="str">
        <f>IF($A160="","",(E160-I160))</f>
        <v/>
      </c>
      <c r="L160" s="15" t="str">
        <f>IF($A160="","",MONTH(A160))</f>
        <v/>
      </c>
    </row>
    <row r="161" spans="1:12" x14ac:dyDescent="0.25">
      <c r="A161" s="11"/>
      <c r="D161" s="12"/>
      <c r="E161" s="13"/>
      <c r="F161" s="12"/>
      <c r="I161" s="14" t="str">
        <f>IF($A161="","",ROUND((F161*'Totals'!$B$4),2))</f>
        <v/>
      </c>
      <c r="J161" s="14" t="str">
        <f>IF($A161="","",ROUND((D161*'Totals'!$B$3),2))</f>
        <v/>
      </c>
      <c r="K161" s="14" t="str">
        <f>IF($A161="","",(E161-I161))</f>
        <v/>
      </c>
      <c r="L161" s="15" t="str">
        <f>IF($A161="","",MONTH(A161))</f>
        <v/>
      </c>
    </row>
    <row r="162" spans="1:12" x14ac:dyDescent="0.25">
      <c r="A162" s="11"/>
      <c r="D162" s="12"/>
      <c r="E162" s="13"/>
      <c r="F162" s="12"/>
      <c r="I162" s="14" t="str">
        <f>IF($A162="","",ROUND((F162*'Totals'!$B$4),2))</f>
        <v/>
      </c>
      <c r="J162" s="14" t="str">
        <f>IF($A162="","",ROUND((D162*'Totals'!$B$3),2))</f>
        <v/>
      </c>
      <c r="K162" s="14" t="str">
        <f>IF($A162="","",(E162-I162))</f>
        <v/>
      </c>
      <c r="L162" s="15" t="str">
        <f>IF($A162="","",MONTH(A162))</f>
        <v/>
      </c>
    </row>
    <row r="163" spans="1:12" x14ac:dyDescent="0.25">
      <c r="A163" s="11"/>
      <c r="D163" s="12"/>
      <c r="E163" s="13"/>
      <c r="F163" s="12"/>
      <c r="I163" s="14" t="str">
        <f>IF($A163="","",ROUND((F163*'Totals'!$B$4),2))</f>
        <v/>
      </c>
      <c r="J163" s="14" t="str">
        <f>IF($A163="","",ROUND((D163*'Totals'!$B$3),2))</f>
        <v/>
      </c>
      <c r="K163" s="14" t="str">
        <f>IF($A163="","",(E163-I163))</f>
        <v/>
      </c>
      <c r="L163" s="15" t="str">
        <f>IF($A163="","",MONTH(A163))</f>
        <v/>
      </c>
    </row>
    <row r="164" spans="1:12" x14ac:dyDescent="0.25">
      <c r="A164" s="11"/>
      <c r="D164" s="12"/>
      <c r="E164" s="13"/>
      <c r="F164" s="12"/>
      <c r="I164" s="14" t="str">
        <f>IF($A164="","",ROUND((F164*'Totals'!$B$4),2))</f>
        <v/>
      </c>
      <c r="J164" s="14" t="str">
        <f>IF($A164="","",ROUND((D164*'Totals'!$B$3),2))</f>
        <v/>
      </c>
      <c r="K164" s="14" t="str">
        <f>IF($A164="","",(E164-I164))</f>
        <v/>
      </c>
      <c r="L164" s="15" t="str">
        <f>IF($A164="","",MONTH(A164))</f>
        <v/>
      </c>
    </row>
    <row r="165" spans="1:12" x14ac:dyDescent="0.25">
      <c r="A165" s="11"/>
      <c r="D165" s="12"/>
      <c r="E165" s="13"/>
      <c r="F165" s="12"/>
      <c r="I165" s="14" t="str">
        <f>IF($A165="","",ROUND((F165*'Totals'!$B$4),2))</f>
        <v/>
      </c>
      <c r="J165" s="14" t="str">
        <f>IF($A165="","",ROUND((D165*'Totals'!$B$3),2))</f>
        <v/>
      </c>
      <c r="K165" s="14" t="str">
        <f>IF($A165="","",(E165-I165))</f>
        <v/>
      </c>
      <c r="L165" s="15" t="str">
        <f>IF($A165="","",MONTH(A165))</f>
        <v/>
      </c>
    </row>
    <row r="166" spans="1:12" x14ac:dyDescent="0.25">
      <c r="A166" s="11"/>
      <c r="D166" s="12"/>
      <c r="E166" s="13"/>
      <c r="F166" s="12"/>
      <c r="I166" s="14" t="str">
        <f>IF($A166="","",ROUND((F166*'Totals'!$B$4),2))</f>
        <v/>
      </c>
      <c r="J166" s="14" t="str">
        <f>IF($A166="","",ROUND((D166*'Totals'!$B$3),2))</f>
        <v/>
      </c>
      <c r="K166" s="14" t="str">
        <f>IF($A166="","",(E166-I166))</f>
        <v/>
      </c>
      <c r="L166" s="15" t="str">
        <f>IF($A166="","",MONTH(A166))</f>
        <v/>
      </c>
    </row>
    <row r="167" spans="1:12" x14ac:dyDescent="0.25">
      <c r="A167" s="11"/>
      <c r="D167" s="12"/>
      <c r="E167" s="13"/>
      <c r="F167" s="12"/>
      <c r="I167" s="14" t="str">
        <f>IF($A167="","",ROUND((F167*'Totals'!$B$4),2))</f>
        <v/>
      </c>
      <c r="J167" s="14" t="str">
        <f>IF($A167="","",ROUND((D167*'Totals'!$B$3),2))</f>
        <v/>
      </c>
      <c r="K167" s="14" t="str">
        <f>IF($A167="","",(E167-I167))</f>
        <v/>
      </c>
      <c r="L167" s="15" t="str">
        <f>IF($A167="","",MONTH(A167))</f>
        <v/>
      </c>
    </row>
    <row r="168" spans="1:12" x14ac:dyDescent="0.25">
      <c r="A168" s="11"/>
      <c r="D168" s="12"/>
      <c r="E168" s="13"/>
      <c r="F168" s="12"/>
      <c r="I168" s="14" t="str">
        <f>IF($A168="","",ROUND((F168*'Totals'!$B$4),2))</f>
        <v/>
      </c>
      <c r="J168" s="14" t="str">
        <f>IF($A168="","",ROUND((D168*'Totals'!$B$3),2))</f>
        <v/>
      </c>
      <c r="K168" s="14" t="str">
        <f>IF($A168="","",(E168-I168))</f>
        <v/>
      </c>
      <c r="L168" s="15" t="str">
        <f>IF($A168="","",MONTH(A168))</f>
        <v/>
      </c>
    </row>
    <row r="169" spans="1:12" x14ac:dyDescent="0.25">
      <c r="A169" s="11"/>
      <c r="D169" s="12"/>
      <c r="E169" s="13"/>
      <c r="F169" s="12"/>
      <c r="I169" s="14" t="str">
        <f>IF($A169="","",ROUND((F169*'Totals'!$B$4),2))</f>
        <v/>
      </c>
      <c r="J169" s="14" t="str">
        <f>IF($A169="","",ROUND((D169*'Totals'!$B$3),2))</f>
        <v/>
      </c>
      <c r="K169" s="14" t="str">
        <f>IF($A169="","",(E169-I169))</f>
        <v/>
      </c>
      <c r="L169" s="15" t="str">
        <f>IF($A169="","",MONTH(A169))</f>
        <v/>
      </c>
    </row>
    <row r="170" spans="1:12" x14ac:dyDescent="0.25">
      <c r="A170" s="11"/>
      <c r="D170" s="12"/>
      <c r="E170" s="13"/>
      <c r="F170" s="12"/>
      <c r="I170" s="14" t="str">
        <f>IF($A170="","",ROUND((F170*'Totals'!$B$4),2))</f>
        <v/>
      </c>
      <c r="J170" s="14" t="str">
        <f>IF($A170="","",ROUND((D170*'Totals'!$B$3),2))</f>
        <v/>
      </c>
      <c r="K170" s="14" t="str">
        <f>IF($A170="","",(E170-I170))</f>
        <v/>
      </c>
      <c r="L170" s="15" t="str">
        <f>IF($A170="","",MONTH(A170))</f>
        <v/>
      </c>
    </row>
    <row r="171" spans="1:12" x14ac:dyDescent="0.25">
      <c r="A171" s="11"/>
      <c r="D171" s="12"/>
      <c r="E171" s="13"/>
      <c r="F171" s="12"/>
      <c r="I171" s="14" t="str">
        <f>IF($A171="","",ROUND((F171*'Totals'!$B$4),2))</f>
        <v/>
      </c>
      <c r="J171" s="14" t="str">
        <f>IF($A171="","",ROUND((D171*'Totals'!$B$3),2))</f>
        <v/>
      </c>
      <c r="K171" s="14" t="str">
        <f>IF($A171="","",(E171-I171))</f>
        <v/>
      </c>
      <c r="L171" s="15" t="str">
        <f>IF($A171="","",MONTH(A171))</f>
        <v/>
      </c>
    </row>
    <row r="172" spans="1:12" x14ac:dyDescent="0.25">
      <c r="A172" s="11"/>
      <c r="D172" s="12"/>
      <c r="E172" s="13"/>
      <c r="F172" s="12"/>
      <c r="I172" s="14" t="str">
        <f>IF($A172="","",ROUND((F172*'Totals'!$B$4),2))</f>
        <v/>
      </c>
      <c r="J172" s="14" t="str">
        <f>IF($A172="","",ROUND((D172*'Totals'!$B$3),2))</f>
        <v/>
      </c>
      <c r="K172" s="14" t="str">
        <f>IF($A172="","",(E172-I172))</f>
        <v/>
      </c>
      <c r="L172" s="15" t="str">
        <f>IF($A172="","",MONTH(A172))</f>
        <v/>
      </c>
    </row>
    <row r="173" spans="1:12" x14ac:dyDescent="0.25">
      <c r="A173" s="11"/>
      <c r="D173" s="12"/>
      <c r="E173" s="13"/>
      <c r="F173" s="12"/>
      <c r="I173" s="14" t="str">
        <f>IF($A173="","",ROUND((F173*'Totals'!$B$4),2))</f>
        <v/>
      </c>
      <c r="J173" s="14" t="str">
        <f>IF($A173="","",ROUND((D173*'Totals'!$B$3),2))</f>
        <v/>
      </c>
      <c r="K173" s="14" t="str">
        <f>IF($A173="","",(E173-I173))</f>
        <v/>
      </c>
      <c r="L173" s="15" t="str">
        <f>IF($A173="","",MONTH(A173))</f>
        <v/>
      </c>
    </row>
    <row r="174" spans="1:12" x14ac:dyDescent="0.25">
      <c r="A174" s="11"/>
      <c r="D174" s="12"/>
      <c r="E174" s="13"/>
      <c r="F174" s="12"/>
      <c r="I174" s="14" t="str">
        <f>IF($A174="","",ROUND((F174*'Totals'!$B$4),2))</f>
        <v/>
      </c>
      <c r="J174" s="14" t="str">
        <f>IF($A174="","",ROUND((D174*'Totals'!$B$3),2))</f>
        <v/>
      </c>
      <c r="K174" s="14" t="str">
        <f>IF($A174="","",(E174-I174))</f>
        <v/>
      </c>
      <c r="L174" s="15" t="str">
        <f>IF($A174="","",MONTH(A174))</f>
        <v/>
      </c>
    </row>
    <row r="175" spans="1:12" x14ac:dyDescent="0.25">
      <c r="A175" s="11"/>
      <c r="D175" s="12"/>
      <c r="E175" s="13"/>
      <c r="F175" s="12"/>
      <c r="I175" s="14" t="str">
        <f>IF($A175="","",ROUND((F175*'Totals'!$B$4),2))</f>
        <v/>
      </c>
      <c r="J175" s="14" t="str">
        <f>IF($A175="","",ROUND((D175*'Totals'!$B$3),2))</f>
        <v/>
      </c>
      <c r="K175" s="14" t="str">
        <f>IF($A175="","",(E175-I175))</f>
        <v/>
      </c>
      <c r="L175" s="15" t="str">
        <f>IF($A175="","",MONTH(A175))</f>
        <v/>
      </c>
    </row>
    <row r="176" spans="1:12" x14ac:dyDescent="0.25">
      <c r="A176" s="11"/>
      <c r="D176" s="12"/>
      <c r="E176" s="13"/>
      <c r="F176" s="12"/>
      <c r="I176" s="14" t="str">
        <f>IF($A176="","",ROUND((F176*'Totals'!$B$4),2))</f>
        <v/>
      </c>
      <c r="J176" s="14" t="str">
        <f>IF($A176="","",ROUND((D176*'Totals'!$B$3),2))</f>
        <v/>
      </c>
      <c r="K176" s="14" t="str">
        <f>IF($A176="","",(E176-I176))</f>
        <v/>
      </c>
      <c r="L176" s="15" t="str">
        <f>IF($A176="","",MONTH(A176))</f>
        <v/>
      </c>
    </row>
    <row r="177" spans="1:12" x14ac:dyDescent="0.25">
      <c r="A177" s="11"/>
      <c r="D177" s="12"/>
      <c r="E177" s="13"/>
      <c r="F177" s="12"/>
      <c r="I177" s="14" t="str">
        <f>IF($A177="","",ROUND((F177*'Totals'!$B$4),2))</f>
        <v/>
      </c>
      <c r="J177" s="14" t="str">
        <f>IF($A177="","",ROUND((D177*'Totals'!$B$3),2))</f>
        <v/>
      </c>
      <c r="K177" s="14" t="str">
        <f>IF($A177="","",(E177-I177))</f>
        <v/>
      </c>
      <c r="L177" s="15" t="str">
        <f>IF($A177="","",MONTH(A177))</f>
        <v/>
      </c>
    </row>
    <row r="178" spans="1:12" x14ac:dyDescent="0.25">
      <c r="A178" s="11"/>
      <c r="D178" s="12"/>
      <c r="E178" s="13"/>
      <c r="F178" s="12"/>
      <c r="I178" s="14" t="str">
        <f>IF($A178="","",ROUND((F178*'Totals'!$B$4),2))</f>
        <v/>
      </c>
      <c r="J178" s="14" t="str">
        <f>IF($A178="","",ROUND((D178*'Totals'!$B$3),2))</f>
        <v/>
      </c>
      <c r="K178" s="14" t="str">
        <f>IF($A178="","",(E178-I178))</f>
        <v/>
      </c>
      <c r="L178" s="15" t="str">
        <f>IF($A178="","",MONTH(A178))</f>
        <v/>
      </c>
    </row>
    <row r="179" spans="1:12" x14ac:dyDescent="0.25">
      <c r="A179" s="11"/>
      <c r="D179" s="12"/>
      <c r="E179" s="13"/>
      <c r="F179" s="12"/>
      <c r="I179" s="14" t="str">
        <f>IF($A179="","",ROUND((F179*'Totals'!$B$4),2))</f>
        <v/>
      </c>
      <c r="J179" s="14" t="str">
        <f>IF($A179="","",ROUND((D179*'Totals'!$B$3),2))</f>
        <v/>
      </c>
      <c r="K179" s="14" t="str">
        <f>IF($A179="","",(E179-I179))</f>
        <v/>
      </c>
      <c r="L179" s="15" t="str">
        <f>IF($A179="","",MONTH(A179))</f>
        <v/>
      </c>
    </row>
    <row r="180" spans="1:12" x14ac:dyDescent="0.25">
      <c r="A180" s="11"/>
      <c r="D180" s="12"/>
      <c r="E180" s="13"/>
      <c r="F180" s="12"/>
      <c r="I180" s="14" t="str">
        <f>IF($A180="","",ROUND((F180*'Totals'!$B$4),2))</f>
        <v/>
      </c>
      <c r="J180" s="14" t="str">
        <f>IF($A180="","",ROUND((D180*'Totals'!$B$3),2))</f>
        <v/>
      </c>
      <c r="K180" s="14" t="str">
        <f>IF($A180="","",(E180-I180))</f>
        <v/>
      </c>
      <c r="L180" s="15" t="str">
        <f>IF($A180="","",MONTH(A180))</f>
        <v/>
      </c>
    </row>
    <row r="181" spans="1:12" x14ac:dyDescent="0.25">
      <c r="A181" s="11"/>
      <c r="D181" s="12"/>
      <c r="E181" s="13"/>
      <c r="F181" s="12"/>
      <c r="I181" s="14" t="str">
        <f>IF($A181="","",ROUND((F181*'Totals'!$B$4),2))</f>
        <v/>
      </c>
      <c r="J181" s="14" t="str">
        <f>IF($A181="","",ROUND((D181*'Totals'!$B$3),2))</f>
        <v/>
      </c>
      <c r="K181" s="14" t="str">
        <f>IF($A181="","",(E181-I181))</f>
        <v/>
      </c>
      <c r="L181" s="15" t="str">
        <f>IF($A181="","",MONTH(A181))</f>
        <v/>
      </c>
    </row>
    <row r="182" spans="1:12" x14ac:dyDescent="0.25">
      <c r="A182" s="11"/>
      <c r="D182" s="12"/>
      <c r="E182" s="13"/>
      <c r="F182" s="12"/>
      <c r="I182" s="14" t="str">
        <f>IF($A182="","",ROUND((F182*'Totals'!$B$4),2))</f>
        <v/>
      </c>
      <c r="J182" s="14" t="str">
        <f>IF($A182="","",ROUND((D182*'Totals'!$B$3),2))</f>
        <v/>
      </c>
      <c r="K182" s="14" t="str">
        <f>IF($A182="","",(E182-I182))</f>
        <v/>
      </c>
      <c r="L182" s="15" t="str">
        <f>IF($A182="","",MONTH(A182))</f>
        <v/>
      </c>
    </row>
    <row r="183" spans="1:12" x14ac:dyDescent="0.25">
      <c r="A183" s="11"/>
      <c r="D183" s="12"/>
      <c r="E183" s="13"/>
      <c r="F183" s="12"/>
      <c r="I183" s="14" t="str">
        <f>IF($A183="","",ROUND((F183*'Totals'!$B$4),2))</f>
        <v/>
      </c>
      <c r="J183" s="14" t="str">
        <f>IF($A183="","",ROUND((D183*'Totals'!$B$3),2))</f>
        <v/>
      </c>
      <c r="K183" s="14" t="str">
        <f>IF($A183="","",(E183-I183))</f>
        <v/>
      </c>
      <c r="L183" s="15" t="str">
        <f>IF($A183="","",MONTH(A183))</f>
        <v/>
      </c>
    </row>
    <row r="184" spans="1:12" x14ac:dyDescent="0.25">
      <c r="A184" s="11"/>
      <c r="D184" s="12"/>
      <c r="E184" s="13"/>
      <c r="F184" s="12"/>
      <c r="I184" s="14" t="str">
        <f>IF($A184="","",ROUND((F184*'Totals'!$B$4),2))</f>
        <v/>
      </c>
      <c r="J184" s="14" t="str">
        <f>IF($A184="","",ROUND((D184*'Totals'!$B$3),2))</f>
        <v/>
      </c>
      <c r="K184" s="14" t="str">
        <f>IF($A184="","",(E184-I184))</f>
        <v/>
      </c>
      <c r="L184" s="15" t="str">
        <f>IF($A184="","",MONTH(A184))</f>
        <v/>
      </c>
    </row>
    <row r="185" spans="1:12" x14ac:dyDescent="0.25">
      <c r="A185" s="11"/>
      <c r="D185" s="12"/>
      <c r="E185" s="13"/>
      <c r="F185" s="12"/>
      <c r="I185" s="14" t="str">
        <f>IF($A185="","",ROUND((F185*'Totals'!$B$4),2))</f>
        <v/>
      </c>
      <c r="J185" s="14" t="str">
        <f>IF($A185="","",ROUND((D185*'Totals'!$B$3),2))</f>
        <v/>
      </c>
      <c r="K185" s="14" t="str">
        <f>IF($A185="","",(E185-I185))</f>
        <v/>
      </c>
      <c r="L185" s="15" t="str">
        <f>IF($A185="","",MONTH(A185))</f>
        <v/>
      </c>
    </row>
    <row r="186" spans="1:12" x14ac:dyDescent="0.25">
      <c r="A186" s="11"/>
      <c r="D186" s="12"/>
      <c r="E186" s="13"/>
      <c r="F186" s="12"/>
      <c r="I186" s="14" t="str">
        <f>IF($A186="","",ROUND((F186*'Totals'!$B$4),2))</f>
        <v/>
      </c>
      <c r="J186" s="14" t="str">
        <f>IF($A186="","",ROUND((D186*'Totals'!$B$3),2))</f>
        <v/>
      </c>
      <c r="K186" s="14" t="str">
        <f>IF($A186="","",(E186-I186))</f>
        <v/>
      </c>
      <c r="L186" s="15" t="str">
        <f>IF($A186="","",MONTH(A186))</f>
        <v/>
      </c>
    </row>
    <row r="187" spans="1:12" x14ac:dyDescent="0.25">
      <c r="A187" s="11"/>
      <c r="D187" s="12"/>
      <c r="E187" s="13"/>
      <c r="F187" s="12"/>
      <c r="I187" s="14" t="str">
        <f>IF($A187="","",ROUND((F187*'Totals'!$B$4),2))</f>
        <v/>
      </c>
      <c r="J187" s="14" t="str">
        <f>IF($A187="","",ROUND((D187*'Totals'!$B$3),2))</f>
        <v/>
      </c>
      <c r="K187" s="14" t="str">
        <f>IF($A187="","",(E187-I187))</f>
        <v/>
      </c>
      <c r="L187" s="15" t="str">
        <f>IF($A187="","",MONTH(A187))</f>
        <v/>
      </c>
    </row>
    <row r="188" spans="1:12" x14ac:dyDescent="0.25">
      <c r="A188" s="11"/>
      <c r="D188" s="12"/>
      <c r="E188" s="13"/>
      <c r="F188" s="12"/>
      <c r="I188" s="14" t="str">
        <f>IF($A188="","",ROUND((F188*'Totals'!$B$4),2))</f>
        <v/>
      </c>
      <c r="J188" s="14" t="str">
        <f>IF($A188="","",ROUND((D188*'Totals'!$B$3),2))</f>
        <v/>
      </c>
      <c r="K188" s="14" t="str">
        <f>IF($A188="","",(E188-I188))</f>
        <v/>
      </c>
      <c r="L188" s="15" t="str">
        <f>IF($A188="","",MONTH(A188))</f>
        <v/>
      </c>
    </row>
    <row r="189" spans="1:12" x14ac:dyDescent="0.25">
      <c r="A189" s="11"/>
      <c r="D189" s="12"/>
      <c r="E189" s="13"/>
      <c r="F189" s="12"/>
      <c r="I189" s="14" t="str">
        <f>IF($A189="","",ROUND((F189*'Totals'!$B$4),2))</f>
        <v/>
      </c>
      <c r="J189" s="14" t="str">
        <f>IF($A189="","",ROUND((D189*'Totals'!$B$3),2))</f>
        <v/>
      </c>
      <c r="K189" s="14" t="str">
        <f>IF($A189="","",(E189-I189))</f>
        <v/>
      </c>
      <c r="L189" s="15" t="str">
        <f>IF($A189="","",MONTH(A189))</f>
        <v/>
      </c>
    </row>
    <row r="190" spans="1:12" x14ac:dyDescent="0.25">
      <c r="A190" s="11"/>
      <c r="D190" s="12"/>
      <c r="E190" s="13"/>
      <c r="F190" s="12"/>
      <c r="I190" s="14" t="str">
        <f>IF($A190="","",ROUND((F190*'Totals'!$B$4),2))</f>
        <v/>
      </c>
      <c r="J190" s="14" t="str">
        <f>IF($A190="","",ROUND((D190*'Totals'!$B$3),2))</f>
        <v/>
      </c>
      <c r="K190" s="14" t="str">
        <f>IF($A190="","",(E190-I190))</f>
        <v/>
      </c>
      <c r="L190" s="15" t="str">
        <f>IF($A190="","",MONTH(A190))</f>
        <v/>
      </c>
    </row>
    <row r="191" spans="1:12" x14ac:dyDescent="0.25">
      <c r="A191" s="11"/>
      <c r="D191" s="12"/>
      <c r="E191" s="13"/>
      <c r="F191" s="12"/>
      <c r="I191" s="14" t="str">
        <f>IF($A191="","",ROUND((F191*'Totals'!$B$4),2))</f>
        <v/>
      </c>
      <c r="J191" s="14" t="str">
        <f>IF($A191="","",ROUND((D191*'Totals'!$B$3),2))</f>
        <v/>
      </c>
      <c r="K191" s="14" t="str">
        <f>IF($A191="","",(E191-I191))</f>
        <v/>
      </c>
      <c r="L191" s="15" t="str">
        <f>IF($A191="","",MONTH(A191))</f>
        <v/>
      </c>
    </row>
    <row r="192" spans="1:12" x14ac:dyDescent="0.25">
      <c r="A192" s="11"/>
      <c r="D192" s="12"/>
      <c r="E192" s="13"/>
      <c r="F192" s="12"/>
      <c r="I192" s="14" t="str">
        <f>IF($A192="","",ROUND((F192*'Totals'!$B$4),2))</f>
        <v/>
      </c>
      <c r="J192" s="14" t="str">
        <f>IF($A192="","",ROUND((D192*'Totals'!$B$3),2))</f>
        <v/>
      </c>
      <c r="K192" s="14" t="str">
        <f>IF($A192="","",(E192-I192))</f>
        <v/>
      </c>
      <c r="L192" s="15" t="str">
        <f>IF($A192="","",MONTH(A192))</f>
        <v/>
      </c>
    </row>
    <row r="193" spans="1:12" x14ac:dyDescent="0.25">
      <c r="A193" s="11"/>
      <c r="D193" s="12"/>
      <c r="E193" s="13"/>
      <c r="F193" s="12"/>
      <c r="I193" s="14" t="str">
        <f>IF($A193="","",ROUND((F193*'Totals'!$B$4),2))</f>
        <v/>
      </c>
      <c r="J193" s="14" t="str">
        <f>IF($A193="","",ROUND((D193*'Totals'!$B$3),2))</f>
        <v/>
      </c>
      <c r="K193" s="14" t="str">
        <f>IF($A193="","",(E193-I193))</f>
        <v/>
      </c>
      <c r="L193" s="15" t="str">
        <f>IF($A193="","",MONTH(A193))</f>
        <v/>
      </c>
    </row>
    <row r="194" spans="1:12" x14ac:dyDescent="0.25">
      <c r="A194" s="11"/>
      <c r="D194" s="12"/>
      <c r="E194" s="13"/>
      <c r="F194" s="12"/>
      <c r="I194" s="14" t="str">
        <f>IF($A194="","",ROUND((F194*'Totals'!$B$4),2))</f>
        <v/>
      </c>
      <c r="J194" s="14" t="str">
        <f>IF($A194="","",ROUND((D194*'Totals'!$B$3),2))</f>
        <v/>
      </c>
      <c r="K194" s="14" t="str">
        <f>IF($A194="","",(E194-I194))</f>
        <v/>
      </c>
      <c r="L194" s="15" t="str">
        <f>IF($A194="","",MONTH(A194))</f>
        <v/>
      </c>
    </row>
    <row r="195" spans="1:12" x14ac:dyDescent="0.25">
      <c r="A195" s="11"/>
      <c r="D195" s="12"/>
      <c r="E195" s="13"/>
      <c r="F195" s="12"/>
      <c r="I195" s="14" t="str">
        <f>IF($A195="","",ROUND((F195*'Totals'!$B$4),2))</f>
        <v/>
      </c>
      <c r="J195" s="14" t="str">
        <f>IF($A195="","",ROUND((D195*'Totals'!$B$3),2))</f>
        <v/>
      </c>
      <c r="K195" s="14" t="str">
        <f>IF($A195="","",(E195-I195))</f>
        <v/>
      </c>
      <c r="L195" s="15" t="str">
        <f>IF($A195="","",MONTH(A195))</f>
        <v/>
      </c>
    </row>
    <row r="196" spans="1:12" x14ac:dyDescent="0.25">
      <c r="A196" s="11"/>
      <c r="D196" s="12"/>
      <c r="E196" s="13"/>
      <c r="F196" s="12"/>
      <c r="I196" s="14" t="str">
        <f>IF($A196="","",ROUND((F196*'Totals'!$B$4),2))</f>
        <v/>
      </c>
      <c r="J196" s="14" t="str">
        <f>IF($A196="","",ROUND((D196*'Totals'!$B$3),2))</f>
        <v/>
      </c>
      <c r="K196" s="14" t="str">
        <f>IF($A196="","",(E196-I196))</f>
        <v/>
      </c>
      <c r="L196" s="15" t="str">
        <f>IF($A196="","",MONTH(A196))</f>
        <v/>
      </c>
    </row>
    <row r="197" spans="1:12" x14ac:dyDescent="0.25">
      <c r="A197" s="11"/>
      <c r="D197" s="12"/>
      <c r="E197" s="13"/>
      <c r="F197" s="12"/>
      <c r="I197" s="14" t="str">
        <f>IF($A197="","",ROUND((F197*'Totals'!$B$4),2))</f>
        <v/>
      </c>
      <c r="J197" s="14" t="str">
        <f>IF($A197="","",ROUND((D197*'Totals'!$B$3),2))</f>
        <v/>
      </c>
      <c r="K197" s="14" t="str">
        <f>IF($A197="","",(E197-I197))</f>
        <v/>
      </c>
      <c r="L197" s="15" t="str">
        <f>IF($A197="","",MONTH(A197))</f>
        <v/>
      </c>
    </row>
    <row r="198" spans="1:12" x14ac:dyDescent="0.25">
      <c r="A198" s="11"/>
      <c r="D198" s="12"/>
      <c r="E198" s="13"/>
      <c r="F198" s="12"/>
      <c r="I198" s="14" t="str">
        <f>IF($A198="","",ROUND((F198*'Totals'!$B$4),2))</f>
        <v/>
      </c>
      <c r="J198" s="14" t="str">
        <f>IF($A198="","",ROUND((D198*'Totals'!$B$3),2))</f>
        <v/>
      </c>
      <c r="K198" s="14" t="str">
        <f>IF($A198="","",(E198-I198))</f>
        <v/>
      </c>
      <c r="L198" s="15" t="str">
        <f>IF($A198="","",MONTH(A198))</f>
        <v/>
      </c>
    </row>
    <row r="199" spans="1:12" x14ac:dyDescent="0.25">
      <c r="A199" s="11"/>
      <c r="D199" s="12"/>
      <c r="E199" s="13"/>
      <c r="F199" s="12"/>
      <c r="I199" s="14" t="str">
        <f>IF($A199="","",ROUND((F199*'Totals'!$B$4),2))</f>
        <v/>
      </c>
      <c r="J199" s="14" t="str">
        <f>IF($A199="","",ROUND((D199*'Totals'!$B$3),2))</f>
        <v/>
      </c>
      <c r="K199" s="14" t="str">
        <f>IF($A199="","",(E199-I199))</f>
        <v/>
      </c>
      <c r="L199" s="15" t="str">
        <f>IF($A199="","",MONTH(A199))</f>
        <v/>
      </c>
    </row>
    <row r="200" spans="1:12" x14ac:dyDescent="0.25">
      <c r="A200" s="11"/>
      <c r="D200" s="12"/>
      <c r="E200" s="13"/>
      <c r="F200" s="12"/>
      <c r="I200" s="14" t="str">
        <f>IF($A200="","",ROUND((F200*'Totals'!$B$4),2))</f>
        <v/>
      </c>
      <c r="J200" s="14" t="str">
        <f>IF($A200="","",ROUND((D200*'Totals'!$B$3),2))</f>
        <v/>
      </c>
      <c r="K200" s="14" t="str">
        <f>IF($A200="","",(E200-I200))</f>
        <v/>
      </c>
      <c r="L200" s="15" t="str">
        <f>IF($A200="","",MONTH(A200))</f>
        <v/>
      </c>
    </row>
    <row r="201" spans="1:12" x14ac:dyDescent="0.25">
      <c r="A201" s="11"/>
      <c r="D201" s="12"/>
      <c r="E201" s="13"/>
      <c r="F201" s="12"/>
      <c r="I201" s="14" t="str">
        <f>IF($A201="","",ROUND((F201*'Totals'!$B$4),2))</f>
        <v/>
      </c>
      <c r="J201" s="14" t="str">
        <f>IF($A201="","",ROUND((D201*'Totals'!$B$3),2))</f>
        <v/>
      </c>
      <c r="K201" s="14" t="str">
        <f>IF($A201="","",(E201-I201))</f>
        <v/>
      </c>
      <c r="L201" s="15" t="str">
        <f>IF($A201="","",MONTH(A201))</f>
        <v/>
      </c>
    </row>
  </sheetData>
  <autoFilter ref="A1:L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Refinance, Purchase (buyer), Seller package, HELOC, General notary" sqref="C2:C201">
      <formula1>"Refinance,Purchase (buyer),Seller package,HELOC,General notary"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, Yes" sqref="G2:G201">
      <formula1>"No,Yes"</formula1>
    </dataValidation>
    <dataValidation type="list" allowBlank="1" showErrorMessage="1" errorTitle="Pick from the list" error="Choose one of: Unpaid, Paid" sqref="H2:H201">
      <formula1>"Unpaid,Paid"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3" x14ac:dyDescent="0.25">
      <c r="A3" t="s">
        <v>41</v>
      </c>
      <c r="B3" s="19">
        <v>0.7</v>
      </c>
      <c r="C3" s="20" t="s">
        <v>42</v>
      </c>
    </row>
    <row r="4" spans="1:2" x14ac:dyDescent="0.25">
      <c r="A4" t="s">
        <v>43</v>
      </c>
      <c r="B4" s="19">
        <v>0.06</v>
      </c>
    </row>
    <row r="5" spans="1:3" x14ac:dyDescent="0.25">
      <c r="A5" s="17" t="s">
        <v>44</v>
      </c>
      <c r="B5" s="18"/>
      <c r="C5" s="18"/>
    </row>
    <row r="6" spans="1:2" x14ac:dyDescent="0.25">
      <c r="A6" t="s">
        <v>45</v>
      </c>
      <c r="B6" s="21">
        <f>SUM('Signings'!$E$2:$E$201)</f>
        <v>600</v>
      </c>
    </row>
    <row r="7" spans="1:2" x14ac:dyDescent="0.25">
      <c r="A7" t="s">
        <v>46</v>
      </c>
      <c r="B7" s="21">
        <f>SUMIFS('Signings'!$E$2:$E$201,'Signings'!$H$2:$H$201,"Unpaid")</f>
        <v>225</v>
      </c>
    </row>
    <row r="8" spans="1:2" x14ac:dyDescent="0.25">
      <c r="A8" t="s">
        <v>22</v>
      </c>
      <c r="B8" s="21">
        <f>SUM('Signings'!$J$2:$J$201)</f>
        <v>93.80000000000001</v>
      </c>
    </row>
    <row r="9" spans="1:2" x14ac:dyDescent="0.25">
      <c r="A9" t="s">
        <v>47</v>
      </c>
      <c r="B9" s="22">
        <f>SUM('Signings'!$D$2:$D$201)</f>
        <v>134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Signings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