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<sst xmlns="http://schemas.openxmlformats.org/spreadsheetml/2006/main" count="72" uniqueCount="63">
  <si>
    <t>Mobile Mechanic Schedule Tracker</t>
  </si>
  <si>
    <t>A free schedule tracker for mobile mechanics: batch jobs by area with drive-time grouping and a day-route view in Sheets or Excel.</t>
  </si>
  <si>
    <t>Quick start</t>
  </si>
  <si>
    <t>Open the Route tab and replace the sample rows with your own — one row per entry. Formulas fill in automatically for new rows.</t>
  </si>
  <si>
    <t>Group jobs by area and number them in drive order; Est. hours plus drive minutes should fit a working day.</t>
  </si>
  <si>
    <t>Confirm parts are on the van the night before; a missing part costs a second trip.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</si>
  <si>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</si>
  <si>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</si>
  <si>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</si>
  <si>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</si>
  <si>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</si>
  <si>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</si>
  <si>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</si>
  <si>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</si>
  <si>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Stop</t>
  </si>
  <si>
    <t>Time window</t>
  </si>
  <si>
    <t>Customer</t>
  </si>
  <si>
    <t>Address</t>
  </si>
  <si>
    <t>Job type</t>
  </si>
  <si>
    <t>Mechanic</t>
  </si>
  <si>
    <t>Status</t>
  </si>
  <si>
    <t>Area</t>
  </si>
  <si>
    <t>Est. hours</t>
  </si>
  <si>
    <t>Drive minutes</t>
  </si>
  <si>
    <t>8:00-10:00 AM</t>
  </si>
  <si>
    <t>Keisha Brown</t>
  </si>
  <si>
    <t>88 Elm St</t>
  </si>
  <si>
    <t>Battery / starter</t>
  </si>
  <si>
    <t>Dev</t>
  </si>
  <si>
    <t>Booked</t>
  </si>
  <si>
    <t>North</t>
  </si>
  <si>
    <t>10:30 AM-12:00 PM</t>
  </si>
  <si>
    <t>Fleet: Ridgeway (2 vans)</t>
  </si>
  <si>
    <t>4100 Industrial Pkwy</t>
  </si>
  <si>
    <t>Fleet PM</t>
  </si>
  <si>
    <t>1:00-3:00 PM</t>
  </si>
  <si>
    <t>Tom Becker</t>
  </si>
  <si>
    <t>19 Lake Rd</t>
  </si>
  <si>
    <t>Brakes</t>
  </si>
  <si>
    <t>East</t>
  </si>
  <si>
    <t>9:00-11:00 AM</t>
  </si>
  <si>
    <t>Ana Delgado</t>
  </si>
  <si>
    <t>7 Mesa Ln</t>
  </si>
  <si>
    <t>No-start</t>
  </si>
  <si>
    <t>Rico</t>
  </si>
  <si>
    <t>South</t>
  </si>
  <si>
    <t>8:00-9:00 AM</t>
  </si>
  <si>
    <t>Lena O.</t>
  </si>
  <si>
    <t>12 Pine St</t>
  </si>
  <si>
    <t>Oil service</t>
  </si>
  <si>
    <t>Item</t>
  </si>
  <si>
    <t>Value</t>
  </si>
  <si>
    <t>Notes</t>
  </si>
  <si>
    <t>Overview</t>
  </si>
  <si>
    <t>Entries</t>
  </si>
  <si>
    <t>By status</t>
  </si>
  <si>
    <t>Status: Booked</t>
  </si>
  <si>
    <t>Status: En route</t>
  </si>
  <si>
    <t>Status: Done</t>
  </si>
  <si>
    <t>Status: Rescheduled</t>
  </si>
  <si>
    <t>Status: Cancelled</t>
  </si>
  <si>
    <t>Totals</t>
  </si>
  <si>
    <t>Total est.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</si>
</sst>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5" width="24" customWidth="1"/>
    <col min="6" max="6" width="16" customWidth="1"/>
    <col min="7" max="7" width="24" customWidth="1"/>
    <col min="8" max="8" width="16" customWidth="1"/>
    <col min="9" max="9" width="24" customWidth="1"/>
    <col min="10" max="10" width="13" customWidth="1"/>
    <col min="11" max="11" width="16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46309</v>
      </c>
      <c r="B2" s="12">
        <v>1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s="13">
        <v>2</v>
      </c>
      <c r="K2" s="12">
        <v>20</v>
      </c>
    </row>
    <row r="3" spans="1:11" x14ac:dyDescent="0.25">
      <c r="A3" s="11">
        <v>46309</v>
      </c>
      <c r="B3" s="12">
        <v>2</v>
      </c>
      <c r="C3" t="s">
        <v>31</v>
      </c>
      <c r="D3" t="s">
        <v>32</v>
      </c>
      <c r="E3" t="s">
        <v>33</v>
      </c>
      <c r="F3" t="s">
        <v>34</v>
      </c>
      <c r="G3" t="s">
        <v>28</v>
      </c>
      <c r="H3" t="s">
        <v>29</v>
      </c>
      <c r="I3" t="s">
        <v>30</v>
      </c>
      <c r="J3" s="13">
        <v>2.5</v>
      </c>
      <c r="K3" s="12">
        <v>15</v>
      </c>
    </row>
    <row r="4" spans="1:11" x14ac:dyDescent="0.25">
      <c r="A4" s="11">
        <v>46309</v>
      </c>
      <c r="B4" s="12">
        <v>3</v>
      </c>
      <c r="C4" t="s">
        <v>35</v>
      </c>
      <c r="D4" t="s">
        <v>36</v>
      </c>
      <c r="E4" t="s">
        <v>37</v>
      </c>
      <c r="F4" t="s">
        <v>38</v>
      </c>
      <c r="G4" t="s">
        <v>28</v>
      </c>
      <c r="H4" t="s">
        <v>29</v>
      </c>
      <c r="I4" t="s">
        <v>39</v>
      </c>
      <c r="J4" s="13">
        <v>2</v>
      </c>
      <c r="K4" s="12">
        <v>25</v>
      </c>
    </row>
    <row r="5" spans="1:11" x14ac:dyDescent="0.25">
      <c r="A5" s="11">
        <v>46309</v>
      </c>
      <c r="B5" s="12">
        <v>1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29</v>
      </c>
      <c r="I5" t="s">
        <v>45</v>
      </c>
      <c r="J5" s="13">
        <v>1.5</v>
      </c>
      <c r="K5" s="12">
        <v>30</v>
      </c>
    </row>
    <row r="6" spans="1:11" x14ac:dyDescent="0.25">
      <c r="A6" s="11">
        <v>46310</v>
      </c>
      <c r="B6" s="12">
        <v>1</v>
      </c>
      <c r="C6" t="s">
        <v>46</v>
      </c>
      <c r="D6" t="s">
        <v>47</v>
      </c>
      <c r="E6" t="s">
        <v>48</v>
      </c>
      <c r="F6" t="s">
        <v>49</v>
      </c>
      <c r="G6" t="s">
        <v>44</v>
      </c>
      <c r="H6" t="s">
        <v>29</v>
      </c>
      <c r="I6" t="s">
        <v>45</v>
      </c>
      <c r="J6" s="13">
        <v>1</v>
      </c>
      <c r="K6" s="12">
        <v>15</v>
      </c>
    </row>
    <row r="7" spans="1:11" x14ac:dyDescent="0.25">
      <c r="A7" s="11"/>
      <c r="B7" s="12"/>
      <c r="J7" s="13"/>
      <c r="K7" s="12"/>
    </row>
    <row r="8" spans="1:11" x14ac:dyDescent="0.25">
      <c r="A8" s="11"/>
      <c r="B8" s="12"/>
      <c r="J8" s="13"/>
      <c r="K8" s="12"/>
    </row>
    <row r="9" spans="1:11" x14ac:dyDescent="0.25">
      <c r="A9" s="11"/>
      <c r="B9" s="12"/>
      <c r="J9" s="13"/>
      <c r="K9" s="12"/>
    </row>
    <row r="10" spans="1:11" x14ac:dyDescent="0.25">
      <c r="A10" s="11"/>
      <c r="B10" s="12"/>
      <c r="J10" s="13"/>
      <c r="K10" s="12"/>
    </row>
    <row r="11" spans="1:11" x14ac:dyDescent="0.25">
      <c r="A11" s="11"/>
      <c r="B11" s="12"/>
      <c r="J11" s="13"/>
      <c r="K11" s="12"/>
    </row>
    <row r="12" spans="1:11" x14ac:dyDescent="0.25">
      <c r="A12" s="11"/>
      <c r="B12" s="12"/>
      <c r="J12" s="13"/>
      <c r="K12" s="12"/>
    </row>
    <row r="13" spans="1:11" x14ac:dyDescent="0.25">
      <c r="A13" s="11"/>
      <c r="B13" s="12"/>
      <c r="J13" s="13"/>
      <c r="K13" s="12"/>
    </row>
    <row r="14" spans="1:11" x14ac:dyDescent="0.25">
      <c r="A14" s="11"/>
      <c r="B14" s="12"/>
      <c r="J14" s="13"/>
      <c r="K14" s="12"/>
    </row>
    <row r="15" spans="1:11" x14ac:dyDescent="0.25">
      <c r="A15" s="11"/>
      <c r="B15" s="12"/>
      <c r="J15" s="13"/>
      <c r="K15" s="12"/>
    </row>
    <row r="16" spans="1:11" x14ac:dyDescent="0.25">
      <c r="A16" s="11"/>
      <c r="B16" s="12"/>
      <c r="J16" s="13"/>
      <c r="K16" s="12"/>
    </row>
    <row r="17" spans="1:11" x14ac:dyDescent="0.25">
      <c r="A17" s="11"/>
      <c r="B17" s="12"/>
      <c r="J17" s="13"/>
      <c r="K17" s="12"/>
    </row>
    <row r="18" spans="1:11" x14ac:dyDescent="0.25">
      <c r="A18" s="11"/>
      <c r="B18" s="12"/>
      <c r="J18" s="13"/>
      <c r="K18" s="12"/>
    </row>
    <row r="19" spans="1:11" x14ac:dyDescent="0.25">
      <c r="A19" s="11"/>
      <c r="B19" s="12"/>
      <c r="J19" s="13"/>
      <c r="K19" s="12"/>
    </row>
    <row r="20" spans="1:11" x14ac:dyDescent="0.25">
      <c r="A20" s="11"/>
      <c r="B20" s="12"/>
      <c r="J20" s="13"/>
      <c r="K20" s="12"/>
    </row>
    <row r="21" spans="1:11" x14ac:dyDescent="0.25">
      <c r="A21" s="11"/>
      <c r="B21" s="12"/>
      <c r="J21" s="13"/>
      <c r="K21" s="12"/>
    </row>
    <row r="22" spans="1:11" x14ac:dyDescent="0.25">
      <c r="A22" s="11"/>
      <c r="B22" s="12"/>
      <c r="J22" s="13"/>
      <c r="K22" s="12"/>
    </row>
    <row r="23" spans="1:11" x14ac:dyDescent="0.25">
      <c r="A23" s="11"/>
      <c r="B23" s="12"/>
      <c r="J23" s="13"/>
      <c r="K23" s="12"/>
    </row>
    <row r="24" spans="1:11" x14ac:dyDescent="0.25">
      <c r="A24" s="11"/>
      <c r="B24" s="12"/>
      <c r="J24" s="13"/>
      <c r="K24" s="12"/>
    </row>
    <row r="25" spans="1:11" x14ac:dyDescent="0.25">
      <c r="A25" s="11"/>
      <c r="B25" s="12"/>
      <c r="J25" s="13"/>
      <c r="K25" s="12"/>
    </row>
    <row r="26" spans="1:11" x14ac:dyDescent="0.25">
      <c r="A26" s="11"/>
      <c r="B26" s="12"/>
      <c r="J26" s="13"/>
      <c r="K26" s="12"/>
    </row>
    <row r="27" spans="1:11" x14ac:dyDescent="0.25">
      <c r="A27" s="11"/>
      <c r="B27" s="12"/>
      <c r="J27" s="13"/>
      <c r="K27" s="12"/>
    </row>
    <row r="28" spans="1:11" x14ac:dyDescent="0.25">
      <c r="A28" s="11"/>
      <c r="B28" s="12"/>
      <c r="J28" s="13"/>
      <c r="K28" s="12"/>
    </row>
    <row r="29" spans="1:11" x14ac:dyDescent="0.25">
      <c r="A29" s="11"/>
      <c r="B29" s="12"/>
      <c r="J29" s="13"/>
      <c r="K29" s="12"/>
    </row>
    <row r="30" spans="1:11" x14ac:dyDescent="0.25">
      <c r="A30" s="11"/>
      <c r="B30" s="12"/>
      <c r="J30" s="13"/>
      <c r="K30" s="12"/>
    </row>
    <row r="31" spans="1:11" x14ac:dyDescent="0.25">
      <c r="A31" s="11"/>
      <c r="B31" s="12"/>
      <c r="J31" s="13"/>
      <c r="K31" s="12"/>
    </row>
    <row r="32" spans="1:11" x14ac:dyDescent="0.25">
      <c r="A32" s="11"/>
      <c r="B32" s="12"/>
      <c r="J32" s="13"/>
      <c r="K32" s="12"/>
    </row>
    <row r="33" spans="1:11" x14ac:dyDescent="0.25">
      <c r="A33" s="11"/>
      <c r="B33" s="12"/>
      <c r="J33" s="13"/>
      <c r="K33" s="12"/>
    </row>
    <row r="34" spans="1:11" x14ac:dyDescent="0.25">
      <c r="A34" s="11"/>
      <c r="B34" s="12"/>
      <c r="J34" s="13"/>
      <c r="K34" s="12"/>
    </row>
    <row r="35" spans="1:11" x14ac:dyDescent="0.25">
      <c r="A35" s="11"/>
      <c r="B35" s="12"/>
      <c r="J35" s="13"/>
      <c r="K35" s="12"/>
    </row>
    <row r="36" spans="1:11" x14ac:dyDescent="0.25">
      <c r="A36" s="11"/>
      <c r="B36" s="12"/>
      <c r="J36" s="13"/>
      <c r="K36" s="12"/>
    </row>
    <row r="37" spans="1:11" x14ac:dyDescent="0.25">
      <c r="A37" s="11"/>
      <c r="B37" s="12"/>
      <c r="J37" s="13"/>
      <c r="K37" s="12"/>
    </row>
    <row r="38" spans="1:11" x14ac:dyDescent="0.25">
      <c r="A38" s="11"/>
      <c r="B38" s="12"/>
      <c r="J38" s="13"/>
      <c r="K38" s="12"/>
    </row>
    <row r="39" spans="1:11" x14ac:dyDescent="0.25">
      <c r="A39" s="11"/>
      <c r="B39" s="12"/>
      <c r="J39" s="13"/>
      <c r="K39" s="12"/>
    </row>
    <row r="40" spans="1:11" x14ac:dyDescent="0.25">
      <c r="A40" s="11"/>
      <c r="B40" s="12"/>
      <c r="J40" s="13"/>
      <c r="K40" s="12"/>
    </row>
    <row r="41" spans="1:11" x14ac:dyDescent="0.25">
      <c r="A41" s="11"/>
      <c r="B41" s="12"/>
      <c r="J41" s="13"/>
      <c r="K41" s="12"/>
    </row>
    <row r="42" spans="1:11" x14ac:dyDescent="0.25">
      <c r="A42" s="11"/>
      <c r="B42" s="12"/>
      <c r="J42" s="13"/>
      <c r="K42" s="12"/>
    </row>
    <row r="43" spans="1:11" x14ac:dyDescent="0.25">
      <c r="A43" s="11"/>
      <c r="B43" s="12"/>
      <c r="J43" s="13"/>
      <c r="K43" s="12"/>
    </row>
    <row r="44" spans="1:11" x14ac:dyDescent="0.25">
      <c r="A44" s="11"/>
      <c r="B44" s="12"/>
      <c r="J44" s="13"/>
      <c r="K44" s="12"/>
    </row>
    <row r="45" spans="1:11" x14ac:dyDescent="0.25">
      <c r="A45" s="11"/>
      <c r="B45" s="12"/>
      <c r="J45" s="13"/>
      <c r="K45" s="12"/>
    </row>
    <row r="46" spans="1:11" x14ac:dyDescent="0.25">
      <c r="A46" s="11"/>
      <c r="B46" s="12"/>
      <c r="J46" s="13"/>
      <c r="K46" s="12"/>
    </row>
    <row r="47" spans="1:11" x14ac:dyDescent="0.25">
      <c r="A47" s="11"/>
      <c r="B47" s="12"/>
      <c r="J47" s="13"/>
      <c r="K47" s="12"/>
    </row>
    <row r="48" spans="1:11" x14ac:dyDescent="0.25">
      <c r="A48" s="11"/>
      <c r="B48" s="12"/>
      <c r="J48" s="13"/>
      <c r="K48" s="12"/>
    </row>
    <row r="49" spans="1:11" x14ac:dyDescent="0.25">
      <c r="A49" s="11"/>
      <c r="B49" s="12"/>
      <c r="J49" s="13"/>
      <c r="K49" s="12"/>
    </row>
    <row r="50" spans="1:11" x14ac:dyDescent="0.25">
      <c r="A50" s="11"/>
      <c r="B50" s="12"/>
      <c r="J50" s="13"/>
      <c r="K50" s="12"/>
    </row>
    <row r="51" spans="1:11" x14ac:dyDescent="0.25">
      <c r="A51" s="11"/>
      <c r="B51" s="12"/>
      <c r="J51" s="13"/>
      <c r="K51" s="12"/>
    </row>
    <row r="52" spans="1:11" x14ac:dyDescent="0.25">
      <c r="A52" s="11"/>
      <c r="B52" s="12"/>
      <c r="J52" s="13"/>
      <c r="K52" s="12"/>
    </row>
    <row r="53" spans="1:11" x14ac:dyDescent="0.25">
      <c r="A53" s="11"/>
      <c r="B53" s="12"/>
      <c r="J53" s="13"/>
      <c r="K53" s="12"/>
    </row>
    <row r="54" spans="1:11" x14ac:dyDescent="0.25">
      <c r="A54" s="11"/>
      <c r="B54" s="12"/>
      <c r="J54" s="13"/>
      <c r="K54" s="12"/>
    </row>
    <row r="55" spans="1:11" x14ac:dyDescent="0.25">
      <c r="A55" s="11"/>
      <c r="B55" s="12"/>
      <c r="J55" s="13"/>
      <c r="K55" s="12"/>
    </row>
    <row r="56" spans="1:11" x14ac:dyDescent="0.25">
      <c r="A56" s="11"/>
      <c r="B56" s="12"/>
      <c r="J56" s="13"/>
      <c r="K56" s="12"/>
    </row>
    <row r="57" spans="1:11" x14ac:dyDescent="0.25">
      <c r="A57" s="11"/>
      <c r="B57" s="12"/>
      <c r="J57" s="13"/>
      <c r="K57" s="12"/>
    </row>
    <row r="58" spans="1:11" x14ac:dyDescent="0.25">
      <c r="A58" s="11"/>
      <c r="B58" s="12"/>
      <c r="J58" s="13"/>
      <c r="K58" s="12"/>
    </row>
    <row r="59" spans="1:11" x14ac:dyDescent="0.25">
      <c r="A59" s="11"/>
      <c r="B59" s="12"/>
      <c r="J59" s="13"/>
      <c r="K59" s="12"/>
    </row>
    <row r="60" spans="1:11" x14ac:dyDescent="0.25">
      <c r="A60" s="11"/>
      <c r="B60" s="12"/>
      <c r="J60" s="13"/>
      <c r="K60" s="12"/>
    </row>
    <row r="61" spans="1:11" x14ac:dyDescent="0.25">
      <c r="A61" s="11"/>
      <c r="B61" s="12"/>
      <c r="J61" s="13"/>
      <c r="K61" s="12"/>
    </row>
    <row r="62" spans="1:11" x14ac:dyDescent="0.25">
      <c r="A62" s="11"/>
      <c r="B62" s="12"/>
      <c r="J62" s="13"/>
      <c r="K62" s="12"/>
    </row>
    <row r="63" spans="1:11" x14ac:dyDescent="0.25">
      <c r="A63" s="11"/>
      <c r="B63" s="12"/>
      <c r="J63" s="13"/>
      <c r="K63" s="12"/>
    </row>
    <row r="64" spans="1:11" x14ac:dyDescent="0.25">
      <c r="A64" s="11"/>
      <c r="B64" s="12"/>
      <c r="J64" s="13"/>
      <c r="K64" s="12"/>
    </row>
    <row r="65" spans="1:11" x14ac:dyDescent="0.25">
      <c r="A65" s="11"/>
      <c r="B65" s="12"/>
      <c r="J65" s="13"/>
      <c r="K65" s="12"/>
    </row>
    <row r="66" spans="1:11" x14ac:dyDescent="0.25">
      <c r="A66" s="11"/>
      <c r="B66" s="12"/>
      <c r="J66" s="13"/>
      <c r="K66" s="12"/>
    </row>
    <row r="67" spans="1:11" x14ac:dyDescent="0.25">
      <c r="A67" s="11"/>
      <c r="B67" s="12"/>
      <c r="J67" s="13"/>
      <c r="K67" s="12"/>
    </row>
    <row r="68" spans="1:11" x14ac:dyDescent="0.25">
      <c r="A68" s="11"/>
      <c r="B68" s="12"/>
      <c r="J68" s="13"/>
      <c r="K68" s="12"/>
    </row>
    <row r="69" spans="1:11" x14ac:dyDescent="0.25">
      <c r="A69" s="11"/>
      <c r="B69" s="12"/>
      <c r="J69" s="13"/>
      <c r="K69" s="12"/>
    </row>
    <row r="70" spans="1:11" x14ac:dyDescent="0.25">
      <c r="A70" s="11"/>
      <c r="B70" s="12"/>
      <c r="J70" s="13"/>
      <c r="K70" s="12"/>
    </row>
    <row r="71" spans="1:11" x14ac:dyDescent="0.25">
      <c r="A71" s="11"/>
      <c r="B71" s="12"/>
      <c r="J71" s="13"/>
      <c r="K71" s="12"/>
    </row>
    <row r="72" spans="1:11" x14ac:dyDescent="0.25">
      <c r="A72" s="11"/>
      <c r="B72" s="12"/>
      <c r="J72" s="13"/>
      <c r="K72" s="12"/>
    </row>
    <row r="73" spans="1:11" x14ac:dyDescent="0.25">
      <c r="A73" s="11"/>
      <c r="B73" s="12"/>
      <c r="J73" s="13"/>
      <c r="K73" s="12"/>
    </row>
    <row r="74" spans="1:11" x14ac:dyDescent="0.25">
      <c r="A74" s="11"/>
      <c r="B74" s="12"/>
      <c r="J74" s="13"/>
      <c r="K74" s="12"/>
    </row>
    <row r="75" spans="1:11" x14ac:dyDescent="0.25">
      <c r="A75" s="11"/>
      <c r="B75" s="12"/>
      <c r="J75" s="13"/>
      <c r="K75" s="12"/>
    </row>
    <row r="76" spans="1:11" x14ac:dyDescent="0.25">
      <c r="A76" s="11"/>
      <c r="B76" s="12"/>
      <c r="J76" s="13"/>
      <c r="K76" s="12"/>
    </row>
    <row r="77" spans="1:11" x14ac:dyDescent="0.25">
      <c r="A77" s="11"/>
      <c r="B77" s="12"/>
      <c r="J77" s="13"/>
      <c r="K77" s="12"/>
    </row>
    <row r="78" spans="1:11" x14ac:dyDescent="0.25">
      <c r="A78" s="11"/>
      <c r="B78" s="12"/>
      <c r="J78" s="13"/>
      <c r="K78" s="12"/>
    </row>
    <row r="79" spans="1:11" x14ac:dyDescent="0.25">
      <c r="A79" s="11"/>
      <c r="B79" s="12"/>
      <c r="J79" s="13"/>
      <c r="K79" s="12"/>
    </row>
    <row r="80" spans="1:11" x14ac:dyDescent="0.25">
      <c r="A80" s="11"/>
      <c r="B80" s="12"/>
      <c r="J80" s="13"/>
      <c r="K80" s="12"/>
    </row>
    <row r="81" spans="1:11" x14ac:dyDescent="0.25">
      <c r="A81" s="11"/>
      <c r="B81" s="12"/>
      <c r="J81" s="13"/>
      <c r="K81" s="12"/>
    </row>
    <row r="82" spans="1:11" x14ac:dyDescent="0.25">
      <c r="A82" s="11"/>
      <c r="B82" s="12"/>
      <c r="J82" s="13"/>
      <c r="K82" s="12"/>
    </row>
    <row r="83" spans="1:11" x14ac:dyDescent="0.25">
      <c r="A83" s="11"/>
      <c r="B83" s="12"/>
      <c r="J83" s="13"/>
      <c r="K83" s="12"/>
    </row>
    <row r="84" spans="1:11" x14ac:dyDescent="0.25">
      <c r="A84" s="11"/>
      <c r="B84" s="12"/>
      <c r="J84" s="13"/>
      <c r="K84" s="12"/>
    </row>
    <row r="85" spans="1:11" x14ac:dyDescent="0.25">
      <c r="A85" s="11"/>
      <c r="B85" s="12"/>
      <c r="J85" s="13"/>
      <c r="K85" s="12"/>
    </row>
    <row r="86" spans="1:11" x14ac:dyDescent="0.25">
      <c r="A86" s="11"/>
      <c r="B86" s="12"/>
      <c r="J86" s="13"/>
      <c r="K86" s="12"/>
    </row>
    <row r="87" spans="1:11" x14ac:dyDescent="0.25">
      <c r="A87" s="11"/>
      <c r="B87" s="12"/>
      <c r="J87" s="13"/>
      <c r="K87" s="12"/>
    </row>
    <row r="88" spans="1:11" x14ac:dyDescent="0.25">
      <c r="A88" s="11"/>
      <c r="B88" s="12"/>
      <c r="J88" s="13"/>
      <c r="K88" s="12"/>
    </row>
    <row r="89" spans="1:11" x14ac:dyDescent="0.25">
      <c r="A89" s="11"/>
      <c r="B89" s="12"/>
      <c r="J89" s="13"/>
      <c r="K89" s="12"/>
    </row>
    <row r="90" spans="1:11" x14ac:dyDescent="0.25">
      <c r="A90" s="11"/>
      <c r="B90" s="12"/>
      <c r="J90" s="13"/>
      <c r="K90" s="12"/>
    </row>
    <row r="91" spans="1:11" x14ac:dyDescent="0.25">
      <c r="A91" s="11"/>
      <c r="B91" s="12"/>
      <c r="J91" s="13"/>
      <c r="K91" s="12"/>
    </row>
    <row r="92" spans="1:11" x14ac:dyDescent="0.25">
      <c r="A92" s="11"/>
      <c r="B92" s="12"/>
      <c r="J92" s="13"/>
      <c r="K92" s="12"/>
    </row>
    <row r="93" spans="1:11" x14ac:dyDescent="0.25">
      <c r="A93" s="11"/>
      <c r="B93" s="12"/>
      <c r="J93" s="13"/>
      <c r="K93" s="12"/>
    </row>
    <row r="94" spans="1:11" x14ac:dyDescent="0.25">
      <c r="A94" s="11"/>
      <c r="B94" s="12"/>
      <c r="J94" s="13"/>
      <c r="K94" s="12"/>
    </row>
    <row r="95" spans="1:11" x14ac:dyDescent="0.25">
      <c r="A95" s="11"/>
      <c r="B95" s="12"/>
      <c r="J95" s="13"/>
      <c r="K95" s="12"/>
    </row>
    <row r="96" spans="1:11" x14ac:dyDescent="0.25">
      <c r="A96" s="11"/>
      <c r="B96" s="12"/>
      <c r="J96" s="13"/>
      <c r="K96" s="12"/>
    </row>
    <row r="97" spans="1:11" x14ac:dyDescent="0.25">
      <c r="A97" s="11"/>
      <c r="B97" s="12"/>
      <c r="J97" s="13"/>
      <c r="K97" s="12"/>
    </row>
    <row r="98" spans="1:11" x14ac:dyDescent="0.25">
      <c r="A98" s="11"/>
      <c r="B98" s="12"/>
      <c r="J98" s="13"/>
      <c r="K98" s="12"/>
    </row>
    <row r="99" spans="1:11" x14ac:dyDescent="0.25">
      <c r="A99" s="11"/>
      <c r="B99" s="12"/>
      <c r="J99" s="13"/>
      <c r="K99" s="12"/>
    </row>
    <row r="100" spans="1:11" x14ac:dyDescent="0.25">
      <c r="A100" s="11"/>
      <c r="B100" s="12"/>
      <c r="J100" s="13"/>
      <c r="K100" s="12"/>
    </row>
    <row r="101" spans="1:11" x14ac:dyDescent="0.25">
      <c r="A101" s="11"/>
      <c r="B101" s="12"/>
      <c r="J101" s="13"/>
      <c r="K101" s="12"/>
    </row>
    <row r="102" spans="1:11" x14ac:dyDescent="0.25">
      <c r="A102" s="11"/>
      <c r="B102" s="12"/>
      <c r="J102" s="13"/>
      <c r="K102" s="12"/>
    </row>
    <row r="103" spans="1:11" x14ac:dyDescent="0.25">
      <c r="A103" s="11"/>
      <c r="B103" s="12"/>
      <c r="J103" s="13"/>
      <c r="K103" s="12"/>
    </row>
    <row r="104" spans="1:11" x14ac:dyDescent="0.25">
      <c r="A104" s="11"/>
      <c r="B104" s="12"/>
      <c r="J104" s="13"/>
      <c r="K104" s="12"/>
    </row>
    <row r="105" spans="1:11" x14ac:dyDescent="0.25">
      <c r="A105" s="11"/>
      <c r="B105" s="12"/>
      <c r="J105" s="13"/>
      <c r="K105" s="12"/>
    </row>
    <row r="106" spans="1:11" x14ac:dyDescent="0.25">
      <c r="A106" s="11"/>
      <c r="B106" s="12"/>
      <c r="J106" s="13"/>
      <c r="K106" s="12"/>
    </row>
    <row r="107" spans="1:11" x14ac:dyDescent="0.25">
      <c r="A107" s="11"/>
      <c r="B107" s="12"/>
      <c r="J107" s="13"/>
      <c r="K107" s="12"/>
    </row>
    <row r="108" spans="1:11" x14ac:dyDescent="0.25">
      <c r="A108" s="11"/>
      <c r="B108" s="12"/>
      <c r="J108" s="13"/>
      <c r="K108" s="12"/>
    </row>
    <row r="109" spans="1:11" x14ac:dyDescent="0.25">
      <c r="A109" s="11"/>
      <c r="B109" s="12"/>
      <c r="J109" s="13"/>
      <c r="K109" s="12"/>
    </row>
    <row r="110" spans="1:11" x14ac:dyDescent="0.25">
      <c r="A110" s="11"/>
      <c r="B110" s="12"/>
      <c r="J110" s="13"/>
      <c r="K110" s="12"/>
    </row>
    <row r="111" spans="1:11" x14ac:dyDescent="0.25">
      <c r="A111" s="11"/>
      <c r="B111" s="12"/>
      <c r="J111" s="13"/>
      <c r="K111" s="12"/>
    </row>
    <row r="112" spans="1:11" x14ac:dyDescent="0.25">
      <c r="A112" s="11"/>
      <c r="B112" s="12"/>
      <c r="J112" s="13"/>
      <c r="K112" s="12"/>
    </row>
    <row r="113" spans="1:11" x14ac:dyDescent="0.25">
      <c r="A113" s="11"/>
      <c r="B113" s="12"/>
      <c r="J113" s="13"/>
      <c r="K113" s="12"/>
    </row>
    <row r="114" spans="1:11" x14ac:dyDescent="0.25">
      <c r="A114" s="11"/>
      <c r="B114" s="12"/>
      <c r="J114" s="13"/>
      <c r="K114" s="12"/>
    </row>
    <row r="115" spans="1:11" x14ac:dyDescent="0.25">
      <c r="A115" s="11"/>
      <c r="B115" s="12"/>
      <c r="J115" s="13"/>
      <c r="K115" s="12"/>
    </row>
    <row r="116" spans="1:11" x14ac:dyDescent="0.25">
      <c r="A116" s="11"/>
      <c r="B116" s="12"/>
      <c r="J116" s="13"/>
      <c r="K116" s="12"/>
    </row>
    <row r="117" spans="1:11" x14ac:dyDescent="0.25">
      <c r="A117" s="11"/>
      <c r="B117" s="12"/>
      <c r="J117" s="13"/>
      <c r="K117" s="12"/>
    </row>
    <row r="118" spans="1:11" x14ac:dyDescent="0.25">
      <c r="A118" s="11"/>
      <c r="B118" s="12"/>
      <c r="J118" s="13"/>
      <c r="K118" s="12"/>
    </row>
    <row r="119" spans="1:11" x14ac:dyDescent="0.25">
      <c r="A119" s="11"/>
      <c r="B119" s="12"/>
      <c r="J119" s="13"/>
      <c r="K119" s="12"/>
    </row>
    <row r="120" spans="1:11" x14ac:dyDescent="0.25">
      <c r="A120" s="11"/>
      <c r="B120" s="12"/>
      <c r="J120" s="13"/>
      <c r="K120" s="12"/>
    </row>
    <row r="121" spans="1:11" x14ac:dyDescent="0.25">
      <c r="A121" s="11"/>
      <c r="B121" s="12"/>
      <c r="J121" s="13"/>
      <c r="K121" s="12"/>
    </row>
    <row r="122" spans="1:11" x14ac:dyDescent="0.25">
      <c r="A122" s="11"/>
      <c r="B122" s="12"/>
      <c r="J122" s="13"/>
      <c r="K122" s="12"/>
    </row>
    <row r="123" spans="1:11" x14ac:dyDescent="0.25">
      <c r="A123" s="11"/>
      <c r="B123" s="12"/>
      <c r="J123" s="13"/>
      <c r="K123" s="12"/>
    </row>
    <row r="124" spans="1:11" x14ac:dyDescent="0.25">
      <c r="A124" s="11"/>
      <c r="B124" s="12"/>
      <c r="J124" s="13"/>
      <c r="K124" s="12"/>
    </row>
    <row r="125" spans="1:11" x14ac:dyDescent="0.25">
      <c r="A125" s="11"/>
      <c r="B125" s="12"/>
      <c r="J125" s="13"/>
      <c r="K125" s="12"/>
    </row>
    <row r="126" spans="1:11" x14ac:dyDescent="0.25">
      <c r="A126" s="11"/>
      <c r="B126" s="12"/>
      <c r="J126" s="13"/>
      <c r="K126" s="12"/>
    </row>
    <row r="127" spans="1:11" x14ac:dyDescent="0.25">
      <c r="A127" s="11"/>
      <c r="B127" s="12"/>
      <c r="J127" s="13"/>
      <c r="K127" s="12"/>
    </row>
    <row r="128" spans="1:11" x14ac:dyDescent="0.25">
      <c r="A128" s="11"/>
      <c r="B128" s="12"/>
      <c r="J128" s="13"/>
      <c r="K128" s="12"/>
    </row>
    <row r="129" spans="1:11" x14ac:dyDescent="0.25">
      <c r="A129" s="11"/>
      <c r="B129" s="12"/>
      <c r="J129" s="13"/>
      <c r="K129" s="12"/>
    </row>
    <row r="130" spans="1:11" x14ac:dyDescent="0.25">
      <c r="A130" s="11"/>
      <c r="B130" s="12"/>
      <c r="J130" s="13"/>
      <c r="K130" s="12"/>
    </row>
    <row r="131" spans="1:11" x14ac:dyDescent="0.25">
      <c r="A131" s="11"/>
      <c r="B131" s="12"/>
      <c r="J131" s="13"/>
      <c r="K131" s="12"/>
    </row>
    <row r="132" spans="1:11" x14ac:dyDescent="0.25">
      <c r="A132" s="11"/>
      <c r="B132" s="12"/>
      <c r="J132" s="13"/>
      <c r="K132" s="12"/>
    </row>
    <row r="133" spans="1:11" x14ac:dyDescent="0.25">
      <c r="A133" s="11"/>
      <c r="B133" s="12"/>
      <c r="J133" s="13"/>
      <c r="K133" s="12"/>
    </row>
    <row r="134" spans="1:11" x14ac:dyDescent="0.25">
      <c r="A134" s="11"/>
      <c r="B134" s="12"/>
      <c r="J134" s="13"/>
      <c r="K134" s="12"/>
    </row>
    <row r="135" spans="1:11" x14ac:dyDescent="0.25">
      <c r="A135" s="11"/>
      <c r="B135" s="12"/>
      <c r="J135" s="13"/>
      <c r="K135" s="12"/>
    </row>
    <row r="136" spans="1:11" x14ac:dyDescent="0.25">
      <c r="A136" s="11"/>
      <c r="B136" s="12"/>
      <c r="J136" s="13"/>
      <c r="K136" s="12"/>
    </row>
    <row r="137" spans="1:11" x14ac:dyDescent="0.25">
      <c r="A137" s="11"/>
      <c r="B137" s="12"/>
      <c r="J137" s="13"/>
      <c r="K137" s="12"/>
    </row>
    <row r="138" spans="1:11" x14ac:dyDescent="0.25">
      <c r="A138" s="11"/>
      <c r="B138" s="12"/>
      <c r="J138" s="13"/>
      <c r="K138" s="12"/>
    </row>
    <row r="139" spans="1:11" x14ac:dyDescent="0.25">
      <c r="A139" s="11"/>
      <c r="B139" s="12"/>
      <c r="J139" s="13"/>
      <c r="K139" s="12"/>
    </row>
    <row r="140" spans="1:11" x14ac:dyDescent="0.25">
      <c r="A140" s="11"/>
      <c r="B140" s="12"/>
      <c r="J140" s="13"/>
      <c r="K140" s="12"/>
    </row>
    <row r="141" spans="1:11" x14ac:dyDescent="0.25">
      <c r="A141" s="11"/>
      <c r="B141" s="12"/>
      <c r="J141" s="13"/>
      <c r="K141" s="12"/>
    </row>
    <row r="142" spans="1:11" x14ac:dyDescent="0.25">
      <c r="A142" s="11"/>
      <c r="B142" s="12"/>
      <c r="J142" s="13"/>
      <c r="K142" s="12"/>
    </row>
    <row r="143" spans="1:11" x14ac:dyDescent="0.25">
      <c r="A143" s="11"/>
      <c r="B143" s="12"/>
      <c r="J143" s="13"/>
      <c r="K143" s="12"/>
    </row>
    <row r="144" spans="1:11" x14ac:dyDescent="0.25">
      <c r="A144" s="11"/>
      <c r="B144" s="12"/>
      <c r="J144" s="13"/>
      <c r="K144" s="12"/>
    </row>
    <row r="145" spans="1:11" x14ac:dyDescent="0.25">
      <c r="A145" s="11"/>
      <c r="B145" s="12"/>
      <c r="J145" s="13"/>
      <c r="K145" s="12"/>
    </row>
    <row r="146" spans="1:11" x14ac:dyDescent="0.25">
      <c r="A146" s="11"/>
      <c r="B146" s="12"/>
      <c r="J146" s="13"/>
      <c r="K146" s="12"/>
    </row>
    <row r="147" spans="1:11" x14ac:dyDescent="0.25">
      <c r="A147" s="11"/>
      <c r="B147" s="12"/>
      <c r="J147" s="13"/>
      <c r="K147" s="12"/>
    </row>
    <row r="148" spans="1:11" x14ac:dyDescent="0.25">
      <c r="A148" s="11"/>
      <c r="B148" s="12"/>
      <c r="J148" s="13"/>
      <c r="K148" s="12"/>
    </row>
    <row r="149" spans="1:11" x14ac:dyDescent="0.25">
      <c r="A149" s="11"/>
      <c r="B149" s="12"/>
      <c r="J149" s="13"/>
      <c r="K149" s="12"/>
    </row>
    <row r="150" spans="1:11" x14ac:dyDescent="0.25">
      <c r="A150" s="11"/>
      <c r="B150" s="12"/>
      <c r="J150" s="13"/>
      <c r="K150" s="12"/>
    </row>
    <row r="151" spans="1:11" x14ac:dyDescent="0.25">
      <c r="A151" s="11"/>
      <c r="B151" s="12"/>
      <c r="J151" s="13"/>
      <c r="K151" s="12"/>
    </row>
    <row r="152" spans="1:11" x14ac:dyDescent="0.25">
      <c r="A152" s="11"/>
      <c r="B152" s="12"/>
      <c r="J152" s="13"/>
      <c r="K152" s="12"/>
    </row>
    <row r="153" spans="1:11" x14ac:dyDescent="0.25">
      <c r="A153" s="11"/>
      <c r="B153" s="12"/>
      <c r="J153" s="13"/>
      <c r="K153" s="12"/>
    </row>
    <row r="154" spans="1:11" x14ac:dyDescent="0.25">
      <c r="A154" s="11"/>
      <c r="B154" s="12"/>
      <c r="J154" s="13"/>
      <c r="K154" s="12"/>
    </row>
    <row r="155" spans="1:11" x14ac:dyDescent="0.25">
      <c r="A155" s="11"/>
      <c r="B155" s="12"/>
      <c r="J155" s="13"/>
      <c r="K155" s="12"/>
    </row>
    <row r="156" spans="1:11" x14ac:dyDescent="0.25">
      <c r="A156" s="11"/>
      <c r="B156" s="12"/>
      <c r="J156" s="13"/>
      <c r="K156" s="12"/>
    </row>
    <row r="157" spans="1:11" x14ac:dyDescent="0.25">
      <c r="A157" s="11"/>
      <c r="B157" s="12"/>
      <c r="J157" s="13"/>
      <c r="K157" s="12"/>
    </row>
    <row r="158" spans="1:11" x14ac:dyDescent="0.25">
      <c r="A158" s="11"/>
      <c r="B158" s="12"/>
      <c r="J158" s="13"/>
      <c r="K158" s="12"/>
    </row>
    <row r="159" spans="1:11" x14ac:dyDescent="0.25">
      <c r="A159" s="11"/>
      <c r="B159" s="12"/>
      <c r="J159" s="13"/>
      <c r="K159" s="12"/>
    </row>
    <row r="160" spans="1:11" x14ac:dyDescent="0.25">
      <c r="A160" s="11"/>
      <c r="B160" s="12"/>
      <c r="J160" s="13"/>
      <c r="K160" s="12"/>
    </row>
    <row r="161" spans="1:11" x14ac:dyDescent="0.25">
      <c r="A161" s="11"/>
      <c r="B161" s="12"/>
      <c r="J161" s="13"/>
      <c r="K161" s="12"/>
    </row>
    <row r="162" spans="1:11" x14ac:dyDescent="0.25">
      <c r="A162" s="11"/>
      <c r="B162" s="12"/>
      <c r="J162" s="13"/>
      <c r="K162" s="12"/>
    </row>
    <row r="163" spans="1:11" x14ac:dyDescent="0.25">
      <c r="A163" s="11"/>
      <c r="B163" s="12"/>
      <c r="J163" s="13"/>
      <c r="K163" s="12"/>
    </row>
    <row r="164" spans="1:11" x14ac:dyDescent="0.25">
      <c r="A164" s="11"/>
      <c r="B164" s="12"/>
      <c r="J164" s="13"/>
      <c r="K164" s="12"/>
    </row>
    <row r="165" spans="1:11" x14ac:dyDescent="0.25">
      <c r="A165" s="11"/>
      <c r="B165" s="12"/>
      <c r="J165" s="13"/>
      <c r="K165" s="12"/>
    </row>
    <row r="166" spans="1:11" x14ac:dyDescent="0.25">
      <c r="A166" s="11"/>
      <c r="B166" s="12"/>
      <c r="J166" s="13"/>
      <c r="K166" s="12"/>
    </row>
    <row r="167" spans="1:11" x14ac:dyDescent="0.25">
      <c r="A167" s="11"/>
      <c r="B167" s="12"/>
      <c r="J167" s="13"/>
      <c r="K167" s="12"/>
    </row>
    <row r="168" spans="1:11" x14ac:dyDescent="0.25">
      <c r="A168" s="11"/>
      <c r="B168" s="12"/>
      <c r="J168" s="13"/>
      <c r="K168" s="12"/>
    </row>
    <row r="169" spans="1:11" x14ac:dyDescent="0.25">
      <c r="A169" s="11"/>
      <c r="B169" s="12"/>
      <c r="J169" s="13"/>
      <c r="K169" s="12"/>
    </row>
    <row r="170" spans="1:11" x14ac:dyDescent="0.25">
      <c r="A170" s="11"/>
      <c r="B170" s="12"/>
      <c r="J170" s="13"/>
      <c r="K170" s="12"/>
    </row>
    <row r="171" spans="1:11" x14ac:dyDescent="0.25">
      <c r="A171" s="11"/>
      <c r="B171" s="12"/>
      <c r="J171" s="13"/>
      <c r="K171" s="12"/>
    </row>
    <row r="172" spans="1:11" x14ac:dyDescent="0.25">
      <c r="A172" s="11"/>
      <c r="B172" s="12"/>
      <c r="J172" s="13"/>
      <c r="K172" s="12"/>
    </row>
    <row r="173" spans="1:11" x14ac:dyDescent="0.25">
      <c r="A173" s="11"/>
      <c r="B173" s="12"/>
      <c r="J173" s="13"/>
      <c r="K173" s="12"/>
    </row>
    <row r="174" spans="1:11" x14ac:dyDescent="0.25">
      <c r="A174" s="11"/>
      <c r="B174" s="12"/>
      <c r="J174" s="13"/>
      <c r="K174" s="12"/>
    </row>
    <row r="175" spans="1:11" x14ac:dyDescent="0.25">
      <c r="A175" s="11"/>
      <c r="B175" s="12"/>
      <c r="J175" s="13"/>
      <c r="K175" s="12"/>
    </row>
    <row r="176" spans="1:11" x14ac:dyDescent="0.25">
      <c r="A176" s="11"/>
      <c r="B176" s="12"/>
      <c r="J176" s="13"/>
      <c r="K176" s="12"/>
    </row>
    <row r="177" spans="1:11" x14ac:dyDescent="0.25">
      <c r="A177" s="11"/>
      <c r="B177" s="12"/>
      <c r="J177" s="13"/>
      <c r="K177" s="12"/>
    </row>
    <row r="178" spans="1:11" x14ac:dyDescent="0.25">
      <c r="A178" s="11"/>
      <c r="B178" s="12"/>
      <c r="J178" s="13"/>
      <c r="K178" s="12"/>
    </row>
    <row r="179" spans="1:11" x14ac:dyDescent="0.25">
      <c r="A179" s="11"/>
      <c r="B179" s="12"/>
      <c r="J179" s="13"/>
      <c r="K179" s="12"/>
    </row>
    <row r="180" spans="1:11" x14ac:dyDescent="0.25">
      <c r="A180" s="11"/>
      <c r="B180" s="12"/>
      <c r="J180" s="13"/>
      <c r="K180" s="12"/>
    </row>
    <row r="181" spans="1:11" x14ac:dyDescent="0.25">
      <c r="A181" s="11"/>
      <c r="B181" s="12"/>
      <c r="J181" s="13"/>
      <c r="K181" s="12"/>
    </row>
    <row r="182" spans="1:11" x14ac:dyDescent="0.25">
      <c r="A182" s="11"/>
      <c r="B182" s="12"/>
      <c r="J182" s="13"/>
      <c r="K182" s="12"/>
    </row>
    <row r="183" spans="1:11" x14ac:dyDescent="0.25">
      <c r="A183" s="11"/>
      <c r="B183" s="12"/>
      <c r="J183" s="13"/>
      <c r="K183" s="12"/>
    </row>
    <row r="184" spans="1:11" x14ac:dyDescent="0.25">
      <c r="A184" s="11"/>
      <c r="B184" s="12"/>
      <c r="J184" s="13"/>
      <c r="K184" s="12"/>
    </row>
    <row r="185" spans="1:11" x14ac:dyDescent="0.25">
      <c r="A185" s="11"/>
      <c r="B185" s="12"/>
      <c r="J185" s="13"/>
      <c r="K185" s="12"/>
    </row>
    <row r="186" spans="1:11" x14ac:dyDescent="0.25">
      <c r="A186" s="11"/>
      <c r="B186" s="12"/>
      <c r="J186" s="13"/>
      <c r="K186" s="12"/>
    </row>
    <row r="187" spans="1:11" x14ac:dyDescent="0.25">
      <c r="A187" s="11"/>
      <c r="B187" s="12"/>
      <c r="J187" s="13"/>
      <c r="K187" s="12"/>
    </row>
    <row r="188" spans="1:11" x14ac:dyDescent="0.25">
      <c r="A188" s="11"/>
      <c r="B188" s="12"/>
      <c r="J188" s="13"/>
      <c r="K188" s="12"/>
    </row>
    <row r="189" spans="1:11" x14ac:dyDescent="0.25">
      <c r="A189" s="11"/>
      <c r="B189" s="12"/>
      <c r="J189" s="13"/>
      <c r="K189" s="12"/>
    </row>
    <row r="190" spans="1:11" x14ac:dyDescent="0.25">
      <c r="A190" s="11"/>
      <c r="B190" s="12"/>
      <c r="J190" s="13"/>
      <c r="K190" s="12"/>
    </row>
    <row r="191" spans="1:11" x14ac:dyDescent="0.25">
      <c r="A191" s="11"/>
      <c r="B191" s="12"/>
      <c r="J191" s="13"/>
      <c r="K191" s="12"/>
    </row>
    <row r="192" spans="1:11" x14ac:dyDescent="0.25">
      <c r="A192" s="11"/>
      <c r="B192" s="12"/>
      <c r="J192" s="13"/>
      <c r="K192" s="12"/>
    </row>
    <row r="193" spans="1:11" x14ac:dyDescent="0.25">
      <c r="A193" s="11"/>
      <c r="B193" s="12"/>
      <c r="J193" s="13"/>
      <c r="K193" s="12"/>
    </row>
    <row r="194" spans="1:11" x14ac:dyDescent="0.25">
      <c r="A194" s="11"/>
      <c r="B194" s="12"/>
      <c r="J194" s="13"/>
      <c r="K194" s="12"/>
    </row>
    <row r="195" spans="1:11" x14ac:dyDescent="0.25">
      <c r="A195" s="11"/>
      <c r="B195" s="12"/>
      <c r="J195" s="13"/>
      <c r="K195" s="12"/>
    </row>
    <row r="196" spans="1:11" x14ac:dyDescent="0.25">
      <c r="A196" s="11"/>
      <c r="B196" s="12"/>
      <c r="J196" s="13"/>
      <c r="K196" s="12"/>
    </row>
    <row r="197" spans="1:11" x14ac:dyDescent="0.25">
      <c r="A197" s="11"/>
      <c r="B197" s="12"/>
      <c r="J197" s="13"/>
      <c r="K197" s="12"/>
    </row>
    <row r="198" spans="1:11" x14ac:dyDescent="0.25">
      <c r="A198" s="11"/>
      <c r="B198" s="12"/>
      <c r="J198" s="13"/>
      <c r="K198" s="12"/>
    </row>
    <row r="199" spans="1:11" x14ac:dyDescent="0.25">
      <c r="A199" s="11"/>
      <c r="B199" s="12"/>
      <c r="J199" s="13"/>
      <c r="K199" s="12"/>
    </row>
    <row r="200" spans="1:11" x14ac:dyDescent="0.25">
      <c r="A200" s="11"/>
      <c r="B200" s="12"/>
      <c r="J200" s="13"/>
      <c r="K200" s="12"/>
    </row>
    <row r="201" spans="1:11" x14ac:dyDescent="0.25">
      <c r="A201" s="11"/>
      <c r="B201" s="12"/>
      <c r="J201" s="13"/>
      <c r="K201" s="12"/>
    </row>
  </sheetData>
  <autoFilter ref="A1:K1"/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Diagnosis, Brakes, Battery / starter, Oil service, Fleet PM, No-start" sqref="F2:F201">
      <formula1>"Diagnosis,Brakes,Battery / starter,Oil service,Fleet PM,No-start"</formula1>
    </dataValidation>
    <dataValidation type="list" allowBlank="1" showErrorMessage="1" errorTitle="Pick from the list" error="Choose one of: Booked, En route, Done, Rescheduled, Cancelled" sqref="H2:H201">
      <formula1>"Booked,En route,Done,Rescheduled,Cancelled"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decimal" operator="greaterThanOrEqual" allowBlank="1" showErrorMessage="1" errorTitle="Number expected" error="Enter a number." sqref="K2:K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50</v>
      </c>
      <c r="B1" s="14" t="s">
        <v>51</v>
      </c>
      <c r="C1" s="14" t="s">
        <v>52</v>
      </c>
    </row>
    <row r="2" spans="1:3" x14ac:dyDescent="0.25">
      <c r="A2" s="15" t="s">
        <v>53</v>
      </c>
      <c r="B2" s="16"/>
      <c r="C2" s="16"/>
    </row>
    <row r="3" spans="1:2" x14ac:dyDescent="0.25">
      <c r="A3" t="s">
        <v>54</v>
      </c>
      <c r="B3" s="17">
        <f>COUNTA('Route'!$A$2:$A$201)</f>
        <v>5</v>
      </c>
    </row>
    <row r="4" spans="1:3" x14ac:dyDescent="0.25">
      <c r="A4" s="15" t="s">
        <v>55</v>
      </c>
      <c r="B4" s="16"/>
      <c r="C4" s="16"/>
    </row>
    <row r="5" spans="1:2" x14ac:dyDescent="0.25">
      <c r="A5" t="s">
        <v>56</v>
      </c>
      <c r="B5" s="17">
        <f>COUNTIF('Route'!$H$2:$H$201,"Booked")</f>
        <v>5</v>
      </c>
    </row>
    <row r="6" spans="1:2" x14ac:dyDescent="0.25">
      <c r="A6" t="s">
        <v>57</v>
      </c>
      <c r="B6" s="17">
        <f>COUNTIF('Route'!$H$2:$H$201,"En route")</f>
        <v>0</v>
      </c>
    </row>
    <row r="7" spans="1:2" x14ac:dyDescent="0.25">
      <c r="A7" t="s">
        <v>58</v>
      </c>
      <c r="B7" s="17">
        <f>COUNTIF('Route'!$H$2:$H$201,"Done")</f>
        <v>0</v>
      </c>
    </row>
    <row r="8" spans="1:2" x14ac:dyDescent="0.25">
      <c r="A8" t="s">
        <v>59</v>
      </c>
      <c r="B8" s="17">
        <f>COUNTIF('Route'!$H$2:$H$201,"Rescheduled")</f>
        <v>0</v>
      </c>
    </row>
    <row r="9" spans="1:2" x14ac:dyDescent="0.25">
      <c r="A9" t="s">
        <v>60</v>
      </c>
      <c r="B9" s="17">
        <f>COUNTIF('Route'!$H$2:$H$201,"Cancelled")</f>
        <v>0</v>
      </c>
    </row>
    <row r="10" spans="1:3" x14ac:dyDescent="0.25">
      <c r="A10" s="15" t="s">
        <v>61</v>
      </c>
      <c r="B10" s="16"/>
      <c r="C10" s="16"/>
    </row>
    <row r="11" spans="1:2" x14ac:dyDescent="0.25">
      <c r="A11" t="s">
        <v>62</v>
      </c>
      <c r="B11" s="17">
        <f>SUM('Route'!$J$2:$J$201)</f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Route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