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Services" state="visible" r:id="rId5"/>
    <sheet sheetId="3" name="Costs" state="visible" r:id="rId6"/>
  </sheets>
  <calcPr calcId="171027" fullCalcOnLoad="1"/>
</workbook>
</file>

<file path=xl/sharedStrings.xml><?xml version="1.0" encoding="utf-8"?>
<sst xmlns="http://schemas.openxmlformats.org/spreadsheetml/2006/main" count="47" uniqueCount="40">
  <si>
    <t>Mobile Grooming Pricing Calculator</t>
  </si>
  <si>
    <t>A free pricing calculator for mobile groomers: price by breed, size, and drive time with margin in Google Sheets or Excel.</t>
  </si>
  <si>
    <t>Quick start</t>
  </si>
  <si>
    <t>Open the Services tab and replace the sample rows with your own — one row per entry. Formulas fill in automatically for new rows.</t>
  </si>
  <si>
    <t>Time grooms by size and coat for a few weeks; the van's cost per hour turns minutes into real cost.</t>
  </si>
  <si>
    <t>Effective hourly turns amber under $60/hour, a common floor for a mobile van to stay profitable.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</si>
  <si>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</si>
  <si>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</si>
  <si>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</si>
  <si>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</si>
  <si>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</si>
  <si>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</si>
  <si>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</si>
  <si>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Service</t>
  </si>
  <si>
    <t>Size</t>
  </si>
  <si>
    <t>Coat</t>
  </si>
  <si>
    <t>Minutes</t>
  </si>
  <si>
    <t>Supplies</t>
  </si>
  <si>
    <t>Price</t>
  </si>
  <si>
    <t>Cost</t>
  </si>
  <si>
    <t>Profit</t>
  </si>
  <si>
    <t>Effective hourly</t>
  </si>
  <si>
    <t>Full groom</t>
  </si>
  <si>
    <t>Small</t>
  </si>
  <si>
    <t>Short</t>
  </si>
  <si>
    <t>Medium</t>
  </si>
  <si>
    <t>Doodle / curly</t>
  </si>
  <si>
    <t>Large</t>
  </si>
  <si>
    <t>Double</t>
  </si>
  <si>
    <t>Bath and tidy</t>
  </si>
  <si>
    <t>Giant</t>
  </si>
  <si>
    <t>Dematting add-on</t>
  </si>
  <si>
    <t>Matted</t>
  </si>
  <si>
    <t>Item</t>
  </si>
  <si>
    <t>Value</t>
  </si>
  <si>
    <t>Notes</t>
  </si>
  <si>
    <t>Costs</t>
  </si>
  <si>
    <t>Cost per hour</t>
  </si>
  <si>
    <t>Wage, van payment, insurance and fuel spread per working hour.</t>
  </si>
  <si>
    <t>Drive minutes per stop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</si>
</sst>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4" fontId="0" fillId="2" borderId="1" xfId="0" applyNumberFormat="1" applyFill="1" applyBorder="1"/>
    <xf numFmtId="0" fontId="6" fillId="0" borderId="0" xfId="0" applyFont="1" applyAlignment="1">
      <alignment wrapText="1"/>
    </xf>
    <xf numFmtId="3" fontId="0" fillId="2" borderId="1" xfId="0" applyNumberFormat="1" applyFill="1" applyBorder="1"/>
  </cellXfs>
  <cellStyles count="1">
    <cellStyle name="Normal" xfId="0" builtinId="0"/>
  </cellStyles>
  <dxfs count="2"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3" width="16" customWidth="1"/>
    <col min="4" max="4" width="12" customWidth="1"/>
    <col min="5" max="8" width="14" customWidth="1"/>
    <col min="9" max="9" width="19" customWidth="1"/>
  </cols>
  <sheetData>
    <row r="1" ht="22" customHeight="1" spans="1:9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</row>
    <row r="2" spans="1:9" x14ac:dyDescent="0.25">
      <c r="A2" t="s">
        <v>22</v>
      </c>
      <c r="B2" t="s">
        <v>23</v>
      </c>
      <c r="C2" t="s">
        <v>24</v>
      </c>
      <c r="D2" s="11">
        <v>60</v>
      </c>
      <c r="E2" s="12">
        <v>4</v>
      </c>
      <c r="F2" s="12">
        <v>85</v>
      </c>
      <c r="G2" s="13">
        <f>IF($A2="","",((((D2+'Costs'!$B$4)/60)*'Costs'!$B$3)+E2))</f>
        <v>51.5</v>
      </c>
      <c r="H2" s="13">
        <f>IF($A2="","",(F2-G2))</f>
        <v>33.5</v>
      </c>
      <c r="I2" s="13">
        <f>IF($A2="","",IFERROR((F2/((D2+'Costs'!$B$4)/60)),0))</f>
        <v>68</v>
      </c>
    </row>
    <row r="3" spans="1:9" x14ac:dyDescent="0.25">
      <c r="A3" t="s">
        <v>22</v>
      </c>
      <c r="B3" t="s">
        <v>25</v>
      </c>
      <c r="C3" t="s">
        <v>26</v>
      </c>
      <c r="D3" s="11">
        <v>105</v>
      </c>
      <c r="E3" s="12">
        <v>6</v>
      </c>
      <c r="F3" s="12">
        <v>135</v>
      </c>
      <c r="G3" s="13">
        <f>IF($A3="","",((((D3+'Costs'!$B$4)/60)*'Costs'!$B$3)+E3))</f>
        <v>82</v>
      </c>
      <c r="H3" s="13">
        <f>IF($A3="","",(F3-G3))</f>
        <v>53</v>
      </c>
      <c r="I3" s="13">
        <f>IF($A3="","",IFERROR((F3/((D3+'Costs'!$B$4)/60)),0))</f>
        <v>67.5</v>
      </c>
    </row>
    <row r="4" spans="1:9" x14ac:dyDescent="0.25">
      <c r="A4" t="s">
        <v>22</v>
      </c>
      <c r="B4" t="s">
        <v>27</v>
      </c>
      <c r="C4" t="s">
        <v>28</v>
      </c>
      <c r="D4" s="11">
        <v>120</v>
      </c>
      <c r="E4" s="12">
        <v>8</v>
      </c>
      <c r="F4" s="12">
        <v>150</v>
      </c>
      <c r="G4" s="13">
        <f>IF($A4="","",((((D4+'Costs'!$B$4)/60)*'Costs'!$B$3)+E4))</f>
        <v>93.5</v>
      </c>
      <c r="H4" s="13">
        <f>IF($A4="","",(F4-G4))</f>
        <v>56.5</v>
      </c>
      <c r="I4" s="13">
        <f>IF($A4="","",IFERROR((F4/((D4+'Costs'!$B$4)/60)),0))</f>
        <v>66.66666666666667</v>
      </c>
    </row>
    <row r="5" spans="1:9" x14ac:dyDescent="0.25">
      <c r="A5" t="s">
        <v>29</v>
      </c>
      <c r="B5" t="s">
        <v>27</v>
      </c>
      <c r="C5" t="s">
        <v>28</v>
      </c>
      <c r="D5" s="11">
        <v>75</v>
      </c>
      <c r="E5" s="12">
        <v>6</v>
      </c>
      <c r="F5" s="12">
        <v>105</v>
      </c>
      <c r="G5" s="13">
        <f>IF($A5="","",((((D5+'Costs'!$B$4)/60)*'Costs'!$B$3)+E5))</f>
        <v>63</v>
      </c>
      <c r="H5" s="13">
        <f>IF($A5="","",(F5-G5))</f>
        <v>42</v>
      </c>
      <c r="I5" s="13">
        <f>IF($A5="","",IFERROR((F5/((D5+'Costs'!$B$4)/60)),0))</f>
        <v>70</v>
      </c>
    </row>
    <row r="6" spans="1:9" x14ac:dyDescent="0.25">
      <c r="A6" t="s">
        <v>22</v>
      </c>
      <c r="B6" t="s">
        <v>30</v>
      </c>
      <c r="C6" t="s">
        <v>28</v>
      </c>
      <c r="D6" s="11">
        <v>150</v>
      </c>
      <c r="E6" s="12">
        <v>10</v>
      </c>
      <c r="F6" s="12">
        <v>190</v>
      </c>
      <c r="G6" s="13">
        <f>IF($A6="","",((((D6+'Costs'!$B$4)/60)*'Costs'!$B$3)+E6))</f>
        <v>114.5</v>
      </c>
      <c r="H6" s="13">
        <f>IF($A6="","",(F6-G6))</f>
        <v>75.5</v>
      </c>
      <c r="I6" s="13">
        <f>IF($A6="","",IFERROR((F6/((D6+'Costs'!$B$4)/60)),0))</f>
        <v>69.0909090909091</v>
      </c>
    </row>
    <row r="7" spans="1:9" x14ac:dyDescent="0.25">
      <c r="A7" t="s">
        <v>31</v>
      </c>
      <c r="B7" t="s">
        <v>25</v>
      </c>
      <c r="C7" t="s">
        <v>32</v>
      </c>
      <c r="D7" s="11">
        <v>30</v>
      </c>
      <c r="E7" s="12">
        <v>1</v>
      </c>
      <c r="F7" s="12">
        <v>30</v>
      </c>
      <c r="G7" s="13">
        <f>IF($A7="","",((((D7+'Costs'!$B$4)/60)*'Costs'!$B$3)+E7))</f>
        <v>29.5</v>
      </c>
      <c r="H7" s="13">
        <f>IF($A7="","",(F7-G7))</f>
        <v>0.5</v>
      </c>
      <c r="I7" s="13">
        <f>IF($A7="","",IFERROR((F7/((D7+'Costs'!$B$4)/60)),0))</f>
        <v>40</v>
      </c>
    </row>
    <row r="8" spans="1:9" x14ac:dyDescent="0.25">
      <c r="D8" s="11"/>
      <c r="E8" s="12"/>
      <c r="F8" s="12"/>
      <c r="G8" s="13" t="str">
        <f>IF($A8="","",((((D8+'Costs'!$B$4)/60)*'Costs'!$B$3)+E8))</f>
        <v/>
      </c>
      <c r="H8" s="13" t="str">
        <f>IF($A8="","",(F8-G8))</f>
        <v/>
      </c>
      <c r="I8" s="13" t="str">
        <f>IF($A8="","",IFERROR((F8/((D8+'Costs'!$B$4)/60)),0))</f>
        <v/>
      </c>
    </row>
    <row r="9" spans="1:9" x14ac:dyDescent="0.25">
      <c r="D9" s="11"/>
      <c r="E9" s="12"/>
      <c r="F9" s="12"/>
      <c r="G9" s="13" t="str">
        <f>IF($A9="","",((((D9+'Costs'!$B$4)/60)*'Costs'!$B$3)+E9))</f>
        <v/>
      </c>
      <c r="H9" s="13" t="str">
        <f>IF($A9="","",(F9-G9))</f>
        <v/>
      </c>
      <c r="I9" s="13" t="str">
        <f>IF($A9="","",IFERROR((F9/((D9+'Costs'!$B$4)/60)),0))</f>
        <v/>
      </c>
    </row>
    <row r="10" spans="1:9" x14ac:dyDescent="0.25">
      <c r="D10" s="11"/>
      <c r="E10" s="12"/>
      <c r="F10" s="12"/>
      <c r="G10" s="13" t="str">
        <f>IF($A10="","",((((D10+'Costs'!$B$4)/60)*'Costs'!$B$3)+E10))</f>
        <v/>
      </c>
      <c r="H10" s="13" t="str">
        <f>IF($A10="","",(F10-G10))</f>
        <v/>
      </c>
      <c r="I10" s="13" t="str">
        <f>IF($A10="","",IFERROR((F10/((D10+'Costs'!$B$4)/60)),0))</f>
        <v/>
      </c>
    </row>
    <row r="11" spans="1:9" x14ac:dyDescent="0.25">
      <c r="D11" s="11"/>
      <c r="E11" s="12"/>
      <c r="F11" s="12"/>
      <c r="G11" s="13" t="str">
        <f>IF($A11="","",((((D11+'Costs'!$B$4)/60)*'Costs'!$B$3)+E11))</f>
        <v/>
      </c>
      <c r="H11" s="13" t="str">
        <f>IF($A11="","",(F11-G11))</f>
        <v/>
      </c>
      <c r="I11" s="13" t="str">
        <f>IF($A11="","",IFERROR((F11/((D11+'Costs'!$B$4)/60)),0))</f>
        <v/>
      </c>
    </row>
    <row r="12" spans="1:9" x14ac:dyDescent="0.25">
      <c r="D12" s="11"/>
      <c r="E12" s="12"/>
      <c r="F12" s="12"/>
      <c r="G12" s="13" t="str">
        <f>IF($A12="","",((((D12+'Costs'!$B$4)/60)*'Costs'!$B$3)+E12))</f>
        <v/>
      </c>
      <c r="H12" s="13" t="str">
        <f>IF($A12="","",(F12-G12))</f>
        <v/>
      </c>
      <c r="I12" s="13" t="str">
        <f>IF($A12="","",IFERROR((F12/((D12+'Costs'!$B$4)/60)),0))</f>
        <v/>
      </c>
    </row>
    <row r="13" spans="1:9" x14ac:dyDescent="0.25">
      <c r="D13" s="11"/>
      <c r="E13" s="12"/>
      <c r="F13" s="12"/>
      <c r="G13" s="13" t="str">
        <f>IF($A13="","",((((D13+'Costs'!$B$4)/60)*'Costs'!$B$3)+E13))</f>
        <v/>
      </c>
      <c r="H13" s="13" t="str">
        <f>IF($A13="","",(F13-G13))</f>
        <v/>
      </c>
      <c r="I13" s="13" t="str">
        <f>IF($A13="","",IFERROR((F13/((D13+'Costs'!$B$4)/60)),0))</f>
        <v/>
      </c>
    </row>
    <row r="14" spans="1:9" x14ac:dyDescent="0.25">
      <c r="D14" s="11"/>
      <c r="E14" s="12"/>
      <c r="F14" s="12"/>
      <c r="G14" s="13" t="str">
        <f>IF($A14="","",((((D14+'Costs'!$B$4)/60)*'Costs'!$B$3)+E14))</f>
        <v/>
      </c>
      <c r="H14" s="13" t="str">
        <f>IF($A14="","",(F14-G14))</f>
        <v/>
      </c>
      <c r="I14" s="13" t="str">
        <f>IF($A14="","",IFERROR((F14/((D14+'Costs'!$B$4)/60)),0))</f>
        <v/>
      </c>
    </row>
    <row r="15" spans="1:9" x14ac:dyDescent="0.25">
      <c r="D15" s="11"/>
      <c r="E15" s="12"/>
      <c r="F15" s="12"/>
      <c r="G15" s="13" t="str">
        <f>IF($A15="","",((((D15+'Costs'!$B$4)/60)*'Costs'!$B$3)+E15))</f>
        <v/>
      </c>
      <c r="H15" s="13" t="str">
        <f>IF($A15="","",(F15-G15))</f>
        <v/>
      </c>
      <c r="I15" s="13" t="str">
        <f>IF($A15="","",IFERROR((F15/((D15+'Costs'!$B$4)/60)),0))</f>
        <v/>
      </c>
    </row>
    <row r="16" spans="1:9" x14ac:dyDescent="0.25">
      <c r="D16" s="11"/>
      <c r="E16" s="12"/>
      <c r="F16" s="12"/>
      <c r="G16" s="13" t="str">
        <f>IF($A16="","",((((D16+'Costs'!$B$4)/60)*'Costs'!$B$3)+E16))</f>
        <v/>
      </c>
      <c r="H16" s="13" t="str">
        <f>IF($A16="","",(F16-G16))</f>
        <v/>
      </c>
      <c r="I16" s="13" t="str">
        <f>IF($A16="","",IFERROR((F16/((D16+'Costs'!$B$4)/60)),0))</f>
        <v/>
      </c>
    </row>
    <row r="17" spans="1:9" x14ac:dyDescent="0.25">
      <c r="D17" s="11"/>
      <c r="E17" s="12"/>
      <c r="F17" s="12"/>
      <c r="G17" s="13" t="str">
        <f>IF($A17="","",((((D17+'Costs'!$B$4)/60)*'Costs'!$B$3)+E17))</f>
        <v/>
      </c>
      <c r="H17" s="13" t="str">
        <f>IF($A17="","",(F17-G17))</f>
        <v/>
      </c>
      <c r="I17" s="13" t="str">
        <f>IF($A17="","",IFERROR((F17/((D17+'Costs'!$B$4)/60)),0))</f>
        <v/>
      </c>
    </row>
    <row r="18" spans="1:9" x14ac:dyDescent="0.25">
      <c r="D18" s="11"/>
      <c r="E18" s="12"/>
      <c r="F18" s="12"/>
      <c r="G18" s="13" t="str">
        <f>IF($A18="","",((((D18+'Costs'!$B$4)/60)*'Costs'!$B$3)+E18))</f>
        <v/>
      </c>
      <c r="H18" s="13" t="str">
        <f>IF($A18="","",(F18-G18))</f>
        <v/>
      </c>
      <c r="I18" s="13" t="str">
        <f>IF($A18="","",IFERROR((F18/((D18+'Costs'!$B$4)/60)),0))</f>
        <v/>
      </c>
    </row>
    <row r="19" spans="1:9" x14ac:dyDescent="0.25">
      <c r="D19" s="11"/>
      <c r="E19" s="12"/>
      <c r="F19" s="12"/>
      <c r="G19" s="13" t="str">
        <f>IF($A19="","",((((D19+'Costs'!$B$4)/60)*'Costs'!$B$3)+E19))</f>
        <v/>
      </c>
      <c r="H19" s="13" t="str">
        <f>IF($A19="","",(F19-G19))</f>
        <v/>
      </c>
      <c r="I19" s="13" t="str">
        <f>IF($A19="","",IFERROR((F19/((D19+'Costs'!$B$4)/60)),0))</f>
        <v/>
      </c>
    </row>
    <row r="20" spans="1:9" x14ac:dyDescent="0.25">
      <c r="D20" s="11"/>
      <c r="E20" s="12"/>
      <c r="F20" s="12"/>
      <c r="G20" s="13" t="str">
        <f>IF($A20="","",((((D20+'Costs'!$B$4)/60)*'Costs'!$B$3)+E20))</f>
        <v/>
      </c>
      <c r="H20" s="13" t="str">
        <f>IF($A20="","",(F20-G20))</f>
        <v/>
      </c>
      <c r="I20" s="13" t="str">
        <f>IF($A20="","",IFERROR((F20/((D20+'Costs'!$B$4)/60)),0))</f>
        <v/>
      </c>
    </row>
    <row r="21" spans="1:9" x14ac:dyDescent="0.25">
      <c r="D21" s="11"/>
      <c r="E21" s="12"/>
      <c r="F21" s="12"/>
      <c r="G21" s="13" t="str">
        <f>IF($A21="","",((((D21+'Costs'!$B$4)/60)*'Costs'!$B$3)+E21))</f>
        <v/>
      </c>
      <c r="H21" s="13" t="str">
        <f>IF($A21="","",(F21-G21))</f>
        <v/>
      </c>
      <c r="I21" s="13" t="str">
        <f>IF($A21="","",IFERROR((F21/((D21+'Costs'!$B$4)/60)),0))</f>
        <v/>
      </c>
    </row>
    <row r="22" spans="1:9" x14ac:dyDescent="0.25">
      <c r="D22" s="11"/>
      <c r="E22" s="12"/>
      <c r="F22" s="12"/>
      <c r="G22" s="13" t="str">
        <f>IF($A22="","",((((D22+'Costs'!$B$4)/60)*'Costs'!$B$3)+E22))</f>
        <v/>
      </c>
      <c r="H22" s="13" t="str">
        <f>IF($A22="","",(F22-G22))</f>
        <v/>
      </c>
      <c r="I22" s="13" t="str">
        <f>IF($A22="","",IFERROR((F22/((D22+'Costs'!$B$4)/60)),0))</f>
        <v/>
      </c>
    </row>
    <row r="23" spans="1:9" x14ac:dyDescent="0.25">
      <c r="D23" s="11"/>
      <c r="E23" s="12"/>
      <c r="F23" s="12"/>
      <c r="G23" s="13" t="str">
        <f>IF($A23="","",((((D23+'Costs'!$B$4)/60)*'Costs'!$B$3)+E23))</f>
        <v/>
      </c>
      <c r="H23" s="13" t="str">
        <f>IF($A23="","",(F23-G23))</f>
        <v/>
      </c>
      <c r="I23" s="13" t="str">
        <f>IF($A23="","",IFERROR((F23/((D23+'Costs'!$B$4)/60)),0))</f>
        <v/>
      </c>
    </row>
    <row r="24" spans="1:9" x14ac:dyDescent="0.25">
      <c r="D24" s="11"/>
      <c r="E24" s="12"/>
      <c r="F24" s="12"/>
      <c r="G24" s="13" t="str">
        <f>IF($A24="","",((((D24+'Costs'!$B$4)/60)*'Costs'!$B$3)+E24))</f>
        <v/>
      </c>
      <c r="H24" s="13" t="str">
        <f>IF($A24="","",(F24-G24))</f>
        <v/>
      </c>
      <c r="I24" s="13" t="str">
        <f>IF($A24="","",IFERROR((F24/((D24+'Costs'!$B$4)/60)),0))</f>
        <v/>
      </c>
    </row>
    <row r="25" spans="1:9" x14ac:dyDescent="0.25">
      <c r="D25" s="11"/>
      <c r="E25" s="12"/>
      <c r="F25" s="12"/>
      <c r="G25" s="13" t="str">
        <f>IF($A25="","",((((D25+'Costs'!$B$4)/60)*'Costs'!$B$3)+E25))</f>
        <v/>
      </c>
      <c r="H25" s="13" t="str">
        <f>IF($A25="","",(F25-G25))</f>
        <v/>
      </c>
      <c r="I25" s="13" t="str">
        <f>IF($A25="","",IFERROR((F25/((D25+'Costs'!$B$4)/60)),0))</f>
        <v/>
      </c>
    </row>
    <row r="26" spans="1:9" x14ac:dyDescent="0.25">
      <c r="D26" s="11"/>
      <c r="E26" s="12"/>
      <c r="F26" s="12"/>
      <c r="G26" s="13" t="str">
        <f>IF($A26="","",((((D26+'Costs'!$B$4)/60)*'Costs'!$B$3)+E26))</f>
        <v/>
      </c>
      <c r="H26" s="13" t="str">
        <f>IF($A26="","",(F26-G26))</f>
        <v/>
      </c>
      <c r="I26" s="13" t="str">
        <f>IF($A26="","",IFERROR((F26/((D26+'Costs'!$B$4)/60)),0))</f>
        <v/>
      </c>
    </row>
    <row r="27" spans="1:9" x14ac:dyDescent="0.25">
      <c r="D27" s="11"/>
      <c r="E27" s="12"/>
      <c r="F27" s="12"/>
      <c r="G27" s="13" t="str">
        <f>IF($A27="","",((((D27+'Costs'!$B$4)/60)*'Costs'!$B$3)+E27))</f>
        <v/>
      </c>
      <c r="H27" s="13" t="str">
        <f>IF($A27="","",(F27-G27))</f>
        <v/>
      </c>
      <c r="I27" s="13" t="str">
        <f>IF($A27="","",IFERROR((F27/((D27+'Costs'!$B$4)/60)),0))</f>
        <v/>
      </c>
    </row>
    <row r="28" spans="1:9" x14ac:dyDescent="0.25">
      <c r="D28" s="11"/>
      <c r="E28" s="12"/>
      <c r="F28" s="12"/>
      <c r="G28" s="13" t="str">
        <f>IF($A28="","",((((D28+'Costs'!$B$4)/60)*'Costs'!$B$3)+E28))</f>
        <v/>
      </c>
      <c r="H28" s="13" t="str">
        <f>IF($A28="","",(F28-G28))</f>
        <v/>
      </c>
      <c r="I28" s="13" t="str">
        <f>IF($A28="","",IFERROR((F28/((D28+'Costs'!$B$4)/60)),0))</f>
        <v/>
      </c>
    </row>
    <row r="29" spans="1:9" x14ac:dyDescent="0.25">
      <c r="D29" s="11"/>
      <c r="E29" s="12"/>
      <c r="F29" s="12"/>
      <c r="G29" s="13" t="str">
        <f>IF($A29="","",((((D29+'Costs'!$B$4)/60)*'Costs'!$B$3)+E29))</f>
        <v/>
      </c>
      <c r="H29" s="13" t="str">
        <f>IF($A29="","",(F29-G29))</f>
        <v/>
      </c>
      <c r="I29" s="13" t="str">
        <f>IF($A29="","",IFERROR((F29/((D29+'Costs'!$B$4)/60)),0))</f>
        <v/>
      </c>
    </row>
    <row r="30" spans="1:9" x14ac:dyDescent="0.25">
      <c r="D30" s="11"/>
      <c r="E30" s="12"/>
      <c r="F30" s="12"/>
      <c r="G30" s="13" t="str">
        <f>IF($A30="","",((((D30+'Costs'!$B$4)/60)*'Costs'!$B$3)+E30))</f>
        <v/>
      </c>
      <c r="H30" s="13" t="str">
        <f>IF($A30="","",(F30-G30))</f>
        <v/>
      </c>
      <c r="I30" s="13" t="str">
        <f>IF($A30="","",IFERROR((F30/((D30+'Costs'!$B$4)/60)),0))</f>
        <v/>
      </c>
    </row>
    <row r="31" spans="1:9" x14ac:dyDescent="0.25">
      <c r="D31" s="11"/>
      <c r="E31" s="12"/>
      <c r="F31" s="12"/>
      <c r="G31" s="13" t="str">
        <f>IF($A31="","",((((D31+'Costs'!$B$4)/60)*'Costs'!$B$3)+E31))</f>
        <v/>
      </c>
      <c r="H31" s="13" t="str">
        <f>IF($A31="","",(F31-G31))</f>
        <v/>
      </c>
      <c r="I31" s="13" t="str">
        <f>IF($A31="","",IFERROR((F31/((D31+'Costs'!$B$4)/60)),0))</f>
        <v/>
      </c>
    </row>
    <row r="32" spans="1:9" x14ac:dyDescent="0.25">
      <c r="D32" s="11"/>
      <c r="E32" s="12"/>
      <c r="F32" s="12"/>
      <c r="G32" s="13" t="str">
        <f>IF($A32="","",((((D32+'Costs'!$B$4)/60)*'Costs'!$B$3)+E32))</f>
        <v/>
      </c>
      <c r="H32" s="13" t="str">
        <f>IF($A32="","",(F32-G32))</f>
        <v/>
      </c>
      <c r="I32" s="13" t="str">
        <f>IF($A32="","",IFERROR((F32/((D32+'Costs'!$B$4)/60)),0))</f>
        <v/>
      </c>
    </row>
    <row r="33" spans="1:9" x14ac:dyDescent="0.25">
      <c r="D33" s="11"/>
      <c r="E33" s="12"/>
      <c r="F33" s="12"/>
      <c r="G33" s="13" t="str">
        <f>IF($A33="","",((((D33+'Costs'!$B$4)/60)*'Costs'!$B$3)+E33))</f>
        <v/>
      </c>
      <c r="H33" s="13" t="str">
        <f>IF($A33="","",(F33-G33))</f>
        <v/>
      </c>
      <c r="I33" s="13" t="str">
        <f>IF($A33="","",IFERROR((F33/((D33+'Costs'!$B$4)/60)),0))</f>
        <v/>
      </c>
    </row>
    <row r="34" spans="1:9" x14ac:dyDescent="0.25">
      <c r="D34" s="11"/>
      <c r="E34" s="12"/>
      <c r="F34" s="12"/>
      <c r="G34" s="13" t="str">
        <f>IF($A34="","",((((D34+'Costs'!$B$4)/60)*'Costs'!$B$3)+E34))</f>
        <v/>
      </c>
      <c r="H34" s="13" t="str">
        <f>IF($A34="","",(F34-G34))</f>
        <v/>
      </c>
      <c r="I34" s="13" t="str">
        <f>IF($A34="","",IFERROR((F34/((D34+'Costs'!$B$4)/60)),0))</f>
        <v/>
      </c>
    </row>
    <row r="35" spans="1:9" x14ac:dyDescent="0.25">
      <c r="D35" s="11"/>
      <c r="E35" s="12"/>
      <c r="F35" s="12"/>
      <c r="G35" s="13" t="str">
        <f>IF($A35="","",((((D35+'Costs'!$B$4)/60)*'Costs'!$B$3)+E35))</f>
        <v/>
      </c>
      <c r="H35" s="13" t="str">
        <f>IF($A35="","",(F35-G35))</f>
        <v/>
      </c>
      <c r="I35" s="13" t="str">
        <f>IF($A35="","",IFERROR((F35/((D35+'Costs'!$B$4)/60)),0))</f>
        <v/>
      </c>
    </row>
    <row r="36" spans="1:9" x14ac:dyDescent="0.25">
      <c r="D36" s="11"/>
      <c r="E36" s="12"/>
      <c r="F36" s="12"/>
      <c r="G36" s="13" t="str">
        <f>IF($A36="","",((((D36+'Costs'!$B$4)/60)*'Costs'!$B$3)+E36))</f>
        <v/>
      </c>
      <c r="H36" s="13" t="str">
        <f>IF($A36="","",(F36-G36))</f>
        <v/>
      </c>
      <c r="I36" s="13" t="str">
        <f>IF($A36="","",IFERROR((F36/((D36+'Costs'!$B$4)/60)),0))</f>
        <v/>
      </c>
    </row>
    <row r="37" spans="1:9" x14ac:dyDescent="0.25">
      <c r="D37" s="11"/>
      <c r="E37" s="12"/>
      <c r="F37" s="12"/>
      <c r="G37" s="13" t="str">
        <f>IF($A37="","",((((D37+'Costs'!$B$4)/60)*'Costs'!$B$3)+E37))</f>
        <v/>
      </c>
      <c r="H37" s="13" t="str">
        <f>IF($A37="","",(F37-G37))</f>
        <v/>
      </c>
      <c r="I37" s="13" t="str">
        <f>IF($A37="","",IFERROR((F37/((D37+'Costs'!$B$4)/60)),0))</f>
        <v/>
      </c>
    </row>
    <row r="38" spans="1:9" x14ac:dyDescent="0.25">
      <c r="D38" s="11"/>
      <c r="E38" s="12"/>
      <c r="F38" s="12"/>
      <c r="G38" s="13" t="str">
        <f>IF($A38="","",((((D38+'Costs'!$B$4)/60)*'Costs'!$B$3)+E38))</f>
        <v/>
      </c>
      <c r="H38" s="13" t="str">
        <f>IF($A38="","",(F38-G38))</f>
        <v/>
      </c>
      <c r="I38" s="13" t="str">
        <f>IF($A38="","",IFERROR((F38/((D38+'Costs'!$B$4)/60)),0))</f>
        <v/>
      </c>
    </row>
    <row r="39" spans="1:9" x14ac:dyDescent="0.25">
      <c r="D39" s="11"/>
      <c r="E39" s="12"/>
      <c r="F39" s="12"/>
      <c r="G39" s="13" t="str">
        <f>IF($A39="","",((((D39+'Costs'!$B$4)/60)*'Costs'!$B$3)+E39))</f>
        <v/>
      </c>
      <c r="H39" s="13" t="str">
        <f>IF($A39="","",(F39-G39))</f>
        <v/>
      </c>
      <c r="I39" s="13" t="str">
        <f>IF($A39="","",IFERROR((F39/((D39+'Costs'!$B$4)/60)),0))</f>
        <v/>
      </c>
    </row>
    <row r="40" spans="1:9" x14ac:dyDescent="0.25">
      <c r="D40" s="11"/>
      <c r="E40" s="12"/>
      <c r="F40" s="12"/>
      <c r="G40" s="13" t="str">
        <f>IF($A40="","",((((D40+'Costs'!$B$4)/60)*'Costs'!$B$3)+E40))</f>
        <v/>
      </c>
      <c r="H40" s="13" t="str">
        <f>IF($A40="","",(F40-G40))</f>
        <v/>
      </c>
      <c r="I40" s="13" t="str">
        <f>IF($A40="","",IFERROR((F40/((D40+'Costs'!$B$4)/60)),0))</f>
        <v/>
      </c>
    </row>
    <row r="41" spans="1:9" x14ac:dyDescent="0.25">
      <c r="D41" s="11"/>
      <c r="E41" s="12"/>
      <c r="F41" s="12"/>
      <c r="G41" s="13" t="str">
        <f>IF($A41="","",((((D41+'Costs'!$B$4)/60)*'Costs'!$B$3)+E41))</f>
        <v/>
      </c>
      <c r="H41" s="13" t="str">
        <f>IF($A41="","",(F41-G41))</f>
        <v/>
      </c>
      <c r="I41" s="13" t="str">
        <f>IF($A41="","",IFERROR((F41/((D41+'Costs'!$B$4)/60)),0))</f>
        <v/>
      </c>
    </row>
    <row r="42" spans="1:9" x14ac:dyDescent="0.25">
      <c r="D42" s="11"/>
      <c r="E42" s="12"/>
      <c r="F42" s="12"/>
      <c r="G42" s="13" t="str">
        <f>IF($A42="","",((((D42+'Costs'!$B$4)/60)*'Costs'!$B$3)+E42))</f>
        <v/>
      </c>
      <c r="H42" s="13" t="str">
        <f>IF($A42="","",(F42-G42))</f>
        <v/>
      </c>
      <c r="I42" s="13" t="str">
        <f>IF($A42="","",IFERROR((F42/((D42+'Costs'!$B$4)/60)),0))</f>
        <v/>
      </c>
    </row>
    <row r="43" spans="1:9" x14ac:dyDescent="0.25">
      <c r="D43" s="11"/>
      <c r="E43" s="12"/>
      <c r="F43" s="12"/>
      <c r="G43" s="13" t="str">
        <f>IF($A43="","",((((D43+'Costs'!$B$4)/60)*'Costs'!$B$3)+E43))</f>
        <v/>
      </c>
      <c r="H43" s="13" t="str">
        <f>IF($A43="","",(F43-G43))</f>
        <v/>
      </c>
      <c r="I43" s="13" t="str">
        <f>IF($A43="","",IFERROR((F43/((D43+'Costs'!$B$4)/60)),0))</f>
        <v/>
      </c>
    </row>
    <row r="44" spans="1:9" x14ac:dyDescent="0.25">
      <c r="D44" s="11"/>
      <c r="E44" s="12"/>
      <c r="F44" s="12"/>
      <c r="G44" s="13" t="str">
        <f>IF($A44="","",((((D44+'Costs'!$B$4)/60)*'Costs'!$B$3)+E44))</f>
        <v/>
      </c>
      <c r="H44" s="13" t="str">
        <f>IF($A44="","",(F44-G44))</f>
        <v/>
      </c>
      <c r="I44" s="13" t="str">
        <f>IF($A44="","",IFERROR((F44/((D44+'Costs'!$B$4)/60)),0))</f>
        <v/>
      </c>
    </row>
    <row r="45" spans="1:9" x14ac:dyDescent="0.25">
      <c r="D45" s="11"/>
      <c r="E45" s="12"/>
      <c r="F45" s="12"/>
      <c r="G45" s="13" t="str">
        <f>IF($A45="","",((((D45+'Costs'!$B$4)/60)*'Costs'!$B$3)+E45))</f>
        <v/>
      </c>
      <c r="H45" s="13" t="str">
        <f>IF($A45="","",(F45-G45))</f>
        <v/>
      </c>
      <c r="I45" s="13" t="str">
        <f>IF($A45="","",IFERROR((F45/((D45+'Costs'!$B$4)/60)),0))</f>
        <v/>
      </c>
    </row>
    <row r="46" spans="1:9" x14ac:dyDescent="0.25">
      <c r="D46" s="11"/>
      <c r="E46" s="12"/>
      <c r="F46" s="12"/>
      <c r="G46" s="13" t="str">
        <f>IF($A46="","",((((D46+'Costs'!$B$4)/60)*'Costs'!$B$3)+E46))</f>
        <v/>
      </c>
      <c r="H46" s="13" t="str">
        <f>IF($A46="","",(F46-G46))</f>
        <v/>
      </c>
      <c r="I46" s="13" t="str">
        <f>IF($A46="","",IFERROR((F46/((D46+'Costs'!$B$4)/60)),0))</f>
        <v/>
      </c>
    </row>
    <row r="47" spans="1:9" x14ac:dyDescent="0.25">
      <c r="D47" s="11"/>
      <c r="E47" s="12"/>
      <c r="F47" s="12"/>
      <c r="G47" s="13" t="str">
        <f>IF($A47="","",((((D47+'Costs'!$B$4)/60)*'Costs'!$B$3)+E47))</f>
        <v/>
      </c>
      <c r="H47" s="13" t="str">
        <f>IF($A47="","",(F47-G47))</f>
        <v/>
      </c>
      <c r="I47" s="13" t="str">
        <f>IF($A47="","",IFERROR((F47/((D47+'Costs'!$B$4)/60)),0))</f>
        <v/>
      </c>
    </row>
    <row r="48" spans="1:9" x14ac:dyDescent="0.25">
      <c r="D48" s="11"/>
      <c r="E48" s="12"/>
      <c r="F48" s="12"/>
      <c r="G48" s="13" t="str">
        <f>IF($A48="","",((((D48+'Costs'!$B$4)/60)*'Costs'!$B$3)+E48))</f>
        <v/>
      </c>
      <c r="H48" s="13" t="str">
        <f>IF($A48="","",(F48-G48))</f>
        <v/>
      </c>
      <c r="I48" s="13" t="str">
        <f>IF($A48="","",IFERROR((F48/((D48+'Costs'!$B$4)/60)),0))</f>
        <v/>
      </c>
    </row>
    <row r="49" spans="1:9" x14ac:dyDescent="0.25">
      <c r="D49" s="11"/>
      <c r="E49" s="12"/>
      <c r="F49" s="12"/>
      <c r="G49" s="13" t="str">
        <f>IF($A49="","",((((D49+'Costs'!$B$4)/60)*'Costs'!$B$3)+E49))</f>
        <v/>
      </c>
      <c r="H49" s="13" t="str">
        <f>IF($A49="","",(F49-G49))</f>
        <v/>
      </c>
      <c r="I49" s="13" t="str">
        <f>IF($A49="","",IFERROR((F49/((D49+'Costs'!$B$4)/60)),0))</f>
        <v/>
      </c>
    </row>
    <row r="50" spans="1:9" x14ac:dyDescent="0.25">
      <c r="D50" s="11"/>
      <c r="E50" s="12"/>
      <c r="F50" s="12"/>
      <c r="G50" s="13" t="str">
        <f>IF($A50="","",((((D50+'Costs'!$B$4)/60)*'Costs'!$B$3)+E50))</f>
        <v/>
      </c>
      <c r="H50" s="13" t="str">
        <f>IF($A50="","",(F50-G50))</f>
        <v/>
      </c>
      <c r="I50" s="13" t="str">
        <f>IF($A50="","",IFERROR((F50/((D50+'Costs'!$B$4)/60)),0))</f>
        <v/>
      </c>
    </row>
    <row r="51" spans="1:9" x14ac:dyDescent="0.25">
      <c r="D51" s="11"/>
      <c r="E51" s="12"/>
      <c r="F51" s="12"/>
      <c r="G51" s="13" t="str">
        <f>IF($A51="","",((((D51+'Costs'!$B$4)/60)*'Costs'!$B$3)+E51))</f>
        <v/>
      </c>
      <c r="H51" s="13" t="str">
        <f>IF($A51="","",(F51-G51))</f>
        <v/>
      </c>
      <c r="I51" s="13" t="str">
        <f>IF($A51="","",IFERROR((F51/((D51+'Costs'!$B$4)/60)),0))</f>
        <v/>
      </c>
    </row>
    <row r="52" spans="1:9" x14ac:dyDescent="0.25">
      <c r="D52" s="11"/>
      <c r="E52" s="12"/>
      <c r="F52" s="12"/>
      <c r="G52" s="13" t="str">
        <f>IF($A52="","",((((D52+'Costs'!$B$4)/60)*'Costs'!$B$3)+E52))</f>
        <v/>
      </c>
      <c r="H52" s="13" t="str">
        <f>IF($A52="","",(F52-G52))</f>
        <v/>
      </c>
      <c r="I52" s="13" t="str">
        <f>IF($A52="","",IFERROR((F52/((D52+'Costs'!$B$4)/60)),0))</f>
        <v/>
      </c>
    </row>
    <row r="53" spans="1:9" x14ac:dyDescent="0.25">
      <c r="D53" s="11"/>
      <c r="E53" s="12"/>
      <c r="F53" s="12"/>
      <c r="G53" s="13" t="str">
        <f>IF($A53="","",((((D53+'Costs'!$B$4)/60)*'Costs'!$B$3)+E53))</f>
        <v/>
      </c>
      <c r="H53" s="13" t="str">
        <f>IF($A53="","",(F53-G53))</f>
        <v/>
      </c>
      <c r="I53" s="13" t="str">
        <f>IF($A53="","",IFERROR((F53/((D53+'Costs'!$B$4)/60)),0))</f>
        <v/>
      </c>
    </row>
    <row r="54" spans="1:9" x14ac:dyDescent="0.25">
      <c r="D54" s="11"/>
      <c r="E54" s="12"/>
      <c r="F54" s="12"/>
      <c r="G54" s="13" t="str">
        <f>IF($A54="","",((((D54+'Costs'!$B$4)/60)*'Costs'!$B$3)+E54))</f>
        <v/>
      </c>
      <c r="H54" s="13" t="str">
        <f>IF($A54="","",(F54-G54))</f>
        <v/>
      </c>
      <c r="I54" s="13" t="str">
        <f>IF($A54="","",IFERROR((F54/((D54+'Costs'!$B$4)/60)),0))</f>
        <v/>
      </c>
    </row>
    <row r="55" spans="1:9" x14ac:dyDescent="0.25">
      <c r="D55" s="11"/>
      <c r="E55" s="12"/>
      <c r="F55" s="12"/>
      <c r="G55" s="13" t="str">
        <f>IF($A55="","",((((D55+'Costs'!$B$4)/60)*'Costs'!$B$3)+E55))</f>
        <v/>
      </c>
      <c r="H55" s="13" t="str">
        <f>IF($A55="","",(F55-G55))</f>
        <v/>
      </c>
      <c r="I55" s="13" t="str">
        <f>IF($A55="","",IFERROR((F55/((D55+'Costs'!$B$4)/60)),0))</f>
        <v/>
      </c>
    </row>
    <row r="56" spans="1:9" x14ac:dyDescent="0.25">
      <c r="D56" s="11"/>
      <c r="E56" s="12"/>
      <c r="F56" s="12"/>
      <c r="G56" s="13" t="str">
        <f>IF($A56="","",((((D56+'Costs'!$B$4)/60)*'Costs'!$B$3)+E56))</f>
        <v/>
      </c>
      <c r="H56" s="13" t="str">
        <f>IF($A56="","",(F56-G56))</f>
        <v/>
      </c>
      <c r="I56" s="13" t="str">
        <f>IF($A56="","",IFERROR((F56/((D56+'Costs'!$B$4)/60)),0))</f>
        <v/>
      </c>
    </row>
    <row r="57" spans="1:9" x14ac:dyDescent="0.25">
      <c r="D57" s="11"/>
      <c r="E57" s="12"/>
      <c r="F57" s="12"/>
      <c r="G57" s="13" t="str">
        <f>IF($A57="","",((((D57+'Costs'!$B$4)/60)*'Costs'!$B$3)+E57))</f>
        <v/>
      </c>
      <c r="H57" s="13" t="str">
        <f>IF($A57="","",(F57-G57))</f>
        <v/>
      </c>
      <c r="I57" s="13" t="str">
        <f>IF($A57="","",IFERROR((F57/((D57+'Costs'!$B$4)/60)),0))</f>
        <v/>
      </c>
    </row>
    <row r="58" spans="1:9" x14ac:dyDescent="0.25">
      <c r="D58" s="11"/>
      <c r="E58" s="12"/>
      <c r="F58" s="12"/>
      <c r="G58" s="13" t="str">
        <f>IF($A58="","",((((D58+'Costs'!$B$4)/60)*'Costs'!$B$3)+E58))</f>
        <v/>
      </c>
      <c r="H58" s="13" t="str">
        <f>IF($A58="","",(F58-G58))</f>
        <v/>
      </c>
      <c r="I58" s="13" t="str">
        <f>IF($A58="","",IFERROR((F58/((D58+'Costs'!$B$4)/60)),0))</f>
        <v/>
      </c>
    </row>
    <row r="59" spans="1:9" x14ac:dyDescent="0.25">
      <c r="D59" s="11"/>
      <c r="E59" s="12"/>
      <c r="F59" s="12"/>
      <c r="G59" s="13" t="str">
        <f>IF($A59="","",((((D59+'Costs'!$B$4)/60)*'Costs'!$B$3)+E59))</f>
        <v/>
      </c>
      <c r="H59" s="13" t="str">
        <f>IF($A59="","",(F59-G59))</f>
        <v/>
      </c>
      <c r="I59" s="13" t="str">
        <f>IF($A59="","",IFERROR((F59/((D59+'Costs'!$B$4)/60)),0))</f>
        <v/>
      </c>
    </row>
    <row r="60" spans="1:9" x14ac:dyDescent="0.25">
      <c r="D60" s="11"/>
      <c r="E60" s="12"/>
      <c r="F60" s="12"/>
      <c r="G60" s="13" t="str">
        <f>IF($A60="","",((((D60+'Costs'!$B$4)/60)*'Costs'!$B$3)+E60))</f>
        <v/>
      </c>
      <c r="H60" s="13" t="str">
        <f>IF($A60="","",(F60-G60))</f>
        <v/>
      </c>
      <c r="I60" s="13" t="str">
        <f>IF($A60="","",IFERROR((F60/((D60+'Costs'!$B$4)/60)),0))</f>
        <v/>
      </c>
    </row>
    <row r="61" spans="1:9" x14ac:dyDescent="0.25">
      <c r="D61" s="11"/>
      <c r="E61" s="12"/>
      <c r="F61" s="12"/>
      <c r="G61" s="13" t="str">
        <f>IF($A61="","",((((D61+'Costs'!$B$4)/60)*'Costs'!$B$3)+E61))</f>
        <v/>
      </c>
      <c r="H61" s="13" t="str">
        <f>IF($A61="","",(F61-G61))</f>
        <v/>
      </c>
      <c r="I61" s="13" t="str">
        <f>IF($A61="","",IFERROR((F61/((D61+'Costs'!$B$4)/60)),0))</f>
        <v/>
      </c>
    </row>
    <row r="62" spans="1:9" x14ac:dyDescent="0.25">
      <c r="D62" s="11"/>
      <c r="E62" s="12"/>
      <c r="F62" s="12"/>
      <c r="G62" s="13" t="str">
        <f>IF($A62="","",((((D62+'Costs'!$B$4)/60)*'Costs'!$B$3)+E62))</f>
        <v/>
      </c>
      <c r="H62" s="13" t="str">
        <f>IF($A62="","",(F62-G62))</f>
        <v/>
      </c>
      <c r="I62" s="13" t="str">
        <f>IF($A62="","",IFERROR((F62/((D62+'Costs'!$B$4)/60)),0))</f>
        <v/>
      </c>
    </row>
    <row r="63" spans="1:9" x14ac:dyDescent="0.25">
      <c r="D63" s="11"/>
      <c r="E63" s="12"/>
      <c r="F63" s="12"/>
      <c r="G63" s="13" t="str">
        <f>IF($A63="","",((((D63+'Costs'!$B$4)/60)*'Costs'!$B$3)+E63))</f>
        <v/>
      </c>
      <c r="H63" s="13" t="str">
        <f>IF($A63="","",(F63-G63))</f>
        <v/>
      </c>
      <c r="I63" s="13" t="str">
        <f>IF($A63="","",IFERROR((F63/((D63+'Costs'!$B$4)/60)),0))</f>
        <v/>
      </c>
    </row>
    <row r="64" spans="1:9" x14ac:dyDescent="0.25">
      <c r="D64" s="11"/>
      <c r="E64" s="12"/>
      <c r="F64" s="12"/>
      <c r="G64" s="13" t="str">
        <f>IF($A64="","",((((D64+'Costs'!$B$4)/60)*'Costs'!$B$3)+E64))</f>
        <v/>
      </c>
      <c r="H64" s="13" t="str">
        <f>IF($A64="","",(F64-G64))</f>
        <v/>
      </c>
      <c r="I64" s="13" t="str">
        <f>IF($A64="","",IFERROR((F64/((D64+'Costs'!$B$4)/60)),0))</f>
        <v/>
      </c>
    </row>
    <row r="65" spans="1:9" x14ac:dyDescent="0.25">
      <c r="D65" s="11"/>
      <c r="E65" s="12"/>
      <c r="F65" s="12"/>
      <c r="G65" s="13" t="str">
        <f>IF($A65="","",((((D65+'Costs'!$B$4)/60)*'Costs'!$B$3)+E65))</f>
        <v/>
      </c>
      <c r="H65" s="13" t="str">
        <f>IF($A65="","",(F65-G65))</f>
        <v/>
      </c>
      <c r="I65" s="13" t="str">
        <f>IF($A65="","",IFERROR((F65/((D65+'Costs'!$B$4)/60)),0))</f>
        <v/>
      </c>
    </row>
    <row r="66" spans="1:9" x14ac:dyDescent="0.25">
      <c r="D66" s="11"/>
      <c r="E66" s="12"/>
      <c r="F66" s="12"/>
      <c r="G66" s="13" t="str">
        <f>IF($A66="","",((((D66+'Costs'!$B$4)/60)*'Costs'!$B$3)+E66))</f>
        <v/>
      </c>
      <c r="H66" s="13" t="str">
        <f>IF($A66="","",(F66-G66))</f>
        <v/>
      </c>
      <c r="I66" s="13" t="str">
        <f>IF($A66="","",IFERROR((F66/((D66+'Costs'!$B$4)/60)),0))</f>
        <v/>
      </c>
    </row>
    <row r="67" spans="1:9" x14ac:dyDescent="0.25">
      <c r="D67" s="11"/>
      <c r="E67" s="12"/>
      <c r="F67" s="12"/>
      <c r="G67" s="13" t="str">
        <f>IF($A67="","",((((D67+'Costs'!$B$4)/60)*'Costs'!$B$3)+E67))</f>
        <v/>
      </c>
      <c r="H67" s="13" t="str">
        <f>IF($A67="","",(F67-G67))</f>
        <v/>
      </c>
      <c r="I67" s="13" t="str">
        <f>IF($A67="","",IFERROR((F67/((D67+'Costs'!$B$4)/60)),0))</f>
        <v/>
      </c>
    </row>
    <row r="68" spans="1:9" x14ac:dyDescent="0.25">
      <c r="D68" s="11"/>
      <c r="E68" s="12"/>
      <c r="F68" s="12"/>
      <c r="G68" s="13" t="str">
        <f>IF($A68="","",((((D68+'Costs'!$B$4)/60)*'Costs'!$B$3)+E68))</f>
        <v/>
      </c>
      <c r="H68" s="13" t="str">
        <f>IF($A68="","",(F68-G68))</f>
        <v/>
      </c>
      <c r="I68" s="13" t="str">
        <f>IF($A68="","",IFERROR((F68/((D68+'Costs'!$B$4)/60)),0))</f>
        <v/>
      </c>
    </row>
    <row r="69" spans="1:9" x14ac:dyDescent="0.25">
      <c r="D69" s="11"/>
      <c r="E69" s="12"/>
      <c r="F69" s="12"/>
      <c r="G69" s="13" t="str">
        <f>IF($A69="","",((((D69+'Costs'!$B$4)/60)*'Costs'!$B$3)+E69))</f>
        <v/>
      </c>
      <c r="H69" s="13" t="str">
        <f>IF($A69="","",(F69-G69))</f>
        <v/>
      </c>
      <c r="I69" s="13" t="str">
        <f>IF($A69="","",IFERROR((F69/((D69+'Costs'!$B$4)/60)),0))</f>
        <v/>
      </c>
    </row>
    <row r="70" spans="1:9" x14ac:dyDescent="0.25">
      <c r="D70" s="11"/>
      <c r="E70" s="12"/>
      <c r="F70" s="12"/>
      <c r="G70" s="13" t="str">
        <f>IF($A70="","",((((D70+'Costs'!$B$4)/60)*'Costs'!$B$3)+E70))</f>
        <v/>
      </c>
      <c r="H70" s="13" t="str">
        <f>IF($A70="","",(F70-G70))</f>
        <v/>
      </c>
      <c r="I70" s="13" t="str">
        <f>IF($A70="","",IFERROR((F70/((D70+'Costs'!$B$4)/60)),0))</f>
        <v/>
      </c>
    </row>
    <row r="71" spans="1:9" x14ac:dyDescent="0.25">
      <c r="D71" s="11"/>
      <c r="E71" s="12"/>
      <c r="F71" s="12"/>
      <c r="G71" s="13" t="str">
        <f>IF($A71="","",((((D71+'Costs'!$B$4)/60)*'Costs'!$B$3)+E71))</f>
        <v/>
      </c>
      <c r="H71" s="13" t="str">
        <f>IF($A71="","",(F71-G71))</f>
        <v/>
      </c>
      <c r="I71" s="13" t="str">
        <f>IF($A71="","",IFERROR((F71/((D71+'Costs'!$B$4)/60)),0))</f>
        <v/>
      </c>
    </row>
    <row r="72" spans="1:9" x14ac:dyDescent="0.25">
      <c r="D72" s="11"/>
      <c r="E72" s="12"/>
      <c r="F72" s="12"/>
      <c r="G72" s="13" t="str">
        <f>IF($A72="","",((((D72+'Costs'!$B$4)/60)*'Costs'!$B$3)+E72))</f>
        <v/>
      </c>
      <c r="H72" s="13" t="str">
        <f>IF($A72="","",(F72-G72))</f>
        <v/>
      </c>
      <c r="I72" s="13" t="str">
        <f>IF($A72="","",IFERROR((F72/((D72+'Costs'!$B$4)/60)),0))</f>
        <v/>
      </c>
    </row>
    <row r="73" spans="1:9" x14ac:dyDescent="0.25">
      <c r="D73" s="11"/>
      <c r="E73" s="12"/>
      <c r="F73" s="12"/>
      <c r="G73" s="13" t="str">
        <f>IF($A73="","",((((D73+'Costs'!$B$4)/60)*'Costs'!$B$3)+E73))</f>
        <v/>
      </c>
      <c r="H73" s="13" t="str">
        <f>IF($A73="","",(F73-G73))</f>
        <v/>
      </c>
      <c r="I73" s="13" t="str">
        <f>IF($A73="","",IFERROR((F73/((D73+'Costs'!$B$4)/60)),0))</f>
        <v/>
      </c>
    </row>
    <row r="74" spans="1:9" x14ac:dyDescent="0.25">
      <c r="D74" s="11"/>
      <c r="E74" s="12"/>
      <c r="F74" s="12"/>
      <c r="G74" s="13" t="str">
        <f>IF($A74="","",((((D74+'Costs'!$B$4)/60)*'Costs'!$B$3)+E74))</f>
        <v/>
      </c>
      <c r="H74" s="13" t="str">
        <f>IF($A74="","",(F74-G74))</f>
        <v/>
      </c>
      <c r="I74" s="13" t="str">
        <f>IF($A74="","",IFERROR((F74/((D74+'Costs'!$B$4)/60)),0))</f>
        <v/>
      </c>
    </row>
    <row r="75" spans="1:9" x14ac:dyDescent="0.25">
      <c r="D75" s="11"/>
      <c r="E75" s="12"/>
      <c r="F75" s="12"/>
      <c r="G75" s="13" t="str">
        <f>IF($A75="","",((((D75+'Costs'!$B$4)/60)*'Costs'!$B$3)+E75))</f>
        <v/>
      </c>
      <c r="H75" s="13" t="str">
        <f>IF($A75="","",(F75-G75))</f>
        <v/>
      </c>
      <c r="I75" s="13" t="str">
        <f>IF($A75="","",IFERROR((F75/((D75+'Costs'!$B$4)/60)),0))</f>
        <v/>
      </c>
    </row>
    <row r="76" spans="1:9" x14ac:dyDescent="0.25">
      <c r="D76" s="11"/>
      <c r="E76" s="12"/>
      <c r="F76" s="12"/>
      <c r="G76" s="13" t="str">
        <f>IF($A76="","",((((D76+'Costs'!$B$4)/60)*'Costs'!$B$3)+E76))</f>
        <v/>
      </c>
      <c r="H76" s="13" t="str">
        <f>IF($A76="","",(F76-G76))</f>
        <v/>
      </c>
      <c r="I76" s="13" t="str">
        <f>IF($A76="","",IFERROR((F76/((D76+'Costs'!$B$4)/60)),0))</f>
        <v/>
      </c>
    </row>
    <row r="77" spans="1:9" x14ac:dyDescent="0.25">
      <c r="D77" s="11"/>
      <c r="E77" s="12"/>
      <c r="F77" s="12"/>
      <c r="G77" s="13" t="str">
        <f>IF($A77="","",((((D77+'Costs'!$B$4)/60)*'Costs'!$B$3)+E77))</f>
        <v/>
      </c>
      <c r="H77" s="13" t="str">
        <f>IF($A77="","",(F77-G77))</f>
        <v/>
      </c>
      <c r="I77" s="13" t="str">
        <f>IF($A77="","",IFERROR((F77/((D77+'Costs'!$B$4)/60)),0))</f>
        <v/>
      </c>
    </row>
    <row r="78" spans="1:9" x14ac:dyDescent="0.25">
      <c r="D78" s="11"/>
      <c r="E78" s="12"/>
      <c r="F78" s="12"/>
      <c r="G78" s="13" t="str">
        <f>IF($A78="","",((((D78+'Costs'!$B$4)/60)*'Costs'!$B$3)+E78))</f>
        <v/>
      </c>
      <c r="H78" s="13" t="str">
        <f>IF($A78="","",(F78-G78))</f>
        <v/>
      </c>
      <c r="I78" s="13" t="str">
        <f>IF($A78="","",IFERROR((F78/((D78+'Costs'!$B$4)/60)),0))</f>
        <v/>
      </c>
    </row>
    <row r="79" spans="1:9" x14ac:dyDescent="0.25">
      <c r="D79" s="11"/>
      <c r="E79" s="12"/>
      <c r="F79" s="12"/>
      <c r="G79" s="13" t="str">
        <f>IF($A79="","",((((D79+'Costs'!$B$4)/60)*'Costs'!$B$3)+E79))</f>
        <v/>
      </c>
      <c r="H79" s="13" t="str">
        <f>IF($A79="","",(F79-G79))</f>
        <v/>
      </c>
      <c r="I79" s="13" t="str">
        <f>IF($A79="","",IFERROR((F79/((D79+'Costs'!$B$4)/60)),0))</f>
        <v/>
      </c>
    </row>
    <row r="80" spans="1:9" x14ac:dyDescent="0.25">
      <c r="D80" s="11"/>
      <c r="E80" s="12"/>
      <c r="F80" s="12"/>
      <c r="G80" s="13" t="str">
        <f>IF($A80="","",((((D80+'Costs'!$B$4)/60)*'Costs'!$B$3)+E80))</f>
        <v/>
      </c>
      <c r="H80" s="13" t="str">
        <f>IF($A80="","",(F80-G80))</f>
        <v/>
      </c>
      <c r="I80" s="13" t="str">
        <f>IF($A80="","",IFERROR((F80/((D80+'Costs'!$B$4)/60)),0))</f>
        <v/>
      </c>
    </row>
    <row r="81" spans="1:9" x14ac:dyDescent="0.25">
      <c r="D81" s="11"/>
      <c r="E81" s="12"/>
      <c r="F81" s="12"/>
      <c r="G81" s="13" t="str">
        <f>IF($A81="","",((((D81+'Costs'!$B$4)/60)*'Costs'!$B$3)+E81))</f>
        <v/>
      </c>
      <c r="H81" s="13" t="str">
        <f>IF($A81="","",(F81-G81))</f>
        <v/>
      </c>
      <c r="I81" s="13" t="str">
        <f>IF($A81="","",IFERROR((F81/((D81+'Costs'!$B$4)/60)),0))</f>
        <v/>
      </c>
    </row>
    <row r="82" spans="1:9" x14ac:dyDescent="0.25">
      <c r="D82" s="11"/>
      <c r="E82" s="12"/>
      <c r="F82" s="12"/>
      <c r="G82" s="13" t="str">
        <f>IF($A82="","",((((D82+'Costs'!$B$4)/60)*'Costs'!$B$3)+E82))</f>
        <v/>
      </c>
      <c r="H82" s="13" t="str">
        <f>IF($A82="","",(F82-G82))</f>
        <v/>
      </c>
      <c r="I82" s="13" t="str">
        <f>IF($A82="","",IFERROR((F82/((D82+'Costs'!$B$4)/60)),0))</f>
        <v/>
      </c>
    </row>
    <row r="83" spans="1:9" x14ac:dyDescent="0.25">
      <c r="D83" s="11"/>
      <c r="E83" s="12"/>
      <c r="F83" s="12"/>
      <c r="G83" s="13" t="str">
        <f>IF($A83="","",((((D83+'Costs'!$B$4)/60)*'Costs'!$B$3)+E83))</f>
        <v/>
      </c>
      <c r="H83" s="13" t="str">
        <f>IF($A83="","",(F83-G83))</f>
        <v/>
      </c>
      <c r="I83" s="13" t="str">
        <f>IF($A83="","",IFERROR((F83/((D83+'Costs'!$B$4)/60)),0))</f>
        <v/>
      </c>
    </row>
    <row r="84" spans="1:9" x14ac:dyDescent="0.25">
      <c r="D84" s="11"/>
      <c r="E84" s="12"/>
      <c r="F84" s="12"/>
      <c r="G84" s="13" t="str">
        <f>IF($A84="","",((((D84+'Costs'!$B$4)/60)*'Costs'!$B$3)+E84))</f>
        <v/>
      </c>
      <c r="H84" s="13" t="str">
        <f>IF($A84="","",(F84-G84))</f>
        <v/>
      </c>
      <c r="I84" s="13" t="str">
        <f>IF($A84="","",IFERROR((F84/((D84+'Costs'!$B$4)/60)),0))</f>
        <v/>
      </c>
    </row>
    <row r="85" spans="1:9" x14ac:dyDescent="0.25">
      <c r="D85" s="11"/>
      <c r="E85" s="12"/>
      <c r="F85" s="12"/>
      <c r="G85" s="13" t="str">
        <f>IF($A85="","",((((D85+'Costs'!$B$4)/60)*'Costs'!$B$3)+E85))</f>
        <v/>
      </c>
      <c r="H85" s="13" t="str">
        <f>IF($A85="","",(F85-G85))</f>
        <v/>
      </c>
      <c r="I85" s="13" t="str">
        <f>IF($A85="","",IFERROR((F85/((D85+'Costs'!$B$4)/60)),0))</f>
        <v/>
      </c>
    </row>
    <row r="86" spans="1:9" x14ac:dyDescent="0.25">
      <c r="D86" s="11"/>
      <c r="E86" s="12"/>
      <c r="F86" s="12"/>
      <c r="G86" s="13" t="str">
        <f>IF($A86="","",((((D86+'Costs'!$B$4)/60)*'Costs'!$B$3)+E86))</f>
        <v/>
      </c>
      <c r="H86" s="13" t="str">
        <f>IF($A86="","",(F86-G86))</f>
        <v/>
      </c>
      <c r="I86" s="13" t="str">
        <f>IF($A86="","",IFERROR((F86/((D86+'Costs'!$B$4)/60)),0))</f>
        <v/>
      </c>
    </row>
    <row r="87" spans="1:9" x14ac:dyDescent="0.25">
      <c r="D87" s="11"/>
      <c r="E87" s="12"/>
      <c r="F87" s="12"/>
      <c r="G87" s="13" t="str">
        <f>IF($A87="","",((((D87+'Costs'!$B$4)/60)*'Costs'!$B$3)+E87))</f>
        <v/>
      </c>
      <c r="H87" s="13" t="str">
        <f>IF($A87="","",(F87-G87))</f>
        <v/>
      </c>
      <c r="I87" s="13" t="str">
        <f>IF($A87="","",IFERROR((F87/((D87+'Costs'!$B$4)/60)),0))</f>
        <v/>
      </c>
    </row>
    <row r="88" spans="1:9" x14ac:dyDescent="0.25">
      <c r="D88" s="11"/>
      <c r="E88" s="12"/>
      <c r="F88" s="12"/>
      <c r="G88" s="13" t="str">
        <f>IF($A88="","",((((D88+'Costs'!$B$4)/60)*'Costs'!$B$3)+E88))</f>
        <v/>
      </c>
      <c r="H88" s="13" t="str">
        <f>IF($A88="","",(F88-G88))</f>
        <v/>
      </c>
      <c r="I88" s="13" t="str">
        <f>IF($A88="","",IFERROR((F88/((D88+'Costs'!$B$4)/60)),0))</f>
        <v/>
      </c>
    </row>
    <row r="89" spans="1:9" x14ac:dyDescent="0.25">
      <c r="D89" s="11"/>
      <c r="E89" s="12"/>
      <c r="F89" s="12"/>
      <c r="G89" s="13" t="str">
        <f>IF($A89="","",((((D89+'Costs'!$B$4)/60)*'Costs'!$B$3)+E89))</f>
        <v/>
      </c>
      <c r="H89" s="13" t="str">
        <f>IF($A89="","",(F89-G89))</f>
        <v/>
      </c>
      <c r="I89" s="13" t="str">
        <f>IF($A89="","",IFERROR((F89/((D89+'Costs'!$B$4)/60)),0))</f>
        <v/>
      </c>
    </row>
    <row r="90" spans="1:9" x14ac:dyDescent="0.25">
      <c r="D90" s="11"/>
      <c r="E90" s="12"/>
      <c r="F90" s="12"/>
      <c r="G90" s="13" t="str">
        <f>IF($A90="","",((((D90+'Costs'!$B$4)/60)*'Costs'!$B$3)+E90))</f>
        <v/>
      </c>
      <c r="H90" s="13" t="str">
        <f>IF($A90="","",(F90-G90))</f>
        <v/>
      </c>
      <c r="I90" s="13" t="str">
        <f>IF($A90="","",IFERROR((F90/((D90+'Costs'!$B$4)/60)),0))</f>
        <v/>
      </c>
    </row>
    <row r="91" spans="1:9" x14ac:dyDescent="0.25">
      <c r="D91" s="11"/>
      <c r="E91" s="12"/>
      <c r="F91" s="12"/>
      <c r="G91" s="13" t="str">
        <f>IF($A91="","",((((D91+'Costs'!$B$4)/60)*'Costs'!$B$3)+E91))</f>
        <v/>
      </c>
      <c r="H91" s="13" t="str">
        <f>IF($A91="","",(F91-G91))</f>
        <v/>
      </c>
      <c r="I91" s="13" t="str">
        <f>IF($A91="","",IFERROR((F91/((D91+'Costs'!$B$4)/60)),0))</f>
        <v/>
      </c>
    </row>
    <row r="92" spans="1:9" x14ac:dyDescent="0.25">
      <c r="D92" s="11"/>
      <c r="E92" s="12"/>
      <c r="F92" s="12"/>
      <c r="G92" s="13" t="str">
        <f>IF($A92="","",((((D92+'Costs'!$B$4)/60)*'Costs'!$B$3)+E92))</f>
        <v/>
      </c>
      <c r="H92" s="13" t="str">
        <f>IF($A92="","",(F92-G92))</f>
        <v/>
      </c>
      <c r="I92" s="13" t="str">
        <f>IF($A92="","",IFERROR((F92/((D92+'Costs'!$B$4)/60)),0))</f>
        <v/>
      </c>
    </row>
    <row r="93" spans="1:9" x14ac:dyDescent="0.25">
      <c r="D93" s="11"/>
      <c r="E93" s="12"/>
      <c r="F93" s="12"/>
      <c r="G93" s="13" t="str">
        <f>IF($A93="","",((((D93+'Costs'!$B$4)/60)*'Costs'!$B$3)+E93))</f>
        <v/>
      </c>
      <c r="H93" s="13" t="str">
        <f>IF($A93="","",(F93-G93))</f>
        <v/>
      </c>
      <c r="I93" s="13" t="str">
        <f>IF($A93="","",IFERROR((F93/((D93+'Costs'!$B$4)/60)),0))</f>
        <v/>
      </c>
    </row>
    <row r="94" spans="1:9" x14ac:dyDescent="0.25">
      <c r="D94" s="11"/>
      <c r="E94" s="12"/>
      <c r="F94" s="12"/>
      <c r="G94" s="13" t="str">
        <f>IF($A94="","",((((D94+'Costs'!$B$4)/60)*'Costs'!$B$3)+E94))</f>
        <v/>
      </c>
      <c r="H94" s="13" t="str">
        <f>IF($A94="","",(F94-G94))</f>
        <v/>
      </c>
      <c r="I94" s="13" t="str">
        <f>IF($A94="","",IFERROR((F94/((D94+'Costs'!$B$4)/60)),0))</f>
        <v/>
      </c>
    </row>
    <row r="95" spans="1:9" x14ac:dyDescent="0.25">
      <c r="D95" s="11"/>
      <c r="E95" s="12"/>
      <c r="F95" s="12"/>
      <c r="G95" s="13" t="str">
        <f>IF($A95="","",((((D95+'Costs'!$B$4)/60)*'Costs'!$B$3)+E95))</f>
        <v/>
      </c>
      <c r="H95" s="13" t="str">
        <f>IF($A95="","",(F95-G95))</f>
        <v/>
      </c>
      <c r="I95" s="13" t="str">
        <f>IF($A95="","",IFERROR((F95/((D95+'Costs'!$B$4)/60)),0))</f>
        <v/>
      </c>
    </row>
    <row r="96" spans="1:9" x14ac:dyDescent="0.25">
      <c r="D96" s="11"/>
      <c r="E96" s="12"/>
      <c r="F96" s="12"/>
      <c r="G96" s="13" t="str">
        <f>IF($A96="","",((((D96+'Costs'!$B$4)/60)*'Costs'!$B$3)+E96))</f>
        <v/>
      </c>
      <c r="H96" s="13" t="str">
        <f>IF($A96="","",(F96-G96))</f>
        <v/>
      </c>
      <c r="I96" s="13" t="str">
        <f>IF($A96="","",IFERROR((F96/((D96+'Costs'!$B$4)/60)),0))</f>
        <v/>
      </c>
    </row>
    <row r="97" spans="1:9" x14ac:dyDescent="0.25">
      <c r="D97" s="11"/>
      <c r="E97" s="12"/>
      <c r="F97" s="12"/>
      <c r="G97" s="13" t="str">
        <f>IF($A97="","",((((D97+'Costs'!$B$4)/60)*'Costs'!$B$3)+E97))</f>
        <v/>
      </c>
      <c r="H97" s="13" t="str">
        <f>IF($A97="","",(F97-G97))</f>
        <v/>
      </c>
      <c r="I97" s="13" t="str">
        <f>IF($A97="","",IFERROR((F97/((D97+'Costs'!$B$4)/60)),0))</f>
        <v/>
      </c>
    </row>
    <row r="98" spans="1:9" x14ac:dyDescent="0.25">
      <c r="D98" s="11"/>
      <c r="E98" s="12"/>
      <c r="F98" s="12"/>
      <c r="G98" s="13" t="str">
        <f>IF($A98="","",((((D98+'Costs'!$B$4)/60)*'Costs'!$B$3)+E98))</f>
        <v/>
      </c>
      <c r="H98" s="13" t="str">
        <f>IF($A98="","",(F98-G98))</f>
        <v/>
      </c>
      <c r="I98" s="13" t="str">
        <f>IF($A98="","",IFERROR((F98/((D98+'Costs'!$B$4)/60)),0))</f>
        <v/>
      </c>
    </row>
    <row r="99" spans="1:9" x14ac:dyDescent="0.25">
      <c r="D99" s="11"/>
      <c r="E99" s="12"/>
      <c r="F99" s="12"/>
      <c r="G99" s="13" t="str">
        <f>IF($A99="","",((((D99+'Costs'!$B$4)/60)*'Costs'!$B$3)+E99))</f>
        <v/>
      </c>
      <c r="H99" s="13" t="str">
        <f>IF($A99="","",(F99-G99))</f>
        <v/>
      </c>
      <c r="I99" s="13" t="str">
        <f>IF($A99="","",IFERROR((F99/((D99+'Costs'!$B$4)/60)),0))</f>
        <v/>
      </c>
    </row>
    <row r="100" spans="1:9" x14ac:dyDescent="0.25">
      <c r="D100" s="11"/>
      <c r="E100" s="12"/>
      <c r="F100" s="12"/>
      <c r="G100" s="13" t="str">
        <f>IF($A100="","",((((D100+'Costs'!$B$4)/60)*'Costs'!$B$3)+E100))</f>
        <v/>
      </c>
      <c r="H100" s="13" t="str">
        <f>IF($A100="","",(F100-G100))</f>
        <v/>
      </c>
      <c r="I100" s="13" t="str">
        <f>IF($A100="","",IFERROR((F100/((D100+'Costs'!$B$4)/60)),0))</f>
        <v/>
      </c>
    </row>
    <row r="101" spans="1:9" x14ac:dyDescent="0.25">
      <c r="D101" s="11"/>
      <c r="E101" s="12"/>
      <c r="F101" s="12"/>
      <c r="G101" s="13" t="str">
        <f>IF($A101="","",((((D101+'Costs'!$B$4)/60)*'Costs'!$B$3)+E101))</f>
        <v/>
      </c>
      <c r="H101" s="13" t="str">
        <f>IF($A101="","",(F101-G101))</f>
        <v/>
      </c>
      <c r="I101" s="13" t="str">
        <f>IF($A101="","",IFERROR((F101/((D101+'Costs'!$B$4)/60)),0))</f>
        <v/>
      </c>
    </row>
    <row r="102" spans="1:9" x14ac:dyDescent="0.25">
      <c r="D102" s="11"/>
      <c r="E102" s="12"/>
      <c r="F102" s="12"/>
      <c r="G102" s="13" t="str">
        <f>IF($A102="","",((((D102+'Costs'!$B$4)/60)*'Costs'!$B$3)+E102))</f>
        <v/>
      </c>
      <c r="H102" s="13" t="str">
        <f>IF($A102="","",(F102-G102))</f>
        <v/>
      </c>
      <c r="I102" s="13" t="str">
        <f>IF($A102="","",IFERROR((F102/((D102+'Costs'!$B$4)/60)),0))</f>
        <v/>
      </c>
    </row>
    <row r="103" spans="1:9" x14ac:dyDescent="0.25">
      <c r="D103" s="11"/>
      <c r="E103" s="12"/>
      <c r="F103" s="12"/>
      <c r="G103" s="13" t="str">
        <f>IF($A103="","",((((D103+'Costs'!$B$4)/60)*'Costs'!$B$3)+E103))</f>
        <v/>
      </c>
      <c r="H103" s="13" t="str">
        <f>IF($A103="","",(F103-G103))</f>
        <v/>
      </c>
      <c r="I103" s="13" t="str">
        <f>IF($A103="","",IFERROR((F103/((D103+'Costs'!$B$4)/60)),0))</f>
        <v/>
      </c>
    </row>
    <row r="104" spans="1:9" x14ac:dyDescent="0.25">
      <c r="D104" s="11"/>
      <c r="E104" s="12"/>
      <c r="F104" s="12"/>
      <c r="G104" s="13" t="str">
        <f>IF($A104="","",((((D104+'Costs'!$B$4)/60)*'Costs'!$B$3)+E104))</f>
        <v/>
      </c>
      <c r="H104" s="13" t="str">
        <f>IF($A104="","",(F104-G104))</f>
        <v/>
      </c>
      <c r="I104" s="13" t="str">
        <f>IF($A104="","",IFERROR((F104/((D104+'Costs'!$B$4)/60)),0))</f>
        <v/>
      </c>
    </row>
    <row r="105" spans="1:9" x14ac:dyDescent="0.25">
      <c r="D105" s="11"/>
      <c r="E105" s="12"/>
      <c r="F105" s="12"/>
      <c r="G105" s="13" t="str">
        <f>IF($A105="","",((((D105+'Costs'!$B$4)/60)*'Costs'!$B$3)+E105))</f>
        <v/>
      </c>
      <c r="H105" s="13" t="str">
        <f>IF($A105="","",(F105-G105))</f>
        <v/>
      </c>
      <c r="I105" s="13" t="str">
        <f>IF($A105="","",IFERROR((F105/((D105+'Costs'!$B$4)/60)),0))</f>
        <v/>
      </c>
    </row>
    <row r="106" spans="1:9" x14ac:dyDescent="0.25">
      <c r="D106" s="11"/>
      <c r="E106" s="12"/>
      <c r="F106" s="12"/>
      <c r="G106" s="13" t="str">
        <f>IF($A106="","",((((D106+'Costs'!$B$4)/60)*'Costs'!$B$3)+E106))</f>
        <v/>
      </c>
      <c r="H106" s="13" t="str">
        <f>IF($A106="","",(F106-G106))</f>
        <v/>
      </c>
      <c r="I106" s="13" t="str">
        <f>IF($A106="","",IFERROR((F106/((D106+'Costs'!$B$4)/60)),0))</f>
        <v/>
      </c>
    </row>
    <row r="107" spans="1:9" x14ac:dyDescent="0.25">
      <c r="D107" s="11"/>
      <c r="E107" s="12"/>
      <c r="F107" s="12"/>
      <c r="G107" s="13" t="str">
        <f>IF($A107="","",((((D107+'Costs'!$B$4)/60)*'Costs'!$B$3)+E107))</f>
        <v/>
      </c>
      <c r="H107" s="13" t="str">
        <f>IF($A107="","",(F107-G107))</f>
        <v/>
      </c>
      <c r="I107" s="13" t="str">
        <f>IF($A107="","",IFERROR((F107/((D107+'Costs'!$B$4)/60)),0))</f>
        <v/>
      </c>
    </row>
    <row r="108" spans="1:9" x14ac:dyDescent="0.25">
      <c r="D108" s="11"/>
      <c r="E108" s="12"/>
      <c r="F108" s="12"/>
      <c r="G108" s="13" t="str">
        <f>IF($A108="","",((((D108+'Costs'!$B$4)/60)*'Costs'!$B$3)+E108))</f>
        <v/>
      </c>
      <c r="H108" s="13" t="str">
        <f>IF($A108="","",(F108-G108))</f>
        <v/>
      </c>
      <c r="I108" s="13" t="str">
        <f>IF($A108="","",IFERROR((F108/((D108+'Costs'!$B$4)/60)),0))</f>
        <v/>
      </c>
    </row>
    <row r="109" spans="1:9" x14ac:dyDescent="0.25">
      <c r="D109" s="11"/>
      <c r="E109" s="12"/>
      <c r="F109" s="12"/>
      <c r="G109" s="13" t="str">
        <f>IF($A109="","",((((D109+'Costs'!$B$4)/60)*'Costs'!$B$3)+E109))</f>
        <v/>
      </c>
      <c r="H109" s="13" t="str">
        <f>IF($A109="","",(F109-G109))</f>
        <v/>
      </c>
      <c r="I109" s="13" t="str">
        <f>IF($A109="","",IFERROR((F109/((D109+'Costs'!$B$4)/60)),0))</f>
        <v/>
      </c>
    </row>
    <row r="110" spans="1:9" x14ac:dyDescent="0.25">
      <c r="D110" s="11"/>
      <c r="E110" s="12"/>
      <c r="F110" s="12"/>
      <c r="G110" s="13" t="str">
        <f>IF($A110="","",((((D110+'Costs'!$B$4)/60)*'Costs'!$B$3)+E110))</f>
        <v/>
      </c>
      <c r="H110" s="13" t="str">
        <f>IF($A110="","",(F110-G110))</f>
        <v/>
      </c>
      <c r="I110" s="13" t="str">
        <f>IF($A110="","",IFERROR((F110/((D110+'Costs'!$B$4)/60)),0))</f>
        <v/>
      </c>
    </row>
    <row r="111" spans="1:9" x14ac:dyDescent="0.25">
      <c r="D111" s="11"/>
      <c r="E111" s="12"/>
      <c r="F111" s="12"/>
      <c r="G111" s="13" t="str">
        <f>IF($A111="","",((((D111+'Costs'!$B$4)/60)*'Costs'!$B$3)+E111))</f>
        <v/>
      </c>
      <c r="H111" s="13" t="str">
        <f>IF($A111="","",(F111-G111))</f>
        <v/>
      </c>
      <c r="I111" s="13" t="str">
        <f>IF($A111="","",IFERROR((F111/((D111+'Costs'!$B$4)/60)),0))</f>
        <v/>
      </c>
    </row>
    <row r="112" spans="1:9" x14ac:dyDescent="0.25">
      <c r="D112" s="11"/>
      <c r="E112" s="12"/>
      <c r="F112" s="12"/>
      <c r="G112" s="13" t="str">
        <f>IF($A112="","",((((D112+'Costs'!$B$4)/60)*'Costs'!$B$3)+E112))</f>
        <v/>
      </c>
      <c r="H112" s="13" t="str">
        <f>IF($A112="","",(F112-G112))</f>
        <v/>
      </c>
      <c r="I112" s="13" t="str">
        <f>IF($A112="","",IFERROR((F112/((D112+'Costs'!$B$4)/60)),0))</f>
        <v/>
      </c>
    </row>
    <row r="113" spans="1:9" x14ac:dyDescent="0.25">
      <c r="D113" s="11"/>
      <c r="E113" s="12"/>
      <c r="F113" s="12"/>
      <c r="G113" s="13" t="str">
        <f>IF($A113="","",((((D113+'Costs'!$B$4)/60)*'Costs'!$B$3)+E113))</f>
        <v/>
      </c>
      <c r="H113" s="13" t="str">
        <f>IF($A113="","",(F113-G113))</f>
        <v/>
      </c>
      <c r="I113" s="13" t="str">
        <f>IF($A113="","",IFERROR((F113/((D113+'Costs'!$B$4)/60)),0))</f>
        <v/>
      </c>
    </row>
    <row r="114" spans="1:9" x14ac:dyDescent="0.25">
      <c r="D114" s="11"/>
      <c r="E114" s="12"/>
      <c r="F114" s="12"/>
      <c r="G114" s="13" t="str">
        <f>IF($A114="","",((((D114+'Costs'!$B$4)/60)*'Costs'!$B$3)+E114))</f>
        <v/>
      </c>
      <c r="H114" s="13" t="str">
        <f>IF($A114="","",(F114-G114))</f>
        <v/>
      </c>
      <c r="I114" s="13" t="str">
        <f>IF($A114="","",IFERROR((F114/((D114+'Costs'!$B$4)/60)),0))</f>
        <v/>
      </c>
    </row>
    <row r="115" spans="1:9" x14ac:dyDescent="0.25">
      <c r="D115" s="11"/>
      <c r="E115" s="12"/>
      <c r="F115" s="12"/>
      <c r="G115" s="13" t="str">
        <f>IF($A115="","",((((D115+'Costs'!$B$4)/60)*'Costs'!$B$3)+E115))</f>
        <v/>
      </c>
      <c r="H115" s="13" t="str">
        <f>IF($A115="","",(F115-G115))</f>
        <v/>
      </c>
      <c r="I115" s="13" t="str">
        <f>IF($A115="","",IFERROR((F115/((D115+'Costs'!$B$4)/60)),0))</f>
        <v/>
      </c>
    </row>
    <row r="116" spans="1:9" x14ac:dyDescent="0.25">
      <c r="D116" s="11"/>
      <c r="E116" s="12"/>
      <c r="F116" s="12"/>
      <c r="G116" s="13" t="str">
        <f>IF($A116="","",((((D116+'Costs'!$B$4)/60)*'Costs'!$B$3)+E116))</f>
        <v/>
      </c>
      <c r="H116" s="13" t="str">
        <f>IF($A116="","",(F116-G116))</f>
        <v/>
      </c>
      <c r="I116" s="13" t="str">
        <f>IF($A116="","",IFERROR((F116/((D116+'Costs'!$B$4)/60)),0))</f>
        <v/>
      </c>
    </row>
    <row r="117" spans="1:9" x14ac:dyDescent="0.25">
      <c r="D117" s="11"/>
      <c r="E117" s="12"/>
      <c r="F117" s="12"/>
      <c r="G117" s="13" t="str">
        <f>IF($A117="","",((((D117+'Costs'!$B$4)/60)*'Costs'!$B$3)+E117))</f>
        <v/>
      </c>
      <c r="H117" s="13" t="str">
        <f>IF($A117="","",(F117-G117))</f>
        <v/>
      </c>
      <c r="I117" s="13" t="str">
        <f>IF($A117="","",IFERROR((F117/((D117+'Costs'!$B$4)/60)),0))</f>
        <v/>
      </c>
    </row>
    <row r="118" spans="1:9" x14ac:dyDescent="0.25">
      <c r="D118" s="11"/>
      <c r="E118" s="12"/>
      <c r="F118" s="12"/>
      <c r="G118" s="13" t="str">
        <f>IF($A118="","",((((D118+'Costs'!$B$4)/60)*'Costs'!$B$3)+E118))</f>
        <v/>
      </c>
      <c r="H118" s="13" t="str">
        <f>IF($A118="","",(F118-G118))</f>
        <v/>
      </c>
      <c r="I118" s="13" t="str">
        <f>IF($A118="","",IFERROR((F118/((D118+'Costs'!$B$4)/60)),0))</f>
        <v/>
      </c>
    </row>
    <row r="119" spans="1:9" x14ac:dyDescent="0.25">
      <c r="D119" s="11"/>
      <c r="E119" s="12"/>
      <c r="F119" s="12"/>
      <c r="G119" s="13" t="str">
        <f>IF($A119="","",((((D119+'Costs'!$B$4)/60)*'Costs'!$B$3)+E119))</f>
        <v/>
      </c>
      <c r="H119" s="13" t="str">
        <f>IF($A119="","",(F119-G119))</f>
        <v/>
      </c>
      <c r="I119" s="13" t="str">
        <f>IF($A119="","",IFERROR((F119/((D119+'Costs'!$B$4)/60)),0))</f>
        <v/>
      </c>
    </row>
    <row r="120" spans="1:9" x14ac:dyDescent="0.25">
      <c r="D120" s="11"/>
      <c r="E120" s="12"/>
      <c r="F120" s="12"/>
      <c r="G120" s="13" t="str">
        <f>IF($A120="","",((((D120+'Costs'!$B$4)/60)*'Costs'!$B$3)+E120))</f>
        <v/>
      </c>
      <c r="H120" s="13" t="str">
        <f>IF($A120="","",(F120-G120))</f>
        <v/>
      </c>
      <c r="I120" s="13" t="str">
        <f>IF($A120="","",IFERROR((F120/((D120+'Costs'!$B$4)/60)),0))</f>
        <v/>
      </c>
    </row>
    <row r="121" spans="1:9" x14ac:dyDescent="0.25">
      <c r="D121" s="11"/>
      <c r="E121" s="12"/>
      <c r="F121" s="12"/>
      <c r="G121" s="13" t="str">
        <f>IF($A121="","",((((D121+'Costs'!$B$4)/60)*'Costs'!$B$3)+E121))</f>
        <v/>
      </c>
      <c r="H121" s="13" t="str">
        <f>IF($A121="","",(F121-G121))</f>
        <v/>
      </c>
      <c r="I121" s="13" t="str">
        <f>IF($A121="","",IFERROR((F121/((D121+'Costs'!$B$4)/60)),0))</f>
        <v/>
      </c>
    </row>
    <row r="122" spans="1:9" x14ac:dyDescent="0.25">
      <c r="D122" s="11"/>
      <c r="E122" s="12"/>
      <c r="F122" s="12"/>
      <c r="G122" s="13" t="str">
        <f>IF($A122="","",((((D122+'Costs'!$B$4)/60)*'Costs'!$B$3)+E122))</f>
        <v/>
      </c>
      <c r="H122" s="13" t="str">
        <f>IF($A122="","",(F122-G122))</f>
        <v/>
      </c>
      <c r="I122" s="13" t="str">
        <f>IF($A122="","",IFERROR((F122/((D122+'Costs'!$B$4)/60)),0))</f>
        <v/>
      </c>
    </row>
    <row r="123" spans="1:9" x14ac:dyDescent="0.25">
      <c r="D123" s="11"/>
      <c r="E123" s="12"/>
      <c r="F123" s="12"/>
      <c r="G123" s="13" t="str">
        <f>IF($A123="","",((((D123+'Costs'!$B$4)/60)*'Costs'!$B$3)+E123))</f>
        <v/>
      </c>
      <c r="H123" s="13" t="str">
        <f>IF($A123="","",(F123-G123))</f>
        <v/>
      </c>
      <c r="I123" s="13" t="str">
        <f>IF($A123="","",IFERROR((F123/((D123+'Costs'!$B$4)/60)),0))</f>
        <v/>
      </c>
    </row>
    <row r="124" spans="1:9" x14ac:dyDescent="0.25">
      <c r="D124" s="11"/>
      <c r="E124" s="12"/>
      <c r="F124" s="12"/>
      <c r="G124" s="13" t="str">
        <f>IF($A124="","",((((D124+'Costs'!$B$4)/60)*'Costs'!$B$3)+E124))</f>
        <v/>
      </c>
      <c r="H124" s="13" t="str">
        <f>IF($A124="","",(F124-G124))</f>
        <v/>
      </c>
      <c r="I124" s="13" t="str">
        <f>IF($A124="","",IFERROR((F124/((D124+'Costs'!$B$4)/60)),0))</f>
        <v/>
      </c>
    </row>
    <row r="125" spans="1:9" x14ac:dyDescent="0.25">
      <c r="D125" s="11"/>
      <c r="E125" s="12"/>
      <c r="F125" s="12"/>
      <c r="G125" s="13" t="str">
        <f>IF($A125="","",((((D125+'Costs'!$B$4)/60)*'Costs'!$B$3)+E125))</f>
        <v/>
      </c>
      <c r="H125" s="13" t="str">
        <f>IF($A125="","",(F125-G125))</f>
        <v/>
      </c>
      <c r="I125" s="13" t="str">
        <f>IF($A125="","",IFERROR((F125/((D125+'Costs'!$B$4)/60)),0))</f>
        <v/>
      </c>
    </row>
    <row r="126" spans="1:9" x14ac:dyDescent="0.25">
      <c r="D126" s="11"/>
      <c r="E126" s="12"/>
      <c r="F126" s="12"/>
      <c r="G126" s="13" t="str">
        <f>IF($A126="","",((((D126+'Costs'!$B$4)/60)*'Costs'!$B$3)+E126))</f>
        <v/>
      </c>
      <c r="H126" s="13" t="str">
        <f>IF($A126="","",(F126-G126))</f>
        <v/>
      </c>
      <c r="I126" s="13" t="str">
        <f>IF($A126="","",IFERROR((F126/((D126+'Costs'!$B$4)/60)),0))</f>
        <v/>
      </c>
    </row>
    <row r="127" spans="1:9" x14ac:dyDescent="0.25">
      <c r="D127" s="11"/>
      <c r="E127" s="12"/>
      <c r="F127" s="12"/>
      <c r="G127" s="13" t="str">
        <f>IF($A127="","",((((D127+'Costs'!$B$4)/60)*'Costs'!$B$3)+E127))</f>
        <v/>
      </c>
      <c r="H127" s="13" t="str">
        <f>IF($A127="","",(F127-G127))</f>
        <v/>
      </c>
      <c r="I127" s="13" t="str">
        <f>IF($A127="","",IFERROR((F127/((D127+'Costs'!$B$4)/60)),0))</f>
        <v/>
      </c>
    </row>
    <row r="128" spans="1:9" x14ac:dyDescent="0.25">
      <c r="D128" s="11"/>
      <c r="E128" s="12"/>
      <c r="F128" s="12"/>
      <c r="G128" s="13" t="str">
        <f>IF($A128="","",((((D128+'Costs'!$B$4)/60)*'Costs'!$B$3)+E128))</f>
        <v/>
      </c>
      <c r="H128" s="13" t="str">
        <f>IF($A128="","",(F128-G128))</f>
        <v/>
      </c>
      <c r="I128" s="13" t="str">
        <f>IF($A128="","",IFERROR((F128/((D128+'Costs'!$B$4)/60)),0))</f>
        <v/>
      </c>
    </row>
    <row r="129" spans="1:9" x14ac:dyDescent="0.25">
      <c r="D129" s="11"/>
      <c r="E129" s="12"/>
      <c r="F129" s="12"/>
      <c r="G129" s="13" t="str">
        <f>IF($A129="","",((((D129+'Costs'!$B$4)/60)*'Costs'!$B$3)+E129))</f>
        <v/>
      </c>
      <c r="H129" s="13" t="str">
        <f>IF($A129="","",(F129-G129))</f>
        <v/>
      </c>
      <c r="I129" s="13" t="str">
        <f>IF($A129="","",IFERROR((F129/((D129+'Costs'!$B$4)/60)),0))</f>
        <v/>
      </c>
    </row>
    <row r="130" spans="1:9" x14ac:dyDescent="0.25">
      <c r="D130" s="11"/>
      <c r="E130" s="12"/>
      <c r="F130" s="12"/>
      <c r="G130" s="13" t="str">
        <f>IF($A130="","",((((D130+'Costs'!$B$4)/60)*'Costs'!$B$3)+E130))</f>
        <v/>
      </c>
      <c r="H130" s="13" t="str">
        <f>IF($A130="","",(F130-G130))</f>
        <v/>
      </c>
      <c r="I130" s="13" t="str">
        <f>IF($A130="","",IFERROR((F130/((D130+'Costs'!$B$4)/60)),0))</f>
        <v/>
      </c>
    </row>
    <row r="131" spans="1:9" x14ac:dyDescent="0.25">
      <c r="D131" s="11"/>
      <c r="E131" s="12"/>
      <c r="F131" s="12"/>
      <c r="G131" s="13" t="str">
        <f>IF($A131="","",((((D131+'Costs'!$B$4)/60)*'Costs'!$B$3)+E131))</f>
        <v/>
      </c>
      <c r="H131" s="13" t="str">
        <f>IF($A131="","",(F131-G131))</f>
        <v/>
      </c>
      <c r="I131" s="13" t="str">
        <f>IF($A131="","",IFERROR((F131/((D131+'Costs'!$B$4)/60)),0))</f>
        <v/>
      </c>
    </row>
    <row r="132" spans="1:9" x14ac:dyDescent="0.25">
      <c r="D132" s="11"/>
      <c r="E132" s="12"/>
      <c r="F132" s="12"/>
      <c r="G132" s="13" t="str">
        <f>IF($A132="","",((((D132+'Costs'!$B$4)/60)*'Costs'!$B$3)+E132))</f>
        <v/>
      </c>
      <c r="H132" s="13" t="str">
        <f>IF($A132="","",(F132-G132))</f>
        <v/>
      </c>
      <c r="I132" s="13" t="str">
        <f>IF($A132="","",IFERROR((F132/((D132+'Costs'!$B$4)/60)),0))</f>
        <v/>
      </c>
    </row>
    <row r="133" spans="1:9" x14ac:dyDescent="0.25">
      <c r="D133" s="11"/>
      <c r="E133" s="12"/>
      <c r="F133" s="12"/>
      <c r="G133" s="13" t="str">
        <f>IF($A133="","",((((D133+'Costs'!$B$4)/60)*'Costs'!$B$3)+E133))</f>
        <v/>
      </c>
      <c r="H133" s="13" t="str">
        <f>IF($A133="","",(F133-G133))</f>
        <v/>
      </c>
      <c r="I133" s="13" t="str">
        <f>IF($A133="","",IFERROR((F133/((D133+'Costs'!$B$4)/60)),0))</f>
        <v/>
      </c>
    </row>
    <row r="134" spans="1:9" x14ac:dyDescent="0.25">
      <c r="D134" s="11"/>
      <c r="E134" s="12"/>
      <c r="F134" s="12"/>
      <c r="G134" s="13" t="str">
        <f>IF($A134="","",((((D134+'Costs'!$B$4)/60)*'Costs'!$B$3)+E134))</f>
        <v/>
      </c>
      <c r="H134" s="13" t="str">
        <f>IF($A134="","",(F134-G134))</f>
        <v/>
      </c>
      <c r="I134" s="13" t="str">
        <f>IF($A134="","",IFERROR((F134/((D134+'Costs'!$B$4)/60)),0))</f>
        <v/>
      </c>
    </row>
    <row r="135" spans="1:9" x14ac:dyDescent="0.25">
      <c r="D135" s="11"/>
      <c r="E135" s="12"/>
      <c r="F135" s="12"/>
      <c r="G135" s="13" t="str">
        <f>IF($A135="","",((((D135+'Costs'!$B$4)/60)*'Costs'!$B$3)+E135))</f>
        <v/>
      </c>
      <c r="H135" s="13" t="str">
        <f>IF($A135="","",(F135-G135))</f>
        <v/>
      </c>
      <c r="I135" s="13" t="str">
        <f>IF($A135="","",IFERROR((F135/((D135+'Costs'!$B$4)/60)),0))</f>
        <v/>
      </c>
    </row>
    <row r="136" spans="1:9" x14ac:dyDescent="0.25">
      <c r="D136" s="11"/>
      <c r="E136" s="12"/>
      <c r="F136" s="12"/>
      <c r="G136" s="13" t="str">
        <f>IF($A136="","",((((D136+'Costs'!$B$4)/60)*'Costs'!$B$3)+E136))</f>
        <v/>
      </c>
      <c r="H136" s="13" t="str">
        <f>IF($A136="","",(F136-G136))</f>
        <v/>
      </c>
      <c r="I136" s="13" t="str">
        <f>IF($A136="","",IFERROR((F136/((D136+'Costs'!$B$4)/60)),0))</f>
        <v/>
      </c>
    </row>
    <row r="137" spans="1:9" x14ac:dyDescent="0.25">
      <c r="D137" s="11"/>
      <c r="E137" s="12"/>
      <c r="F137" s="12"/>
      <c r="G137" s="13" t="str">
        <f>IF($A137="","",((((D137+'Costs'!$B$4)/60)*'Costs'!$B$3)+E137))</f>
        <v/>
      </c>
      <c r="H137" s="13" t="str">
        <f>IF($A137="","",(F137-G137))</f>
        <v/>
      </c>
      <c r="I137" s="13" t="str">
        <f>IF($A137="","",IFERROR((F137/((D137+'Costs'!$B$4)/60)),0))</f>
        <v/>
      </c>
    </row>
    <row r="138" spans="1:9" x14ac:dyDescent="0.25">
      <c r="D138" s="11"/>
      <c r="E138" s="12"/>
      <c r="F138" s="12"/>
      <c r="G138" s="13" t="str">
        <f>IF($A138="","",((((D138+'Costs'!$B$4)/60)*'Costs'!$B$3)+E138))</f>
        <v/>
      </c>
      <c r="H138" s="13" t="str">
        <f>IF($A138="","",(F138-G138))</f>
        <v/>
      </c>
      <c r="I138" s="13" t="str">
        <f>IF($A138="","",IFERROR((F138/((D138+'Costs'!$B$4)/60)),0))</f>
        <v/>
      </c>
    </row>
    <row r="139" spans="1:9" x14ac:dyDescent="0.25">
      <c r="D139" s="11"/>
      <c r="E139" s="12"/>
      <c r="F139" s="12"/>
      <c r="G139" s="13" t="str">
        <f>IF($A139="","",((((D139+'Costs'!$B$4)/60)*'Costs'!$B$3)+E139))</f>
        <v/>
      </c>
      <c r="H139" s="13" t="str">
        <f>IF($A139="","",(F139-G139))</f>
        <v/>
      </c>
      <c r="I139" s="13" t="str">
        <f>IF($A139="","",IFERROR((F139/((D139+'Costs'!$B$4)/60)),0))</f>
        <v/>
      </c>
    </row>
    <row r="140" spans="1:9" x14ac:dyDescent="0.25">
      <c r="D140" s="11"/>
      <c r="E140" s="12"/>
      <c r="F140" s="12"/>
      <c r="G140" s="13" t="str">
        <f>IF($A140="","",((((D140+'Costs'!$B$4)/60)*'Costs'!$B$3)+E140))</f>
        <v/>
      </c>
      <c r="H140" s="13" t="str">
        <f>IF($A140="","",(F140-G140))</f>
        <v/>
      </c>
      <c r="I140" s="13" t="str">
        <f>IF($A140="","",IFERROR((F140/((D140+'Costs'!$B$4)/60)),0))</f>
        <v/>
      </c>
    </row>
    <row r="141" spans="1:9" x14ac:dyDescent="0.25">
      <c r="D141" s="11"/>
      <c r="E141" s="12"/>
      <c r="F141" s="12"/>
      <c r="G141" s="13" t="str">
        <f>IF($A141="","",((((D141+'Costs'!$B$4)/60)*'Costs'!$B$3)+E141))</f>
        <v/>
      </c>
      <c r="H141" s="13" t="str">
        <f>IF($A141="","",(F141-G141))</f>
        <v/>
      </c>
      <c r="I141" s="13" t="str">
        <f>IF($A141="","",IFERROR((F141/((D141+'Costs'!$B$4)/60)),0))</f>
        <v/>
      </c>
    </row>
    <row r="142" spans="1:9" x14ac:dyDescent="0.25">
      <c r="D142" s="11"/>
      <c r="E142" s="12"/>
      <c r="F142" s="12"/>
      <c r="G142" s="13" t="str">
        <f>IF($A142="","",((((D142+'Costs'!$B$4)/60)*'Costs'!$B$3)+E142))</f>
        <v/>
      </c>
      <c r="H142" s="13" t="str">
        <f>IF($A142="","",(F142-G142))</f>
        <v/>
      </c>
      <c r="I142" s="13" t="str">
        <f>IF($A142="","",IFERROR((F142/((D142+'Costs'!$B$4)/60)),0))</f>
        <v/>
      </c>
    </row>
    <row r="143" spans="1:9" x14ac:dyDescent="0.25">
      <c r="D143" s="11"/>
      <c r="E143" s="12"/>
      <c r="F143" s="12"/>
      <c r="G143" s="13" t="str">
        <f>IF($A143="","",((((D143+'Costs'!$B$4)/60)*'Costs'!$B$3)+E143))</f>
        <v/>
      </c>
      <c r="H143" s="13" t="str">
        <f>IF($A143="","",(F143-G143))</f>
        <v/>
      </c>
      <c r="I143" s="13" t="str">
        <f>IF($A143="","",IFERROR((F143/((D143+'Costs'!$B$4)/60)),0))</f>
        <v/>
      </c>
    </row>
    <row r="144" spans="1:9" x14ac:dyDescent="0.25">
      <c r="D144" s="11"/>
      <c r="E144" s="12"/>
      <c r="F144" s="12"/>
      <c r="G144" s="13" t="str">
        <f>IF($A144="","",((((D144+'Costs'!$B$4)/60)*'Costs'!$B$3)+E144))</f>
        <v/>
      </c>
      <c r="H144" s="13" t="str">
        <f>IF($A144="","",(F144-G144))</f>
        <v/>
      </c>
      <c r="I144" s="13" t="str">
        <f>IF($A144="","",IFERROR((F144/((D144+'Costs'!$B$4)/60)),0))</f>
        <v/>
      </c>
    </row>
    <row r="145" spans="1:9" x14ac:dyDescent="0.25">
      <c r="D145" s="11"/>
      <c r="E145" s="12"/>
      <c r="F145" s="12"/>
      <c r="G145" s="13" t="str">
        <f>IF($A145="","",((((D145+'Costs'!$B$4)/60)*'Costs'!$B$3)+E145))</f>
        <v/>
      </c>
      <c r="H145" s="13" t="str">
        <f>IF($A145="","",(F145-G145))</f>
        <v/>
      </c>
      <c r="I145" s="13" t="str">
        <f>IF($A145="","",IFERROR((F145/((D145+'Costs'!$B$4)/60)),0))</f>
        <v/>
      </c>
    </row>
    <row r="146" spans="1:9" x14ac:dyDescent="0.25">
      <c r="D146" s="11"/>
      <c r="E146" s="12"/>
      <c r="F146" s="12"/>
      <c r="G146" s="13" t="str">
        <f>IF($A146="","",((((D146+'Costs'!$B$4)/60)*'Costs'!$B$3)+E146))</f>
        <v/>
      </c>
      <c r="H146" s="13" t="str">
        <f>IF($A146="","",(F146-G146))</f>
        <v/>
      </c>
      <c r="I146" s="13" t="str">
        <f>IF($A146="","",IFERROR((F146/((D146+'Costs'!$B$4)/60)),0))</f>
        <v/>
      </c>
    </row>
    <row r="147" spans="1:9" x14ac:dyDescent="0.25">
      <c r="D147" s="11"/>
      <c r="E147" s="12"/>
      <c r="F147" s="12"/>
      <c r="G147" s="13" t="str">
        <f>IF($A147="","",((((D147+'Costs'!$B$4)/60)*'Costs'!$B$3)+E147))</f>
        <v/>
      </c>
      <c r="H147" s="13" t="str">
        <f>IF($A147="","",(F147-G147))</f>
        <v/>
      </c>
      <c r="I147" s="13" t="str">
        <f>IF($A147="","",IFERROR((F147/((D147+'Costs'!$B$4)/60)),0))</f>
        <v/>
      </c>
    </row>
    <row r="148" spans="1:9" x14ac:dyDescent="0.25">
      <c r="D148" s="11"/>
      <c r="E148" s="12"/>
      <c r="F148" s="12"/>
      <c r="G148" s="13" t="str">
        <f>IF($A148="","",((((D148+'Costs'!$B$4)/60)*'Costs'!$B$3)+E148))</f>
        <v/>
      </c>
      <c r="H148" s="13" t="str">
        <f>IF($A148="","",(F148-G148))</f>
        <v/>
      </c>
      <c r="I148" s="13" t="str">
        <f>IF($A148="","",IFERROR((F148/((D148+'Costs'!$B$4)/60)),0))</f>
        <v/>
      </c>
    </row>
    <row r="149" spans="1:9" x14ac:dyDescent="0.25">
      <c r="D149" s="11"/>
      <c r="E149" s="12"/>
      <c r="F149" s="12"/>
      <c r="G149" s="13" t="str">
        <f>IF($A149="","",((((D149+'Costs'!$B$4)/60)*'Costs'!$B$3)+E149))</f>
        <v/>
      </c>
      <c r="H149" s="13" t="str">
        <f>IF($A149="","",(F149-G149))</f>
        <v/>
      </c>
      <c r="I149" s="13" t="str">
        <f>IF($A149="","",IFERROR((F149/((D149+'Costs'!$B$4)/60)),0))</f>
        <v/>
      </c>
    </row>
    <row r="150" spans="1:9" x14ac:dyDescent="0.25">
      <c r="D150" s="11"/>
      <c r="E150" s="12"/>
      <c r="F150" s="12"/>
      <c r="G150" s="13" t="str">
        <f>IF($A150="","",((((D150+'Costs'!$B$4)/60)*'Costs'!$B$3)+E150))</f>
        <v/>
      </c>
      <c r="H150" s="13" t="str">
        <f>IF($A150="","",(F150-G150))</f>
        <v/>
      </c>
      <c r="I150" s="13" t="str">
        <f>IF($A150="","",IFERROR((F150/((D150+'Costs'!$B$4)/60)),0))</f>
        <v/>
      </c>
    </row>
    <row r="151" spans="1:9" x14ac:dyDescent="0.25">
      <c r="D151" s="11"/>
      <c r="E151" s="12"/>
      <c r="F151" s="12"/>
      <c r="G151" s="13" t="str">
        <f>IF($A151="","",((((D151+'Costs'!$B$4)/60)*'Costs'!$B$3)+E151))</f>
        <v/>
      </c>
      <c r="H151" s="13" t="str">
        <f>IF($A151="","",(F151-G151))</f>
        <v/>
      </c>
      <c r="I151" s="13" t="str">
        <f>IF($A151="","",IFERROR((F151/((D151+'Costs'!$B$4)/60)),0))</f>
        <v/>
      </c>
    </row>
    <row r="152" spans="1:9" x14ac:dyDescent="0.25">
      <c r="D152" s="11"/>
      <c r="E152" s="12"/>
      <c r="F152" s="12"/>
      <c r="G152" s="13" t="str">
        <f>IF($A152="","",((((D152+'Costs'!$B$4)/60)*'Costs'!$B$3)+E152))</f>
        <v/>
      </c>
      <c r="H152" s="13" t="str">
        <f>IF($A152="","",(F152-G152))</f>
        <v/>
      </c>
      <c r="I152" s="13" t="str">
        <f>IF($A152="","",IFERROR((F152/((D152+'Costs'!$B$4)/60)),0))</f>
        <v/>
      </c>
    </row>
    <row r="153" spans="1:9" x14ac:dyDescent="0.25">
      <c r="D153" s="11"/>
      <c r="E153" s="12"/>
      <c r="F153" s="12"/>
      <c r="G153" s="13" t="str">
        <f>IF($A153="","",((((D153+'Costs'!$B$4)/60)*'Costs'!$B$3)+E153))</f>
        <v/>
      </c>
      <c r="H153" s="13" t="str">
        <f>IF($A153="","",(F153-G153))</f>
        <v/>
      </c>
      <c r="I153" s="13" t="str">
        <f>IF($A153="","",IFERROR((F153/((D153+'Costs'!$B$4)/60)),0))</f>
        <v/>
      </c>
    </row>
    <row r="154" spans="1:9" x14ac:dyDescent="0.25">
      <c r="D154" s="11"/>
      <c r="E154" s="12"/>
      <c r="F154" s="12"/>
      <c r="G154" s="13" t="str">
        <f>IF($A154="","",((((D154+'Costs'!$B$4)/60)*'Costs'!$B$3)+E154))</f>
        <v/>
      </c>
      <c r="H154" s="13" t="str">
        <f>IF($A154="","",(F154-G154))</f>
        <v/>
      </c>
      <c r="I154" s="13" t="str">
        <f>IF($A154="","",IFERROR((F154/((D154+'Costs'!$B$4)/60)),0))</f>
        <v/>
      </c>
    </row>
    <row r="155" spans="1:9" x14ac:dyDescent="0.25">
      <c r="D155" s="11"/>
      <c r="E155" s="12"/>
      <c r="F155" s="12"/>
      <c r="G155" s="13" t="str">
        <f>IF($A155="","",((((D155+'Costs'!$B$4)/60)*'Costs'!$B$3)+E155))</f>
        <v/>
      </c>
      <c r="H155" s="13" t="str">
        <f>IF($A155="","",(F155-G155))</f>
        <v/>
      </c>
      <c r="I155" s="13" t="str">
        <f>IF($A155="","",IFERROR((F155/((D155+'Costs'!$B$4)/60)),0))</f>
        <v/>
      </c>
    </row>
    <row r="156" spans="1:9" x14ac:dyDescent="0.25">
      <c r="D156" s="11"/>
      <c r="E156" s="12"/>
      <c r="F156" s="12"/>
      <c r="G156" s="13" t="str">
        <f>IF($A156="","",((((D156+'Costs'!$B$4)/60)*'Costs'!$B$3)+E156))</f>
        <v/>
      </c>
      <c r="H156" s="13" t="str">
        <f>IF($A156="","",(F156-G156))</f>
        <v/>
      </c>
      <c r="I156" s="13" t="str">
        <f>IF($A156="","",IFERROR((F156/((D156+'Costs'!$B$4)/60)),0))</f>
        <v/>
      </c>
    </row>
    <row r="157" spans="1:9" x14ac:dyDescent="0.25">
      <c r="D157" s="11"/>
      <c r="E157" s="12"/>
      <c r="F157" s="12"/>
      <c r="G157" s="13" t="str">
        <f>IF($A157="","",((((D157+'Costs'!$B$4)/60)*'Costs'!$B$3)+E157))</f>
        <v/>
      </c>
      <c r="H157" s="13" t="str">
        <f>IF($A157="","",(F157-G157))</f>
        <v/>
      </c>
      <c r="I157" s="13" t="str">
        <f>IF($A157="","",IFERROR((F157/((D157+'Costs'!$B$4)/60)),0))</f>
        <v/>
      </c>
    </row>
    <row r="158" spans="1:9" x14ac:dyDescent="0.25">
      <c r="D158" s="11"/>
      <c r="E158" s="12"/>
      <c r="F158" s="12"/>
      <c r="G158" s="13" t="str">
        <f>IF($A158="","",((((D158+'Costs'!$B$4)/60)*'Costs'!$B$3)+E158))</f>
        <v/>
      </c>
      <c r="H158" s="13" t="str">
        <f>IF($A158="","",(F158-G158))</f>
        <v/>
      </c>
      <c r="I158" s="13" t="str">
        <f>IF($A158="","",IFERROR((F158/((D158+'Costs'!$B$4)/60)),0))</f>
        <v/>
      </c>
    </row>
    <row r="159" spans="1:9" x14ac:dyDescent="0.25">
      <c r="D159" s="11"/>
      <c r="E159" s="12"/>
      <c r="F159" s="12"/>
      <c r="G159" s="13" t="str">
        <f>IF($A159="","",((((D159+'Costs'!$B$4)/60)*'Costs'!$B$3)+E159))</f>
        <v/>
      </c>
      <c r="H159" s="13" t="str">
        <f>IF($A159="","",(F159-G159))</f>
        <v/>
      </c>
      <c r="I159" s="13" t="str">
        <f>IF($A159="","",IFERROR((F159/((D159+'Costs'!$B$4)/60)),0))</f>
        <v/>
      </c>
    </row>
    <row r="160" spans="1:9" x14ac:dyDescent="0.25">
      <c r="D160" s="11"/>
      <c r="E160" s="12"/>
      <c r="F160" s="12"/>
      <c r="G160" s="13" t="str">
        <f>IF($A160="","",((((D160+'Costs'!$B$4)/60)*'Costs'!$B$3)+E160))</f>
        <v/>
      </c>
      <c r="H160" s="13" t="str">
        <f>IF($A160="","",(F160-G160))</f>
        <v/>
      </c>
      <c r="I160" s="13" t="str">
        <f>IF($A160="","",IFERROR((F160/((D160+'Costs'!$B$4)/60)),0))</f>
        <v/>
      </c>
    </row>
    <row r="161" spans="1:9" x14ac:dyDescent="0.25">
      <c r="D161" s="11"/>
      <c r="E161" s="12"/>
      <c r="F161" s="12"/>
      <c r="G161" s="13" t="str">
        <f>IF($A161="","",((((D161+'Costs'!$B$4)/60)*'Costs'!$B$3)+E161))</f>
        <v/>
      </c>
      <c r="H161" s="13" t="str">
        <f>IF($A161="","",(F161-G161))</f>
        <v/>
      </c>
      <c r="I161" s="13" t="str">
        <f>IF($A161="","",IFERROR((F161/((D161+'Costs'!$B$4)/60)),0))</f>
        <v/>
      </c>
    </row>
    <row r="162" spans="1:9" x14ac:dyDescent="0.25">
      <c r="D162" s="11"/>
      <c r="E162" s="12"/>
      <c r="F162" s="12"/>
      <c r="G162" s="13" t="str">
        <f>IF($A162="","",((((D162+'Costs'!$B$4)/60)*'Costs'!$B$3)+E162))</f>
        <v/>
      </c>
      <c r="H162" s="13" t="str">
        <f>IF($A162="","",(F162-G162))</f>
        <v/>
      </c>
      <c r="I162" s="13" t="str">
        <f>IF($A162="","",IFERROR((F162/((D162+'Costs'!$B$4)/60)),0))</f>
        <v/>
      </c>
    </row>
    <row r="163" spans="1:9" x14ac:dyDescent="0.25">
      <c r="D163" s="11"/>
      <c r="E163" s="12"/>
      <c r="F163" s="12"/>
      <c r="G163" s="13" t="str">
        <f>IF($A163="","",((((D163+'Costs'!$B$4)/60)*'Costs'!$B$3)+E163))</f>
        <v/>
      </c>
      <c r="H163" s="13" t="str">
        <f>IF($A163="","",(F163-G163))</f>
        <v/>
      </c>
      <c r="I163" s="13" t="str">
        <f>IF($A163="","",IFERROR((F163/((D163+'Costs'!$B$4)/60)),0))</f>
        <v/>
      </c>
    </row>
    <row r="164" spans="1:9" x14ac:dyDescent="0.25">
      <c r="D164" s="11"/>
      <c r="E164" s="12"/>
      <c r="F164" s="12"/>
      <c r="G164" s="13" t="str">
        <f>IF($A164="","",((((D164+'Costs'!$B$4)/60)*'Costs'!$B$3)+E164))</f>
        <v/>
      </c>
      <c r="H164" s="13" t="str">
        <f>IF($A164="","",(F164-G164))</f>
        <v/>
      </c>
      <c r="I164" s="13" t="str">
        <f>IF($A164="","",IFERROR((F164/((D164+'Costs'!$B$4)/60)),0))</f>
        <v/>
      </c>
    </row>
    <row r="165" spans="1:9" x14ac:dyDescent="0.25">
      <c r="D165" s="11"/>
      <c r="E165" s="12"/>
      <c r="F165" s="12"/>
      <c r="G165" s="13" t="str">
        <f>IF($A165="","",((((D165+'Costs'!$B$4)/60)*'Costs'!$B$3)+E165))</f>
        <v/>
      </c>
      <c r="H165" s="13" t="str">
        <f>IF($A165="","",(F165-G165))</f>
        <v/>
      </c>
      <c r="I165" s="13" t="str">
        <f>IF($A165="","",IFERROR((F165/((D165+'Costs'!$B$4)/60)),0))</f>
        <v/>
      </c>
    </row>
    <row r="166" spans="1:9" x14ac:dyDescent="0.25">
      <c r="D166" s="11"/>
      <c r="E166" s="12"/>
      <c r="F166" s="12"/>
      <c r="G166" s="13" t="str">
        <f>IF($A166="","",((((D166+'Costs'!$B$4)/60)*'Costs'!$B$3)+E166))</f>
        <v/>
      </c>
      <c r="H166" s="13" t="str">
        <f>IF($A166="","",(F166-G166))</f>
        <v/>
      </c>
      <c r="I166" s="13" t="str">
        <f>IF($A166="","",IFERROR((F166/((D166+'Costs'!$B$4)/60)),0))</f>
        <v/>
      </c>
    </row>
    <row r="167" spans="1:9" x14ac:dyDescent="0.25">
      <c r="D167" s="11"/>
      <c r="E167" s="12"/>
      <c r="F167" s="12"/>
      <c r="G167" s="13" t="str">
        <f>IF($A167="","",((((D167+'Costs'!$B$4)/60)*'Costs'!$B$3)+E167))</f>
        <v/>
      </c>
      <c r="H167" s="13" t="str">
        <f>IF($A167="","",(F167-G167))</f>
        <v/>
      </c>
      <c r="I167" s="13" t="str">
        <f>IF($A167="","",IFERROR((F167/((D167+'Costs'!$B$4)/60)),0))</f>
        <v/>
      </c>
    </row>
    <row r="168" spans="1:9" x14ac:dyDescent="0.25">
      <c r="D168" s="11"/>
      <c r="E168" s="12"/>
      <c r="F168" s="12"/>
      <c r="G168" s="13" t="str">
        <f>IF($A168="","",((((D168+'Costs'!$B$4)/60)*'Costs'!$B$3)+E168))</f>
        <v/>
      </c>
      <c r="H168" s="13" t="str">
        <f>IF($A168="","",(F168-G168))</f>
        <v/>
      </c>
      <c r="I168" s="13" t="str">
        <f>IF($A168="","",IFERROR((F168/((D168+'Costs'!$B$4)/60)),0))</f>
        <v/>
      </c>
    </row>
    <row r="169" spans="1:9" x14ac:dyDescent="0.25">
      <c r="D169" s="11"/>
      <c r="E169" s="12"/>
      <c r="F169" s="12"/>
      <c r="G169" s="13" t="str">
        <f>IF($A169="","",((((D169+'Costs'!$B$4)/60)*'Costs'!$B$3)+E169))</f>
        <v/>
      </c>
      <c r="H169" s="13" t="str">
        <f>IF($A169="","",(F169-G169))</f>
        <v/>
      </c>
      <c r="I169" s="13" t="str">
        <f>IF($A169="","",IFERROR((F169/((D169+'Costs'!$B$4)/60)),0))</f>
        <v/>
      </c>
    </row>
    <row r="170" spans="1:9" x14ac:dyDescent="0.25">
      <c r="D170" s="11"/>
      <c r="E170" s="12"/>
      <c r="F170" s="12"/>
      <c r="G170" s="13" t="str">
        <f>IF($A170="","",((((D170+'Costs'!$B$4)/60)*'Costs'!$B$3)+E170))</f>
        <v/>
      </c>
      <c r="H170" s="13" t="str">
        <f>IF($A170="","",(F170-G170))</f>
        <v/>
      </c>
      <c r="I170" s="13" t="str">
        <f>IF($A170="","",IFERROR((F170/((D170+'Costs'!$B$4)/60)),0))</f>
        <v/>
      </c>
    </row>
    <row r="171" spans="1:9" x14ac:dyDescent="0.25">
      <c r="D171" s="11"/>
      <c r="E171" s="12"/>
      <c r="F171" s="12"/>
      <c r="G171" s="13" t="str">
        <f>IF($A171="","",((((D171+'Costs'!$B$4)/60)*'Costs'!$B$3)+E171))</f>
        <v/>
      </c>
      <c r="H171" s="13" t="str">
        <f>IF($A171="","",(F171-G171))</f>
        <v/>
      </c>
      <c r="I171" s="13" t="str">
        <f>IF($A171="","",IFERROR((F171/((D171+'Costs'!$B$4)/60)),0))</f>
        <v/>
      </c>
    </row>
    <row r="172" spans="1:9" x14ac:dyDescent="0.25">
      <c r="D172" s="11"/>
      <c r="E172" s="12"/>
      <c r="F172" s="12"/>
      <c r="G172" s="13" t="str">
        <f>IF($A172="","",((((D172+'Costs'!$B$4)/60)*'Costs'!$B$3)+E172))</f>
        <v/>
      </c>
      <c r="H172" s="13" t="str">
        <f>IF($A172="","",(F172-G172))</f>
        <v/>
      </c>
      <c r="I172" s="13" t="str">
        <f>IF($A172="","",IFERROR((F172/((D172+'Costs'!$B$4)/60)),0))</f>
        <v/>
      </c>
    </row>
    <row r="173" spans="1:9" x14ac:dyDescent="0.25">
      <c r="D173" s="11"/>
      <c r="E173" s="12"/>
      <c r="F173" s="12"/>
      <c r="G173" s="13" t="str">
        <f>IF($A173="","",((((D173+'Costs'!$B$4)/60)*'Costs'!$B$3)+E173))</f>
        <v/>
      </c>
      <c r="H173" s="13" t="str">
        <f>IF($A173="","",(F173-G173))</f>
        <v/>
      </c>
      <c r="I173" s="13" t="str">
        <f>IF($A173="","",IFERROR((F173/((D173+'Costs'!$B$4)/60)),0))</f>
        <v/>
      </c>
    </row>
    <row r="174" spans="1:9" x14ac:dyDescent="0.25">
      <c r="D174" s="11"/>
      <c r="E174" s="12"/>
      <c r="F174" s="12"/>
      <c r="G174" s="13" t="str">
        <f>IF($A174="","",((((D174+'Costs'!$B$4)/60)*'Costs'!$B$3)+E174))</f>
        <v/>
      </c>
      <c r="H174" s="13" t="str">
        <f>IF($A174="","",(F174-G174))</f>
        <v/>
      </c>
      <c r="I174" s="13" t="str">
        <f>IF($A174="","",IFERROR((F174/((D174+'Costs'!$B$4)/60)),0))</f>
        <v/>
      </c>
    </row>
    <row r="175" spans="1:9" x14ac:dyDescent="0.25">
      <c r="D175" s="11"/>
      <c r="E175" s="12"/>
      <c r="F175" s="12"/>
      <c r="G175" s="13" t="str">
        <f>IF($A175="","",((((D175+'Costs'!$B$4)/60)*'Costs'!$B$3)+E175))</f>
        <v/>
      </c>
      <c r="H175" s="13" t="str">
        <f>IF($A175="","",(F175-G175))</f>
        <v/>
      </c>
      <c r="I175" s="13" t="str">
        <f>IF($A175="","",IFERROR((F175/((D175+'Costs'!$B$4)/60)),0))</f>
        <v/>
      </c>
    </row>
    <row r="176" spans="1:9" x14ac:dyDescent="0.25">
      <c r="D176" s="11"/>
      <c r="E176" s="12"/>
      <c r="F176" s="12"/>
      <c r="G176" s="13" t="str">
        <f>IF($A176="","",((((D176+'Costs'!$B$4)/60)*'Costs'!$B$3)+E176))</f>
        <v/>
      </c>
      <c r="H176" s="13" t="str">
        <f>IF($A176="","",(F176-G176))</f>
        <v/>
      </c>
      <c r="I176" s="13" t="str">
        <f>IF($A176="","",IFERROR((F176/((D176+'Costs'!$B$4)/60)),0))</f>
        <v/>
      </c>
    </row>
    <row r="177" spans="1:9" x14ac:dyDescent="0.25">
      <c r="D177" s="11"/>
      <c r="E177" s="12"/>
      <c r="F177" s="12"/>
      <c r="G177" s="13" t="str">
        <f>IF($A177="","",((((D177+'Costs'!$B$4)/60)*'Costs'!$B$3)+E177))</f>
        <v/>
      </c>
      <c r="H177" s="13" t="str">
        <f>IF($A177="","",(F177-G177))</f>
        <v/>
      </c>
      <c r="I177" s="13" t="str">
        <f>IF($A177="","",IFERROR((F177/((D177+'Costs'!$B$4)/60)),0))</f>
        <v/>
      </c>
    </row>
    <row r="178" spans="1:9" x14ac:dyDescent="0.25">
      <c r="D178" s="11"/>
      <c r="E178" s="12"/>
      <c r="F178" s="12"/>
      <c r="G178" s="13" t="str">
        <f>IF($A178="","",((((D178+'Costs'!$B$4)/60)*'Costs'!$B$3)+E178))</f>
        <v/>
      </c>
      <c r="H178" s="13" t="str">
        <f>IF($A178="","",(F178-G178))</f>
        <v/>
      </c>
      <c r="I178" s="13" t="str">
        <f>IF($A178="","",IFERROR((F178/((D178+'Costs'!$B$4)/60)),0))</f>
        <v/>
      </c>
    </row>
    <row r="179" spans="1:9" x14ac:dyDescent="0.25">
      <c r="D179" s="11"/>
      <c r="E179" s="12"/>
      <c r="F179" s="12"/>
      <c r="G179" s="13" t="str">
        <f>IF($A179="","",((((D179+'Costs'!$B$4)/60)*'Costs'!$B$3)+E179))</f>
        <v/>
      </c>
      <c r="H179" s="13" t="str">
        <f>IF($A179="","",(F179-G179))</f>
        <v/>
      </c>
      <c r="I179" s="13" t="str">
        <f>IF($A179="","",IFERROR((F179/((D179+'Costs'!$B$4)/60)),0))</f>
        <v/>
      </c>
    </row>
    <row r="180" spans="1:9" x14ac:dyDescent="0.25">
      <c r="D180" s="11"/>
      <c r="E180" s="12"/>
      <c r="F180" s="12"/>
      <c r="G180" s="13" t="str">
        <f>IF($A180="","",((((D180+'Costs'!$B$4)/60)*'Costs'!$B$3)+E180))</f>
        <v/>
      </c>
      <c r="H180" s="13" t="str">
        <f>IF($A180="","",(F180-G180))</f>
        <v/>
      </c>
      <c r="I180" s="13" t="str">
        <f>IF($A180="","",IFERROR((F180/((D180+'Costs'!$B$4)/60)),0))</f>
        <v/>
      </c>
    </row>
    <row r="181" spans="1:9" x14ac:dyDescent="0.25">
      <c r="D181" s="11"/>
      <c r="E181" s="12"/>
      <c r="F181" s="12"/>
      <c r="G181" s="13" t="str">
        <f>IF($A181="","",((((D181+'Costs'!$B$4)/60)*'Costs'!$B$3)+E181))</f>
        <v/>
      </c>
      <c r="H181" s="13" t="str">
        <f>IF($A181="","",(F181-G181))</f>
        <v/>
      </c>
      <c r="I181" s="13" t="str">
        <f>IF($A181="","",IFERROR((F181/((D181+'Costs'!$B$4)/60)),0))</f>
        <v/>
      </c>
    </row>
    <row r="182" spans="1:9" x14ac:dyDescent="0.25">
      <c r="D182" s="11"/>
      <c r="E182" s="12"/>
      <c r="F182" s="12"/>
      <c r="G182" s="13" t="str">
        <f>IF($A182="","",((((D182+'Costs'!$B$4)/60)*'Costs'!$B$3)+E182))</f>
        <v/>
      </c>
      <c r="H182" s="13" t="str">
        <f>IF($A182="","",(F182-G182))</f>
        <v/>
      </c>
      <c r="I182" s="13" t="str">
        <f>IF($A182="","",IFERROR((F182/((D182+'Costs'!$B$4)/60)),0))</f>
        <v/>
      </c>
    </row>
    <row r="183" spans="1:9" x14ac:dyDescent="0.25">
      <c r="D183" s="11"/>
      <c r="E183" s="12"/>
      <c r="F183" s="12"/>
      <c r="G183" s="13" t="str">
        <f>IF($A183="","",((((D183+'Costs'!$B$4)/60)*'Costs'!$B$3)+E183))</f>
        <v/>
      </c>
      <c r="H183" s="13" t="str">
        <f>IF($A183="","",(F183-G183))</f>
        <v/>
      </c>
      <c r="I183" s="13" t="str">
        <f>IF($A183="","",IFERROR((F183/((D183+'Costs'!$B$4)/60)),0))</f>
        <v/>
      </c>
    </row>
    <row r="184" spans="1:9" x14ac:dyDescent="0.25">
      <c r="D184" s="11"/>
      <c r="E184" s="12"/>
      <c r="F184" s="12"/>
      <c r="G184" s="13" t="str">
        <f>IF($A184="","",((((D184+'Costs'!$B$4)/60)*'Costs'!$B$3)+E184))</f>
        <v/>
      </c>
      <c r="H184" s="13" t="str">
        <f>IF($A184="","",(F184-G184))</f>
        <v/>
      </c>
      <c r="I184" s="13" t="str">
        <f>IF($A184="","",IFERROR((F184/((D184+'Costs'!$B$4)/60)),0))</f>
        <v/>
      </c>
    </row>
    <row r="185" spans="1:9" x14ac:dyDescent="0.25">
      <c r="D185" s="11"/>
      <c r="E185" s="12"/>
      <c r="F185" s="12"/>
      <c r="G185" s="13" t="str">
        <f>IF($A185="","",((((D185+'Costs'!$B$4)/60)*'Costs'!$B$3)+E185))</f>
        <v/>
      </c>
      <c r="H185" s="13" t="str">
        <f>IF($A185="","",(F185-G185))</f>
        <v/>
      </c>
      <c r="I185" s="13" t="str">
        <f>IF($A185="","",IFERROR((F185/((D185+'Costs'!$B$4)/60)),0))</f>
        <v/>
      </c>
    </row>
    <row r="186" spans="1:9" x14ac:dyDescent="0.25">
      <c r="D186" s="11"/>
      <c r="E186" s="12"/>
      <c r="F186" s="12"/>
      <c r="G186" s="13" t="str">
        <f>IF($A186="","",((((D186+'Costs'!$B$4)/60)*'Costs'!$B$3)+E186))</f>
        <v/>
      </c>
      <c r="H186" s="13" t="str">
        <f>IF($A186="","",(F186-G186))</f>
        <v/>
      </c>
      <c r="I186" s="13" t="str">
        <f>IF($A186="","",IFERROR((F186/((D186+'Costs'!$B$4)/60)),0))</f>
        <v/>
      </c>
    </row>
    <row r="187" spans="1:9" x14ac:dyDescent="0.25">
      <c r="D187" s="11"/>
      <c r="E187" s="12"/>
      <c r="F187" s="12"/>
      <c r="G187" s="13" t="str">
        <f>IF($A187="","",((((D187+'Costs'!$B$4)/60)*'Costs'!$B$3)+E187))</f>
        <v/>
      </c>
      <c r="H187" s="13" t="str">
        <f>IF($A187="","",(F187-G187))</f>
        <v/>
      </c>
      <c r="I187" s="13" t="str">
        <f>IF($A187="","",IFERROR((F187/((D187+'Costs'!$B$4)/60)),0))</f>
        <v/>
      </c>
    </row>
    <row r="188" spans="1:9" x14ac:dyDescent="0.25">
      <c r="D188" s="11"/>
      <c r="E188" s="12"/>
      <c r="F188" s="12"/>
      <c r="G188" s="13" t="str">
        <f>IF($A188="","",((((D188+'Costs'!$B$4)/60)*'Costs'!$B$3)+E188))</f>
        <v/>
      </c>
      <c r="H188" s="13" t="str">
        <f>IF($A188="","",(F188-G188))</f>
        <v/>
      </c>
      <c r="I188" s="13" t="str">
        <f>IF($A188="","",IFERROR((F188/((D188+'Costs'!$B$4)/60)),0))</f>
        <v/>
      </c>
    </row>
    <row r="189" spans="1:9" x14ac:dyDescent="0.25">
      <c r="D189" s="11"/>
      <c r="E189" s="12"/>
      <c r="F189" s="12"/>
      <c r="G189" s="13" t="str">
        <f>IF($A189="","",((((D189+'Costs'!$B$4)/60)*'Costs'!$B$3)+E189))</f>
        <v/>
      </c>
      <c r="H189" s="13" t="str">
        <f>IF($A189="","",(F189-G189))</f>
        <v/>
      </c>
      <c r="I189" s="13" t="str">
        <f>IF($A189="","",IFERROR((F189/((D189+'Costs'!$B$4)/60)),0))</f>
        <v/>
      </c>
    </row>
    <row r="190" spans="1:9" x14ac:dyDescent="0.25">
      <c r="D190" s="11"/>
      <c r="E190" s="12"/>
      <c r="F190" s="12"/>
      <c r="G190" s="13" t="str">
        <f>IF($A190="","",((((D190+'Costs'!$B$4)/60)*'Costs'!$B$3)+E190))</f>
        <v/>
      </c>
      <c r="H190" s="13" t="str">
        <f>IF($A190="","",(F190-G190))</f>
        <v/>
      </c>
      <c r="I190" s="13" t="str">
        <f>IF($A190="","",IFERROR((F190/((D190+'Costs'!$B$4)/60)),0))</f>
        <v/>
      </c>
    </row>
    <row r="191" spans="1:9" x14ac:dyDescent="0.25">
      <c r="D191" s="11"/>
      <c r="E191" s="12"/>
      <c r="F191" s="12"/>
      <c r="G191" s="13" t="str">
        <f>IF($A191="","",((((D191+'Costs'!$B$4)/60)*'Costs'!$B$3)+E191))</f>
        <v/>
      </c>
      <c r="H191" s="13" t="str">
        <f>IF($A191="","",(F191-G191))</f>
        <v/>
      </c>
      <c r="I191" s="13" t="str">
        <f>IF($A191="","",IFERROR((F191/((D191+'Costs'!$B$4)/60)),0))</f>
        <v/>
      </c>
    </row>
    <row r="192" spans="1:9" x14ac:dyDescent="0.25">
      <c r="D192" s="11"/>
      <c r="E192" s="12"/>
      <c r="F192" s="12"/>
      <c r="G192" s="13" t="str">
        <f>IF($A192="","",((((D192+'Costs'!$B$4)/60)*'Costs'!$B$3)+E192))</f>
        <v/>
      </c>
      <c r="H192" s="13" t="str">
        <f>IF($A192="","",(F192-G192))</f>
        <v/>
      </c>
      <c r="I192" s="13" t="str">
        <f>IF($A192="","",IFERROR((F192/((D192+'Costs'!$B$4)/60)),0))</f>
        <v/>
      </c>
    </row>
    <row r="193" spans="1:9" x14ac:dyDescent="0.25">
      <c r="D193" s="11"/>
      <c r="E193" s="12"/>
      <c r="F193" s="12"/>
      <c r="G193" s="13" t="str">
        <f>IF($A193="","",((((D193+'Costs'!$B$4)/60)*'Costs'!$B$3)+E193))</f>
        <v/>
      </c>
      <c r="H193" s="13" t="str">
        <f>IF($A193="","",(F193-G193))</f>
        <v/>
      </c>
      <c r="I193" s="13" t="str">
        <f>IF($A193="","",IFERROR((F193/((D193+'Costs'!$B$4)/60)),0))</f>
        <v/>
      </c>
    </row>
    <row r="194" spans="1:9" x14ac:dyDescent="0.25">
      <c r="D194" s="11"/>
      <c r="E194" s="12"/>
      <c r="F194" s="12"/>
      <c r="G194" s="13" t="str">
        <f>IF($A194="","",((((D194+'Costs'!$B$4)/60)*'Costs'!$B$3)+E194))</f>
        <v/>
      </c>
      <c r="H194" s="13" t="str">
        <f>IF($A194="","",(F194-G194))</f>
        <v/>
      </c>
      <c r="I194" s="13" t="str">
        <f>IF($A194="","",IFERROR((F194/((D194+'Costs'!$B$4)/60)),0))</f>
        <v/>
      </c>
    </row>
    <row r="195" spans="1:9" x14ac:dyDescent="0.25">
      <c r="D195" s="11"/>
      <c r="E195" s="12"/>
      <c r="F195" s="12"/>
      <c r="G195" s="13" t="str">
        <f>IF($A195="","",((((D195+'Costs'!$B$4)/60)*'Costs'!$B$3)+E195))</f>
        <v/>
      </c>
      <c r="H195" s="13" t="str">
        <f>IF($A195="","",(F195-G195))</f>
        <v/>
      </c>
      <c r="I195" s="13" t="str">
        <f>IF($A195="","",IFERROR((F195/((D195+'Costs'!$B$4)/60)),0))</f>
        <v/>
      </c>
    </row>
    <row r="196" spans="1:9" x14ac:dyDescent="0.25">
      <c r="D196" s="11"/>
      <c r="E196" s="12"/>
      <c r="F196" s="12"/>
      <c r="G196" s="13" t="str">
        <f>IF($A196="","",((((D196+'Costs'!$B$4)/60)*'Costs'!$B$3)+E196))</f>
        <v/>
      </c>
      <c r="H196" s="13" t="str">
        <f>IF($A196="","",(F196-G196))</f>
        <v/>
      </c>
      <c r="I196" s="13" t="str">
        <f>IF($A196="","",IFERROR((F196/((D196+'Costs'!$B$4)/60)),0))</f>
        <v/>
      </c>
    </row>
    <row r="197" spans="1:9" x14ac:dyDescent="0.25">
      <c r="D197" s="11"/>
      <c r="E197" s="12"/>
      <c r="F197" s="12"/>
      <c r="G197" s="13" t="str">
        <f>IF($A197="","",((((D197+'Costs'!$B$4)/60)*'Costs'!$B$3)+E197))</f>
        <v/>
      </c>
      <c r="H197" s="13" t="str">
        <f>IF($A197="","",(F197-G197))</f>
        <v/>
      </c>
      <c r="I197" s="13" t="str">
        <f>IF($A197="","",IFERROR((F197/((D197+'Costs'!$B$4)/60)),0))</f>
        <v/>
      </c>
    </row>
    <row r="198" spans="1:9" x14ac:dyDescent="0.25">
      <c r="D198" s="11"/>
      <c r="E198" s="12"/>
      <c r="F198" s="12"/>
      <c r="G198" s="13" t="str">
        <f>IF($A198="","",((((D198+'Costs'!$B$4)/60)*'Costs'!$B$3)+E198))</f>
        <v/>
      </c>
      <c r="H198" s="13" t="str">
        <f>IF($A198="","",(F198-G198))</f>
        <v/>
      </c>
      <c r="I198" s="13" t="str">
        <f>IF($A198="","",IFERROR((F198/((D198+'Costs'!$B$4)/60)),0))</f>
        <v/>
      </c>
    </row>
    <row r="199" spans="1:9" x14ac:dyDescent="0.25">
      <c r="D199" s="11"/>
      <c r="E199" s="12"/>
      <c r="F199" s="12"/>
      <c r="G199" s="13" t="str">
        <f>IF($A199="","",((((D199+'Costs'!$B$4)/60)*'Costs'!$B$3)+E199))</f>
        <v/>
      </c>
      <c r="H199" s="13" t="str">
        <f>IF($A199="","",(F199-G199))</f>
        <v/>
      </c>
      <c r="I199" s="13" t="str">
        <f>IF($A199="","",IFERROR((F199/((D199+'Costs'!$B$4)/60)),0))</f>
        <v/>
      </c>
    </row>
    <row r="200" spans="1:9" x14ac:dyDescent="0.25">
      <c r="D200" s="11"/>
      <c r="E200" s="12"/>
      <c r="F200" s="12"/>
      <c r="G200" s="13" t="str">
        <f>IF($A200="","",((((D200+'Costs'!$B$4)/60)*'Costs'!$B$3)+E200))</f>
        <v/>
      </c>
      <c r="H200" s="13" t="str">
        <f>IF($A200="","",(F200-G200))</f>
        <v/>
      </c>
      <c r="I200" s="13" t="str">
        <f>IF($A200="","",IFERROR((F200/((D200+'Costs'!$B$4)/60)),0))</f>
        <v/>
      </c>
    </row>
    <row r="201" spans="1:9" x14ac:dyDescent="0.25">
      <c r="D201" s="11"/>
      <c r="E201" s="12"/>
      <c r="F201" s="12"/>
      <c r="G201" s="13" t="str">
        <f>IF($A201="","",((((D201+'Costs'!$B$4)/60)*'Costs'!$B$3)+E201))</f>
        <v/>
      </c>
      <c r="H201" s="13" t="str">
        <f>IF($A201="","",(F201-G201))</f>
        <v/>
      </c>
      <c r="I201" s="13" t="str">
        <f>IF($A201="","",IFERROR((F201/((D201+'Costs'!$B$4)/60)),0))</f>
        <v/>
      </c>
    </row>
  </sheetData>
  <autoFilter ref="A1:I1"/>
  <conditionalFormatting sqref="H2:H201">
    <cfRule type="expression" dxfId="0" priority="1">
      <formula>AND(H2&lt;&gt;"",H2&lt;0)</formula>
    </cfRule>
  </conditionalFormatting>
  <conditionalFormatting sqref="I2:I201">
    <cfRule type="expression" dxfId="1" priority="1">
      <formula>AND(I2&lt;&gt;"",I2&lt;60)</formula>
    </cfRule>
  </conditionalFormatting>
  <dataValidations count="5">
    <dataValidation type="list" allowBlank="1" showErrorMessage="1" errorTitle="Pick from the list" error="Choose one of: Small, Medium, Large, Giant" sqref="B2:B201">
      <formula1>"Small,Medium,Large,Giant"</formula1>
    </dataValidation>
    <dataValidation type="list" allowBlank="1" showErrorMessage="1" errorTitle="Pick from the list" error="Choose one of: Short, Double, Doodle / curly, Matted" sqref="C2:C201">
      <formula1>"Short,Double,Doodle / curly,Matted"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33</v>
      </c>
      <c r="B1" s="14" t="s">
        <v>34</v>
      </c>
      <c r="C1" s="14" t="s">
        <v>35</v>
      </c>
    </row>
    <row r="2" spans="1:3" x14ac:dyDescent="0.25">
      <c r="A2" s="15" t="s">
        <v>36</v>
      </c>
      <c r="B2" s="16"/>
      <c r="C2" s="16"/>
    </row>
    <row r="3" spans="1:3" x14ac:dyDescent="0.25">
      <c r="A3" t="s">
        <v>37</v>
      </c>
      <c r="B3" s="17">
        <v>38</v>
      </c>
      <c r="C3" s="18" t="s">
        <v>38</v>
      </c>
    </row>
    <row r="4" spans="1:2" x14ac:dyDescent="0.25">
      <c r="A4" t="s">
        <v>39</v>
      </c>
      <c r="B4" s="19">
        <v>15</v>
      </c>
    </row>
  </sheetData>
  <dataValidations count="1">
    <dataValidation type="decimal" operator="greaterThanOrEqual" allowBlank="1" showErrorMessage="1" errorTitle="Number expected" error="Enter a number." sqref="B3:B4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Services</vt:lpstr>
      <vt:lpstr>Costs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