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g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<sst xmlns="http://schemas.openxmlformats.org/spreadsheetml/2006/main" count="57" uniqueCount="46">
  <si>
    <t>No-Show &amp; Cancellation Log</t>
  </si>
  <si>
    <t>A free no-show and cancellation log: track missed sessions, late cancels, and fees owed in Google Sheets or Excel. Front-office use only.</t>
  </si>
  <si>
    <t>Quick start</t>
  </si>
  <si>
    <t>Open the Log tab and replace the sample rows with your own — one row per entry. Formulas fill in automatically for new rows.</t>
  </si>
  <si>
    <t>Front-office log with client reference numbers only; keep clinical notes in your EHR and follow HIPAA.</t>
  </si>
  <si>
    <t>Clients with 3 or more events turn amber; apply your written cancellation policy consistently and with care.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</si>
  <si>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</si>
  <si>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</si>
  <si>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</si>
  <si>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</si>
  <si>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</si>
  <si>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</si>
  <si>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</si>
  <si>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</si>
  <si>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 ref</t>
  </si>
  <si>
    <t>Clinician</t>
  </si>
  <si>
    <t>Type</t>
  </si>
  <si>
    <t>Fee charged</t>
  </si>
  <si>
    <t>Fee status</t>
  </si>
  <si>
    <t>Outreach done</t>
  </si>
  <si>
    <t>Notes (non-clinical)</t>
  </si>
  <si>
    <t>Client events (total)</t>
  </si>
  <si>
    <t>C-1042</t>
  </si>
  <si>
    <t>Dr. Lee</t>
  </si>
  <si>
    <t>No-show</t>
  </si>
  <si>
    <t>Paid</t>
  </si>
  <si>
    <t>Yes</t>
  </si>
  <si>
    <t>Late cancel (under 24 h)</t>
  </si>
  <si>
    <t>Charged</t>
  </si>
  <si>
    <t>C-1088</t>
  </si>
  <si>
    <t>J. Park, LCSW</t>
  </si>
  <si>
    <t>Cancelled with notice</t>
  </si>
  <si>
    <t>Not charged</t>
  </si>
  <si>
    <t>No</t>
  </si>
  <si>
    <t>C-1101</t>
  </si>
  <si>
    <t>Waived</t>
  </si>
  <si>
    <t>Waived per policy exception</t>
  </si>
  <si>
    <t>Item</t>
  </si>
  <si>
    <t>Value</t>
  </si>
  <si>
    <t>Notes</t>
  </si>
  <si>
    <t>This period</t>
  </si>
  <si>
    <t>No-shows</t>
  </si>
  <si>
    <t>Late cancels</t>
  </si>
  <si>
    <t>Fees outstanding</t>
  </si>
  <si>
    <t>Follow-up</t>
  </si>
  <si>
    <t>Outreach still to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</si>
</sst>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14" customWidth="1"/>
    <col min="6" max="7" width="16" customWidth="1"/>
    <col min="8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46278</v>
      </c>
      <c r="B2" t="s">
        <v>22</v>
      </c>
      <c r="C2" t="s">
        <v>23</v>
      </c>
      <c r="D2" t="s">
        <v>24</v>
      </c>
      <c r="E2" s="12">
        <v>75</v>
      </c>
      <c r="F2" t="s">
        <v>25</v>
      </c>
      <c r="G2" t="s">
        <v>26</v>
      </c>
      <c r="I2" s="13">
        <f>IF($A2="","",COUNTIFS('Log'!$B$2:$B$201,B2,'Log'!$D$2:$D$201,"&lt;&gt;Cancelled with notice"))</f>
        <v>3</v>
      </c>
    </row>
    <row r="3" spans="1:9" x14ac:dyDescent="0.25">
      <c r="A3" s="11">
        <v>46287</v>
      </c>
      <c r="B3" t="s">
        <v>22</v>
      </c>
      <c r="C3" t="s">
        <v>23</v>
      </c>
      <c r="D3" t="s">
        <v>27</v>
      </c>
      <c r="E3" s="12">
        <v>75</v>
      </c>
      <c r="F3" t="s">
        <v>28</v>
      </c>
      <c r="G3" t="s">
        <v>26</v>
      </c>
      <c r="I3" s="13">
        <f>IF($A3="","",COUNTIFS('Log'!$B$2:$B$201,B3,'Log'!$D$2:$D$201,"&lt;&gt;Cancelled with notice"))</f>
        <v>3</v>
      </c>
    </row>
    <row r="4" spans="1:9" x14ac:dyDescent="0.25">
      <c r="A4" s="11">
        <v>46294</v>
      </c>
      <c r="B4" t="s">
        <v>29</v>
      </c>
      <c r="C4" t="s">
        <v>30</v>
      </c>
      <c r="D4" t="s">
        <v>31</v>
      </c>
      <c r="E4" s="12">
        <v>0</v>
      </c>
      <c r="F4" t="s">
        <v>32</v>
      </c>
      <c r="G4" t="s">
        <v>33</v>
      </c>
      <c r="I4" s="13">
        <f>IF($A4="","",COUNTIFS('Log'!$B$2:$B$201,B4,'Log'!$D$2:$D$201,"&lt;&gt;Cancelled with notice"))</f>
        <v>0</v>
      </c>
    </row>
    <row r="5" spans="1:9" x14ac:dyDescent="0.25">
      <c r="A5" s="11">
        <v>46299</v>
      </c>
      <c r="B5" t="s">
        <v>34</v>
      </c>
      <c r="C5" t="s">
        <v>30</v>
      </c>
      <c r="D5" t="s">
        <v>24</v>
      </c>
      <c r="E5" s="12">
        <v>75</v>
      </c>
      <c r="F5" t="s">
        <v>35</v>
      </c>
      <c r="G5" t="s">
        <v>26</v>
      </c>
      <c r="H5" t="s">
        <v>36</v>
      </c>
      <c r="I5" s="13">
        <f>IF($A5="","",COUNTIFS('Log'!$B$2:$B$201,B5,'Log'!$D$2:$D$201,"&lt;&gt;Cancelled with notice"))</f>
        <v>1</v>
      </c>
    </row>
    <row r="6" spans="1:9" x14ac:dyDescent="0.25">
      <c r="A6" s="11">
        <v>46306</v>
      </c>
      <c r="B6" t="s">
        <v>22</v>
      </c>
      <c r="C6" t="s">
        <v>23</v>
      </c>
      <c r="D6" t="s">
        <v>24</v>
      </c>
      <c r="E6" s="12">
        <v>75</v>
      </c>
      <c r="F6" t="s">
        <v>28</v>
      </c>
      <c r="G6" t="s">
        <v>33</v>
      </c>
      <c r="I6" s="13">
        <f>IF($A6="","",COUNTIFS('Log'!$B$2:$B$201,B6,'Log'!$D$2:$D$201,"&lt;&gt;Cancelled with notice"))</f>
        <v>3</v>
      </c>
    </row>
    <row r="7" spans="1:9" x14ac:dyDescent="0.25">
      <c r="A7" s="11"/>
      <c r="E7" s="12"/>
      <c r="I7" s="13" t="str">
        <f>IF($A7="","",COUNTIFS('Log'!$B$2:$B$201,B7,'Log'!$D$2:$D$201,"&lt;&gt;Cancelled with notice"))</f>
        <v/>
      </c>
    </row>
    <row r="8" spans="1:9" x14ac:dyDescent="0.25">
      <c r="A8" s="11"/>
      <c r="E8" s="12"/>
      <c r="I8" s="13" t="str">
        <f>IF($A8="","",COUNTIFS('Log'!$B$2:$B$201,B8,'Log'!$D$2:$D$201,"&lt;&gt;Cancelled with notice"))</f>
        <v/>
      </c>
    </row>
    <row r="9" spans="1:9" x14ac:dyDescent="0.25">
      <c r="A9" s="11"/>
      <c r="E9" s="12"/>
      <c r="I9" s="13" t="str">
        <f>IF($A9="","",COUNTIFS('Log'!$B$2:$B$201,B9,'Log'!$D$2:$D$201,"&lt;&gt;Cancelled with notice"))</f>
        <v/>
      </c>
    </row>
    <row r="10" spans="1:9" x14ac:dyDescent="0.25">
      <c r="A10" s="11"/>
      <c r="E10" s="12"/>
      <c r="I10" s="13" t="str">
        <f>IF($A10="","",COUNTIFS('Log'!$B$2:$B$201,B10,'Log'!$D$2:$D$201,"&lt;&gt;Cancelled with notice"))</f>
        <v/>
      </c>
    </row>
    <row r="11" spans="1:9" x14ac:dyDescent="0.25">
      <c r="A11" s="11"/>
      <c r="E11" s="12"/>
      <c r="I11" s="13" t="str">
        <f>IF($A11="","",COUNTIFS('Log'!$B$2:$B$201,B11,'Log'!$D$2:$D$201,"&lt;&gt;Cancelled with notice"))</f>
        <v/>
      </c>
    </row>
    <row r="12" spans="1:9" x14ac:dyDescent="0.25">
      <c r="A12" s="11"/>
      <c r="E12" s="12"/>
      <c r="I12" s="13" t="str">
        <f>IF($A12="","",COUNTIFS('Log'!$B$2:$B$201,B12,'Log'!$D$2:$D$201,"&lt;&gt;Cancelled with notice"))</f>
        <v/>
      </c>
    </row>
    <row r="13" spans="1:9" x14ac:dyDescent="0.25">
      <c r="A13" s="11"/>
      <c r="E13" s="12"/>
      <c r="I13" s="13" t="str">
        <f>IF($A13="","",COUNTIFS('Log'!$B$2:$B$201,B13,'Log'!$D$2:$D$201,"&lt;&gt;Cancelled with notice"))</f>
        <v/>
      </c>
    </row>
    <row r="14" spans="1:9" x14ac:dyDescent="0.25">
      <c r="A14" s="11"/>
      <c r="E14" s="12"/>
      <c r="I14" s="13" t="str">
        <f>IF($A14="","",COUNTIFS('Log'!$B$2:$B$201,B14,'Log'!$D$2:$D$201,"&lt;&gt;Cancelled with notice"))</f>
        <v/>
      </c>
    </row>
    <row r="15" spans="1:9" x14ac:dyDescent="0.25">
      <c r="A15" s="11"/>
      <c r="E15" s="12"/>
      <c r="I15" s="13" t="str">
        <f>IF($A15="","",COUNTIFS('Log'!$B$2:$B$201,B15,'Log'!$D$2:$D$201,"&lt;&gt;Cancelled with notice"))</f>
        <v/>
      </c>
    </row>
    <row r="16" spans="1:9" x14ac:dyDescent="0.25">
      <c r="A16" s="11"/>
      <c r="E16" s="12"/>
      <c r="I16" s="13" t="str">
        <f>IF($A16="","",COUNTIFS('Log'!$B$2:$B$201,B16,'Log'!$D$2:$D$201,"&lt;&gt;Cancelled with notice"))</f>
        <v/>
      </c>
    </row>
    <row r="17" spans="1:9" x14ac:dyDescent="0.25">
      <c r="A17" s="11"/>
      <c r="E17" s="12"/>
      <c r="I17" s="13" t="str">
        <f>IF($A17="","",COUNTIFS('Log'!$B$2:$B$201,B17,'Log'!$D$2:$D$201,"&lt;&gt;Cancelled with notice"))</f>
        <v/>
      </c>
    </row>
    <row r="18" spans="1:9" x14ac:dyDescent="0.25">
      <c r="A18" s="11"/>
      <c r="E18" s="12"/>
      <c r="I18" s="13" t="str">
        <f>IF($A18="","",COUNTIFS('Log'!$B$2:$B$201,B18,'Log'!$D$2:$D$201,"&lt;&gt;Cancelled with notice"))</f>
        <v/>
      </c>
    </row>
    <row r="19" spans="1:9" x14ac:dyDescent="0.25">
      <c r="A19" s="11"/>
      <c r="E19" s="12"/>
      <c r="I19" s="13" t="str">
        <f>IF($A19="","",COUNTIFS('Log'!$B$2:$B$201,B19,'Log'!$D$2:$D$201,"&lt;&gt;Cancelled with notice"))</f>
        <v/>
      </c>
    </row>
    <row r="20" spans="1:9" x14ac:dyDescent="0.25">
      <c r="A20" s="11"/>
      <c r="E20" s="12"/>
      <c r="I20" s="13" t="str">
        <f>IF($A20="","",COUNTIFS('Log'!$B$2:$B$201,B20,'Log'!$D$2:$D$201,"&lt;&gt;Cancelled with notice"))</f>
        <v/>
      </c>
    </row>
    <row r="21" spans="1:9" x14ac:dyDescent="0.25">
      <c r="A21" s="11"/>
      <c r="E21" s="12"/>
      <c r="I21" s="13" t="str">
        <f>IF($A21="","",COUNTIFS('Log'!$B$2:$B$201,B21,'Log'!$D$2:$D$201,"&lt;&gt;Cancelled with notice"))</f>
        <v/>
      </c>
    </row>
    <row r="22" spans="1:9" x14ac:dyDescent="0.25">
      <c r="A22" s="11"/>
      <c r="E22" s="12"/>
      <c r="I22" s="13" t="str">
        <f>IF($A22="","",COUNTIFS('Log'!$B$2:$B$201,B22,'Log'!$D$2:$D$201,"&lt;&gt;Cancelled with notice"))</f>
        <v/>
      </c>
    </row>
    <row r="23" spans="1:9" x14ac:dyDescent="0.25">
      <c r="A23" s="11"/>
      <c r="E23" s="12"/>
      <c r="I23" s="13" t="str">
        <f>IF($A23="","",COUNTIFS('Log'!$B$2:$B$201,B23,'Log'!$D$2:$D$201,"&lt;&gt;Cancelled with notice"))</f>
        <v/>
      </c>
    </row>
    <row r="24" spans="1:9" x14ac:dyDescent="0.25">
      <c r="A24" s="11"/>
      <c r="E24" s="12"/>
      <c r="I24" s="13" t="str">
        <f>IF($A24="","",COUNTIFS('Log'!$B$2:$B$201,B24,'Log'!$D$2:$D$201,"&lt;&gt;Cancelled with notice"))</f>
        <v/>
      </c>
    </row>
    <row r="25" spans="1:9" x14ac:dyDescent="0.25">
      <c r="A25" s="11"/>
      <c r="E25" s="12"/>
      <c r="I25" s="13" t="str">
        <f>IF($A25="","",COUNTIFS('Log'!$B$2:$B$201,B25,'Log'!$D$2:$D$201,"&lt;&gt;Cancelled with notice"))</f>
        <v/>
      </c>
    </row>
    <row r="26" spans="1:9" x14ac:dyDescent="0.25">
      <c r="A26" s="11"/>
      <c r="E26" s="12"/>
      <c r="I26" s="13" t="str">
        <f>IF($A26="","",COUNTIFS('Log'!$B$2:$B$201,B26,'Log'!$D$2:$D$201,"&lt;&gt;Cancelled with notice"))</f>
        <v/>
      </c>
    </row>
    <row r="27" spans="1:9" x14ac:dyDescent="0.25">
      <c r="A27" s="11"/>
      <c r="E27" s="12"/>
      <c r="I27" s="13" t="str">
        <f>IF($A27="","",COUNTIFS('Log'!$B$2:$B$201,B27,'Log'!$D$2:$D$201,"&lt;&gt;Cancelled with notice"))</f>
        <v/>
      </c>
    </row>
    <row r="28" spans="1:9" x14ac:dyDescent="0.25">
      <c r="A28" s="11"/>
      <c r="E28" s="12"/>
      <c r="I28" s="13" t="str">
        <f>IF($A28="","",COUNTIFS('Log'!$B$2:$B$201,B28,'Log'!$D$2:$D$201,"&lt;&gt;Cancelled with notice"))</f>
        <v/>
      </c>
    </row>
    <row r="29" spans="1:9" x14ac:dyDescent="0.25">
      <c r="A29" s="11"/>
      <c r="E29" s="12"/>
      <c r="I29" s="13" t="str">
        <f>IF($A29="","",COUNTIFS('Log'!$B$2:$B$201,B29,'Log'!$D$2:$D$201,"&lt;&gt;Cancelled with notice"))</f>
        <v/>
      </c>
    </row>
    <row r="30" spans="1:9" x14ac:dyDescent="0.25">
      <c r="A30" s="11"/>
      <c r="E30" s="12"/>
      <c r="I30" s="13" t="str">
        <f>IF($A30="","",COUNTIFS('Log'!$B$2:$B$201,B30,'Log'!$D$2:$D$201,"&lt;&gt;Cancelled with notice"))</f>
        <v/>
      </c>
    </row>
    <row r="31" spans="1:9" x14ac:dyDescent="0.25">
      <c r="A31" s="11"/>
      <c r="E31" s="12"/>
      <c r="I31" s="13" t="str">
        <f>IF($A31="","",COUNTIFS('Log'!$B$2:$B$201,B31,'Log'!$D$2:$D$201,"&lt;&gt;Cancelled with notice"))</f>
        <v/>
      </c>
    </row>
    <row r="32" spans="1:9" x14ac:dyDescent="0.25">
      <c r="A32" s="11"/>
      <c r="E32" s="12"/>
      <c r="I32" s="13" t="str">
        <f>IF($A32="","",COUNTIFS('Log'!$B$2:$B$201,B32,'Log'!$D$2:$D$201,"&lt;&gt;Cancelled with notice"))</f>
        <v/>
      </c>
    </row>
    <row r="33" spans="1:9" x14ac:dyDescent="0.25">
      <c r="A33" s="11"/>
      <c r="E33" s="12"/>
      <c r="I33" s="13" t="str">
        <f>IF($A33="","",COUNTIFS('Log'!$B$2:$B$201,B33,'Log'!$D$2:$D$201,"&lt;&gt;Cancelled with notice"))</f>
        <v/>
      </c>
    </row>
    <row r="34" spans="1:9" x14ac:dyDescent="0.25">
      <c r="A34" s="11"/>
      <c r="E34" s="12"/>
      <c r="I34" s="13" t="str">
        <f>IF($A34="","",COUNTIFS('Log'!$B$2:$B$201,B34,'Log'!$D$2:$D$201,"&lt;&gt;Cancelled with notice"))</f>
        <v/>
      </c>
    </row>
    <row r="35" spans="1:9" x14ac:dyDescent="0.25">
      <c r="A35" s="11"/>
      <c r="E35" s="12"/>
      <c r="I35" s="13" t="str">
        <f>IF($A35="","",COUNTIFS('Log'!$B$2:$B$201,B35,'Log'!$D$2:$D$201,"&lt;&gt;Cancelled with notice"))</f>
        <v/>
      </c>
    </row>
    <row r="36" spans="1:9" x14ac:dyDescent="0.25">
      <c r="A36" s="11"/>
      <c r="E36" s="12"/>
      <c r="I36" s="13" t="str">
        <f>IF($A36="","",COUNTIFS('Log'!$B$2:$B$201,B36,'Log'!$D$2:$D$201,"&lt;&gt;Cancelled with notice"))</f>
        <v/>
      </c>
    </row>
    <row r="37" spans="1:9" x14ac:dyDescent="0.25">
      <c r="A37" s="11"/>
      <c r="E37" s="12"/>
      <c r="I37" s="13" t="str">
        <f>IF($A37="","",COUNTIFS('Log'!$B$2:$B$201,B37,'Log'!$D$2:$D$201,"&lt;&gt;Cancelled with notice"))</f>
        <v/>
      </c>
    </row>
    <row r="38" spans="1:9" x14ac:dyDescent="0.25">
      <c r="A38" s="11"/>
      <c r="E38" s="12"/>
      <c r="I38" s="13" t="str">
        <f>IF($A38="","",COUNTIFS('Log'!$B$2:$B$201,B38,'Log'!$D$2:$D$201,"&lt;&gt;Cancelled with notice"))</f>
        <v/>
      </c>
    </row>
    <row r="39" spans="1:9" x14ac:dyDescent="0.25">
      <c r="A39" s="11"/>
      <c r="E39" s="12"/>
      <c r="I39" s="13" t="str">
        <f>IF($A39="","",COUNTIFS('Log'!$B$2:$B$201,B39,'Log'!$D$2:$D$201,"&lt;&gt;Cancelled with notice"))</f>
        <v/>
      </c>
    </row>
    <row r="40" spans="1:9" x14ac:dyDescent="0.25">
      <c r="A40" s="11"/>
      <c r="E40" s="12"/>
      <c r="I40" s="13" t="str">
        <f>IF($A40="","",COUNTIFS('Log'!$B$2:$B$201,B40,'Log'!$D$2:$D$201,"&lt;&gt;Cancelled with notice"))</f>
        <v/>
      </c>
    </row>
    <row r="41" spans="1:9" x14ac:dyDescent="0.25">
      <c r="A41" s="11"/>
      <c r="E41" s="12"/>
      <c r="I41" s="13" t="str">
        <f>IF($A41="","",COUNTIFS('Log'!$B$2:$B$201,B41,'Log'!$D$2:$D$201,"&lt;&gt;Cancelled with notice"))</f>
        <v/>
      </c>
    </row>
    <row r="42" spans="1:9" x14ac:dyDescent="0.25">
      <c r="A42" s="11"/>
      <c r="E42" s="12"/>
      <c r="I42" s="13" t="str">
        <f>IF($A42="","",COUNTIFS('Log'!$B$2:$B$201,B42,'Log'!$D$2:$D$201,"&lt;&gt;Cancelled with notice"))</f>
        <v/>
      </c>
    </row>
    <row r="43" spans="1:9" x14ac:dyDescent="0.25">
      <c r="A43" s="11"/>
      <c r="E43" s="12"/>
      <c r="I43" s="13" t="str">
        <f>IF($A43="","",COUNTIFS('Log'!$B$2:$B$201,B43,'Log'!$D$2:$D$201,"&lt;&gt;Cancelled with notice"))</f>
        <v/>
      </c>
    </row>
    <row r="44" spans="1:9" x14ac:dyDescent="0.25">
      <c r="A44" s="11"/>
      <c r="E44" s="12"/>
      <c r="I44" s="13" t="str">
        <f>IF($A44="","",COUNTIFS('Log'!$B$2:$B$201,B44,'Log'!$D$2:$D$201,"&lt;&gt;Cancelled with notice"))</f>
        <v/>
      </c>
    </row>
    <row r="45" spans="1:9" x14ac:dyDescent="0.25">
      <c r="A45" s="11"/>
      <c r="E45" s="12"/>
      <c r="I45" s="13" t="str">
        <f>IF($A45="","",COUNTIFS('Log'!$B$2:$B$201,B45,'Log'!$D$2:$D$201,"&lt;&gt;Cancelled with notice"))</f>
        <v/>
      </c>
    </row>
    <row r="46" spans="1:9" x14ac:dyDescent="0.25">
      <c r="A46" s="11"/>
      <c r="E46" s="12"/>
      <c r="I46" s="13" t="str">
        <f>IF($A46="","",COUNTIFS('Log'!$B$2:$B$201,B46,'Log'!$D$2:$D$201,"&lt;&gt;Cancelled with notice"))</f>
        <v/>
      </c>
    </row>
    <row r="47" spans="1:9" x14ac:dyDescent="0.25">
      <c r="A47" s="11"/>
      <c r="E47" s="12"/>
      <c r="I47" s="13" t="str">
        <f>IF($A47="","",COUNTIFS('Log'!$B$2:$B$201,B47,'Log'!$D$2:$D$201,"&lt;&gt;Cancelled with notice"))</f>
        <v/>
      </c>
    </row>
    <row r="48" spans="1:9" x14ac:dyDescent="0.25">
      <c r="A48" s="11"/>
      <c r="E48" s="12"/>
      <c r="I48" s="13" t="str">
        <f>IF($A48="","",COUNTIFS('Log'!$B$2:$B$201,B48,'Log'!$D$2:$D$201,"&lt;&gt;Cancelled with notice"))</f>
        <v/>
      </c>
    </row>
    <row r="49" spans="1:9" x14ac:dyDescent="0.25">
      <c r="A49" s="11"/>
      <c r="E49" s="12"/>
      <c r="I49" s="13" t="str">
        <f>IF($A49="","",COUNTIFS('Log'!$B$2:$B$201,B49,'Log'!$D$2:$D$201,"&lt;&gt;Cancelled with notice"))</f>
        <v/>
      </c>
    </row>
    <row r="50" spans="1:9" x14ac:dyDescent="0.25">
      <c r="A50" s="11"/>
      <c r="E50" s="12"/>
      <c r="I50" s="13" t="str">
        <f>IF($A50="","",COUNTIFS('Log'!$B$2:$B$201,B50,'Log'!$D$2:$D$201,"&lt;&gt;Cancelled with notice"))</f>
        <v/>
      </c>
    </row>
    <row r="51" spans="1:9" x14ac:dyDescent="0.25">
      <c r="A51" s="11"/>
      <c r="E51" s="12"/>
      <c r="I51" s="13" t="str">
        <f>IF($A51="","",COUNTIFS('Log'!$B$2:$B$201,B51,'Log'!$D$2:$D$201,"&lt;&gt;Cancelled with notice"))</f>
        <v/>
      </c>
    </row>
    <row r="52" spans="1:9" x14ac:dyDescent="0.25">
      <c r="A52" s="11"/>
      <c r="E52" s="12"/>
      <c r="I52" s="13" t="str">
        <f>IF($A52="","",COUNTIFS('Log'!$B$2:$B$201,B52,'Log'!$D$2:$D$201,"&lt;&gt;Cancelled with notice"))</f>
        <v/>
      </c>
    </row>
    <row r="53" spans="1:9" x14ac:dyDescent="0.25">
      <c r="A53" s="11"/>
      <c r="E53" s="12"/>
      <c r="I53" s="13" t="str">
        <f>IF($A53="","",COUNTIFS('Log'!$B$2:$B$201,B53,'Log'!$D$2:$D$201,"&lt;&gt;Cancelled with notice"))</f>
        <v/>
      </c>
    </row>
    <row r="54" spans="1:9" x14ac:dyDescent="0.25">
      <c r="A54" s="11"/>
      <c r="E54" s="12"/>
      <c r="I54" s="13" t="str">
        <f>IF($A54="","",COUNTIFS('Log'!$B$2:$B$201,B54,'Log'!$D$2:$D$201,"&lt;&gt;Cancelled with notice"))</f>
        <v/>
      </c>
    </row>
    <row r="55" spans="1:9" x14ac:dyDescent="0.25">
      <c r="A55" s="11"/>
      <c r="E55" s="12"/>
      <c r="I55" s="13" t="str">
        <f>IF($A55="","",COUNTIFS('Log'!$B$2:$B$201,B55,'Log'!$D$2:$D$201,"&lt;&gt;Cancelled with notice"))</f>
        <v/>
      </c>
    </row>
    <row r="56" spans="1:9" x14ac:dyDescent="0.25">
      <c r="A56" s="11"/>
      <c r="E56" s="12"/>
      <c r="I56" s="13" t="str">
        <f>IF($A56="","",COUNTIFS('Log'!$B$2:$B$201,B56,'Log'!$D$2:$D$201,"&lt;&gt;Cancelled with notice"))</f>
        <v/>
      </c>
    </row>
    <row r="57" spans="1:9" x14ac:dyDescent="0.25">
      <c r="A57" s="11"/>
      <c r="E57" s="12"/>
      <c r="I57" s="13" t="str">
        <f>IF($A57="","",COUNTIFS('Log'!$B$2:$B$201,B57,'Log'!$D$2:$D$201,"&lt;&gt;Cancelled with notice"))</f>
        <v/>
      </c>
    </row>
    <row r="58" spans="1:9" x14ac:dyDescent="0.25">
      <c r="A58" s="11"/>
      <c r="E58" s="12"/>
      <c r="I58" s="13" t="str">
        <f>IF($A58="","",COUNTIFS('Log'!$B$2:$B$201,B58,'Log'!$D$2:$D$201,"&lt;&gt;Cancelled with notice"))</f>
        <v/>
      </c>
    </row>
    <row r="59" spans="1:9" x14ac:dyDescent="0.25">
      <c r="A59" s="11"/>
      <c r="E59" s="12"/>
      <c r="I59" s="13" t="str">
        <f>IF($A59="","",COUNTIFS('Log'!$B$2:$B$201,B59,'Log'!$D$2:$D$201,"&lt;&gt;Cancelled with notice"))</f>
        <v/>
      </c>
    </row>
    <row r="60" spans="1:9" x14ac:dyDescent="0.25">
      <c r="A60" s="11"/>
      <c r="E60" s="12"/>
      <c r="I60" s="13" t="str">
        <f>IF($A60="","",COUNTIFS('Log'!$B$2:$B$201,B60,'Log'!$D$2:$D$201,"&lt;&gt;Cancelled with notice"))</f>
        <v/>
      </c>
    </row>
    <row r="61" spans="1:9" x14ac:dyDescent="0.25">
      <c r="A61" s="11"/>
      <c r="E61" s="12"/>
      <c r="I61" s="13" t="str">
        <f>IF($A61="","",COUNTIFS('Log'!$B$2:$B$201,B61,'Log'!$D$2:$D$201,"&lt;&gt;Cancelled with notice"))</f>
        <v/>
      </c>
    </row>
    <row r="62" spans="1:9" x14ac:dyDescent="0.25">
      <c r="A62" s="11"/>
      <c r="E62" s="12"/>
      <c r="I62" s="13" t="str">
        <f>IF($A62="","",COUNTIFS('Log'!$B$2:$B$201,B62,'Log'!$D$2:$D$201,"&lt;&gt;Cancelled with notice"))</f>
        <v/>
      </c>
    </row>
    <row r="63" spans="1:9" x14ac:dyDescent="0.25">
      <c r="A63" s="11"/>
      <c r="E63" s="12"/>
      <c r="I63" s="13" t="str">
        <f>IF($A63="","",COUNTIFS('Log'!$B$2:$B$201,B63,'Log'!$D$2:$D$201,"&lt;&gt;Cancelled with notice"))</f>
        <v/>
      </c>
    </row>
    <row r="64" spans="1:9" x14ac:dyDescent="0.25">
      <c r="A64" s="11"/>
      <c r="E64" s="12"/>
      <c r="I64" s="13" t="str">
        <f>IF($A64="","",COUNTIFS('Log'!$B$2:$B$201,B64,'Log'!$D$2:$D$201,"&lt;&gt;Cancelled with notice"))</f>
        <v/>
      </c>
    </row>
    <row r="65" spans="1:9" x14ac:dyDescent="0.25">
      <c r="A65" s="11"/>
      <c r="E65" s="12"/>
      <c r="I65" s="13" t="str">
        <f>IF($A65="","",COUNTIFS('Log'!$B$2:$B$201,B65,'Log'!$D$2:$D$201,"&lt;&gt;Cancelled with notice"))</f>
        <v/>
      </c>
    </row>
    <row r="66" spans="1:9" x14ac:dyDescent="0.25">
      <c r="A66" s="11"/>
      <c r="E66" s="12"/>
      <c r="I66" s="13" t="str">
        <f>IF($A66="","",COUNTIFS('Log'!$B$2:$B$201,B66,'Log'!$D$2:$D$201,"&lt;&gt;Cancelled with notice"))</f>
        <v/>
      </c>
    </row>
    <row r="67" spans="1:9" x14ac:dyDescent="0.25">
      <c r="A67" s="11"/>
      <c r="E67" s="12"/>
      <c r="I67" s="13" t="str">
        <f>IF($A67="","",COUNTIFS('Log'!$B$2:$B$201,B67,'Log'!$D$2:$D$201,"&lt;&gt;Cancelled with notice"))</f>
        <v/>
      </c>
    </row>
    <row r="68" spans="1:9" x14ac:dyDescent="0.25">
      <c r="A68" s="11"/>
      <c r="E68" s="12"/>
      <c r="I68" s="13" t="str">
        <f>IF($A68="","",COUNTIFS('Log'!$B$2:$B$201,B68,'Log'!$D$2:$D$201,"&lt;&gt;Cancelled with notice"))</f>
        <v/>
      </c>
    </row>
    <row r="69" spans="1:9" x14ac:dyDescent="0.25">
      <c r="A69" s="11"/>
      <c r="E69" s="12"/>
      <c r="I69" s="13" t="str">
        <f>IF($A69="","",COUNTIFS('Log'!$B$2:$B$201,B69,'Log'!$D$2:$D$201,"&lt;&gt;Cancelled with notice"))</f>
        <v/>
      </c>
    </row>
    <row r="70" spans="1:9" x14ac:dyDescent="0.25">
      <c r="A70" s="11"/>
      <c r="E70" s="12"/>
      <c r="I70" s="13" t="str">
        <f>IF($A70="","",COUNTIFS('Log'!$B$2:$B$201,B70,'Log'!$D$2:$D$201,"&lt;&gt;Cancelled with notice"))</f>
        <v/>
      </c>
    </row>
    <row r="71" spans="1:9" x14ac:dyDescent="0.25">
      <c r="A71" s="11"/>
      <c r="E71" s="12"/>
      <c r="I71" s="13" t="str">
        <f>IF($A71="","",COUNTIFS('Log'!$B$2:$B$201,B71,'Log'!$D$2:$D$201,"&lt;&gt;Cancelled with notice"))</f>
        <v/>
      </c>
    </row>
    <row r="72" spans="1:9" x14ac:dyDescent="0.25">
      <c r="A72" s="11"/>
      <c r="E72" s="12"/>
      <c r="I72" s="13" t="str">
        <f>IF($A72="","",COUNTIFS('Log'!$B$2:$B$201,B72,'Log'!$D$2:$D$201,"&lt;&gt;Cancelled with notice"))</f>
        <v/>
      </c>
    </row>
    <row r="73" spans="1:9" x14ac:dyDescent="0.25">
      <c r="A73" s="11"/>
      <c r="E73" s="12"/>
      <c r="I73" s="13" t="str">
        <f>IF($A73="","",COUNTIFS('Log'!$B$2:$B$201,B73,'Log'!$D$2:$D$201,"&lt;&gt;Cancelled with notice"))</f>
        <v/>
      </c>
    </row>
    <row r="74" spans="1:9" x14ac:dyDescent="0.25">
      <c r="A74" s="11"/>
      <c r="E74" s="12"/>
      <c r="I74" s="13" t="str">
        <f>IF($A74="","",COUNTIFS('Log'!$B$2:$B$201,B74,'Log'!$D$2:$D$201,"&lt;&gt;Cancelled with notice"))</f>
        <v/>
      </c>
    </row>
    <row r="75" spans="1:9" x14ac:dyDescent="0.25">
      <c r="A75" s="11"/>
      <c r="E75" s="12"/>
      <c r="I75" s="13" t="str">
        <f>IF($A75="","",COUNTIFS('Log'!$B$2:$B$201,B75,'Log'!$D$2:$D$201,"&lt;&gt;Cancelled with notice"))</f>
        <v/>
      </c>
    </row>
    <row r="76" spans="1:9" x14ac:dyDescent="0.25">
      <c r="A76" s="11"/>
      <c r="E76" s="12"/>
      <c r="I76" s="13" t="str">
        <f>IF($A76="","",COUNTIFS('Log'!$B$2:$B$201,B76,'Log'!$D$2:$D$201,"&lt;&gt;Cancelled with notice"))</f>
        <v/>
      </c>
    </row>
    <row r="77" spans="1:9" x14ac:dyDescent="0.25">
      <c r="A77" s="11"/>
      <c r="E77" s="12"/>
      <c r="I77" s="13" t="str">
        <f>IF($A77="","",COUNTIFS('Log'!$B$2:$B$201,B77,'Log'!$D$2:$D$201,"&lt;&gt;Cancelled with notice"))</f>
        <v/>
      </c>
    </row>
    <row r="78" spans="1:9" x14ac:dyDescent="0.25">
      <c r="A78" s="11"/>
      <c r="E78" s="12"/>
      <c r="I78" s="13" t="str">
        <f>IF($A78="","",COUNTIFS('Log'!$B$2:$B$201,B78,'Log'!$D$2:$D$201,"&lt;&gt;Cancelled with notice"))</f>
        <v/>
      </c>
    </row>
    <row r="79" spans="1:9" x14ac:dyDescent="0.25">
      <c r="A79" s="11"/>
      <c r="E79" s="12"/>
      <c r="I79" s="13" t="str">
        <f>IF($A79="","",COUNTIFS('Log'!$B$2:$B$201,B79,'Log'!$D$2:$D$201,"&lt;&gt;Cancelled with notice"))</f>
        <v/>
      </c>
    </row>
    <row r="80" spans="1:9" x14ac:dyDescent="0.25">
      <c r="A80" s="11"/>
      <c r="E80" s="12"/>
      <c r="I80" s="13" t="str">
        <f>IF($A80="","",COUNTIFS('Log'!$B$2:$B$201,B80,'Log'!$D$2:$D$201,"&lt;&gt;Cancelled with notice"))</f>
        <v/>
      </c>
    </row>
    <row r="81" spans="1:9" x14ac:dyDescent="0.25">
      <c r="A81" s="11"/>
      <c r="E81" s="12"/>
      <c r="I81" s="13" t="str">
        <f>IF($A81="","",COUNTIFS('Log'!$B$2:$B$201,B81,'Log'!$D$2:$D$201,"&lt;&gt;Cancelled with notice"))</f>
        <v/>
      </c>
    </row>
    <row r="82" spans="1:9" x14ac:dyDescent="0.25">
      <c r="A82" s="11"/>
      <c r="E82" s="12"/>
      <c r="I82" s="13" t="str">
        <f>IF($A82="","",COUNTIFS('Log'!$B$2:$B$201,B82,'Log'!$D$2:$D$201,"&lt;&gt;Cancelled with notice"))</f>
        <v/>
      </c>
    </row>
    <row r="83" spans="1:9" x14ac:dyDescent="0.25">
      <c r="A83" s="11"/>
      <c r="E83" s="12"/>
      <c r="I83" s="13" t="str">
        <f>IF($A83="","",COUNTIFS('Log'!$B$2:$B$201,B83,'Log'!$D$2:$D$201,"&lt;&gt;Cancelled with notice"))</f>
        <v/>
      </c>
    </row>
    <row r="84" spans="1:9" x14ac:dyDescent="0.25">
      <c r="A84" s="11"/>
      <c r="E84" s="12"/>
      <c r="I84" s="13" t="str">
        <f>IF($A84="","",COUNTIFS('Log'!$B$2:$B$201,B84,'Log'!$D$2:$D$201,"&lt;&gt;Cancelled with notice"))</f>
        <v/>
      </c>
    </row>
    <row r="85" spans="1:9" x14ac:dyDescent="0.25">
      <c r="A85" s="11"/>
      <c r="E85" s="12"/>
      <c r="I85" s="13" t="str">
        <f>IF($A85="","",COUNTIFS('Log'!$B$2:$B$201,B85,'Log'!$D$2:$D$201,"&lt;&gt;Cancelled with notice"))</f>
        <v/>
      </c>
    </row>
    <row r="86" spans="1:9" x14ac:dyDescent="0.25">
      <c r="A86" s="11"/>
      <c r="E86" s="12"/>
      <c r="I86" s="13" t="str">
        <f>IF($A86="","",COUNTIFS('Log'!$B$2:$B$201,B86,'Log'!$D$2:$D$201,"&lt;&gt;Cancelled with notice"))</f>
        <v/>
      </c>
    </row>
    <row r="87" spans="1:9" x14ac:dyDescent="0.25">
      <c r="A87" s="11"/>
      <c r="E87" s="12"/>
      <c r="I87" s="13" t="str">
        <f>IF($A87="","",COUNTIFS('Log'!$B$2:$B$201,B87,'Log'!$D$2:$D$201,"&lt;&gt;Cancelled with notice"))</f>
        <v/>
      </c>
    </row>
    <row r="88" spans="1:9" x14ac:dyDescent="0.25">
      <c r="A88" s="11"/>
      <c r="E88" s="12"/>
      <c r="I88" s="13" t="str">
        <f>IF($A88="","",COUNTIFS('Log'!$B$2:$B$201,B88,'Log'!$D$2:$D$201,"&lt;&gt;Cancelled with notice"))</f>
        <v/>
      </c>
    </row>
    <row r="89" spans="1:9" x14ac:dyDescent="0.25">
      <c r="A89" s="11"/>
      <c r="E89" s="12"/>
      <c r="I89" s="13" t="str">
        <f>IF($A89="","",COUNTIFS('Log'!$B$2:$B$201,B89,'Log'!$D$2:$D$201,"&lt;&gt;Cancelled with notice"))</f>
        <v/>
      </c>
    </row>
    <row r="90" spans="1:9" x14ac:dyDescent="0.25">
      <c r="A90" s="11"/>
      <c r="E90" s="12"/>
      <c r="I90" s="13" t="str">
        <f>IF($A90="","",COUNTIFS('Log'!$B$2:$B$201,B90,'Log'!$D$2:$D$201,"&lt;&gt;Cancelled with notice"))</f>
        <v/>
      </c>
    </row>
    <row r="91" spans="1:9" x14ac:dyDescent="0.25">
      <c r="A91" s="11"/>
      <c r="E91" s="12"/>
      <c r="I91" s="13" t="str">
        <f>IF($A91="","",COUNTIFS('Log'!$B$2:$B$201,B91,'Log'!$D$2:$D$201,"&lt;&gt;Cancelled with notice"))</f>
        <v/>
      </c>
    </row>
    <row r="92" spans="1:9" x14ac:dyDescent="0.25">
      <c r="A92" s="11"/>
      <c r="E92" s="12"/>
      <c r="I92" s="13" t="str">
        <f>IF($A92="","",COUNTIFS('Log'!$B$2:$B$201,B92,'Log'!$D$2:$D$201,"&lt;&gt;Cancelled with notice"))</f>
        <v/>
      </c>
    </row>
    <row r="93" spans="1:9" x14ac:dyDescent="0.25">
      <c r="A93" s="11"/>
      <c r="E93" s="12"/>
      <c r="I93" s="13" t="str">
        <f>IF($A93="","",COUNTIFS('Log'!$B$2:$B$201,B93,'Log'!$D$2:$D$201,"&lt;&gt;Cancelled with notice"))</f>
        <v/>
      </c>
    </row>
    <row r="94" spans="1:9" x14ac:dyDescent="0.25">
      <c r="A94" s="11"/>
      <c r="E94" s="12"/>
      <c r="I94" s="13" t="str">
        <f>IF($A94="","",COUNTIFS('Log'!$B$2:$B$201,B94,'Log'!$D$2:$D$201,"&lt;&gt;Cancelled with notice"))</f>
        <v/>
      </c>
    </row>
    <row r="95" spans="1:9" x14ac:dyDescent="0.25">
      <c r="A95" s="11"/>
      <c r="E95" s="12"/>
      <c r="I95" s="13" t="str">
        <f>IF($A95="","",COUNTIFS('Log'!$B$2:$B$201,B95,'Log'!$D$2:$D$201,"&lt;&gt;Cancelled with notice"))</f>
        <v/>
      </c>
    </row>
    <row r="96" spans="1:9" x14ac:dyDescent="0.25">
      <c r="A96" s="11"/>
      <c r="E96" s="12"/>
      <c r="I96" s="13" t="str">
        <f>IF($A96="","",COUNTIFS('Log'!$B$2:$B$201,B96,'Log'!$D$2:$D$201,"&lt;&gt;Cancelled with notice"))</f>
        <v/>
      </c>
    </row>
    <row r="97" spans="1:9" x14ac:dyDescent="0.25">
      <c r="A97" s="11"/>
      <c r="E97" s="12"/>
      <c r="I97" s="13" t="str">
        <f>IF($A97="","",COUNTIFS('Log'!$B$2:$B$201,B97,'Log'!$D$2:$D$201,"&lt;&gt;Cancelled with notice"))</f>
        <v/>
      </c>
    </row>
    <row r="98" spans="1:9" x14ac:dyDescent="0.25">
      <c r="A98" s="11"/>
      <c r="E98" s="12"/>
      <c r="I98" s="13" t="str">
        <f>IF($A98="","",COUNTIFS('Log'!$B$2:$B$201,B98,'Log'!$D$2:$D$201,"&lt;&gt;Cancelled with notice"))</f>
        <v/>
      </c>
    </row>
    <row r="99" spans="1:9" x14ac:dyDescent="0.25">
      <c r="A99" s="11"/>
      <c r="E99" s="12"/>
      <c r="I99" s="13" t="str">
        <f>IF($A99="","",COUNTIFS('Log'!$B$2:$B$201,B99,'Log'!$D$2:$D$201,"&lt;&gt;Cancelled with notice"))</f>
        <v/>
      </c>
    </row>
    <row r="100" spans="1:9" x14ac:dyDescent="0.25">
      <c r="A100" s="11"/>
      <c r="E100" s="12"/>
      <c r="I100" s="13" t="str">
        <f>IF($A100="","",COUNTIFS('Log'!$B$2:$B$201,B100,'Log'!$D$2:$D$201,"&lt;&gt;Cancelled with notice"))</f>
        <v/>
      </c>
    </row>
    <row r="101" spans="1:9" x14ac:dyDescent="0.25">
      <c r="A101" s="11"/>
      <c r="E101" s="12"/>
      <c r="I101" s="13" t="str">
        <f>IF($A101="","",COUNTIFS('Log'!$B$2:$B$201,B101,'Log'!$D$2:$D$201,"&lt;&gt;Cancelled with notice"))</f>
        <v/>
      </c>
    </row>
    <row r="102" spans="1:9" x14ac:dyDescent="0.25">
      <c r="A102" s="11"/>
      <c r="E102" s="12"/>
      <c r="I102" s="13" t="str">
        <f>IF($A102="","",COUNTIFS('Log'!$B$2:$B$201,B102,'Log'!$D$2:$D$201,"&lt;&gt;Cancelled with notice"))</f>
        <v/>
      </c>
    </row>
    <row r="103" spans="1:9" x14ac:dyDescent="0.25">
      <c r="A103" s="11"/>
      <c r="E103" s="12"/>
      <c r="I103" s="13" t="str">
        <f>IF($A103="","",COUNTIFS('Log'!$B$2:$B$201,B103,'Log'!$D$2:$D$201,"&lt;&gt;Cancelled with notice"))</f>
        <v/>
      </c>
    </row>
    <row r="104" spans="1:9" x14ac:dyDescent="0.25">
      <c r="A104" s="11"/>
      <c r="E104" s="12"/>
      <c r="I104" s="13" t="str">
        <f>IF($A104="","",COUNTIFS('Log'!$B$2:$B$201,B104,'Log'!$D$2:$D$201,"&lt;&gt;Cancelled with notice"))</f>
        <v/>
      </c>
    </row>
    <row r="105" spans="1:9" x14ac:dyDescent="0.25">
      <c r="A105" s="11"/>
      <c r="E105" s="12"/>
      <c r="I105" s="13" t="str">
        <f>IF($A105="","",COUNTIFS('Log'!$B$2:$B$201,B105,'Log'!$D$2:$D$201,"&lt;&gt;Cancelled with notice"))</f>
        <v/>
      </c>
    </row>
    <row r="106" spans="1:9" x14ac:dyDescent="0.25">
      <c r="A106" s="11"/>
      <c r="E106" s="12"/>
      <c r="I106" s="13" t="str">
        <f>IF($A106="","",COUNTIFS('Log'!$B$2:$B$201,B106,'Log'!$D$2:$D$201,"&lt;&gt;Cancelled with notice"))</f>
        <v/>
      </c>
    </row>
    <row r="107" spans="1:9" x14ac:dyDescent="0.25">
      <c r="A107" s="11"/>
      <c r="E107" s="12"/>
      <c r="I107" s="13" t="str">
        <f>IF($A107="","",COUNTIFS('Log'!$B$2:$B$201,B107,'Log'!$D$2:$D$201,"&lt;&gt;Cancelled with notice"))</f>
        <v/>
      </c>
    </row>
    <row r="108" spans="1:9" x14ac:dyDescent="0.25">
      <c r="A108" s="11"/>
      <c r="E108" s="12"/>
      <c r="I108" s="13" t="str">
        <f>IF($A108="","",COUNTIFS('Log'!$B$2:$B$201,B108,'Log'!$D$2:$D$201,"&lt;&gt;Cancelled with notice"))</f>
        <v/>
      </c>
    </row>
    <row r="109" spans="1:9" x14ac:dyDescent="0.25">
      <c r="A109" s="11"/>
      <c r="E109" s="12"/>
      <c r="I109" s="13" t="str">
        <f>IF($A109="","",COUNTIFS('Log'!$B$2:$B$201,B109,'Log'!$D$2:$D$201,"&lt;&gt;Cancelled with notice"))</f>
        <v/>
      </c>
    </row>
    <row r="110" spans="1:9" x14ac:dyDescent="0.25">
      <c r="A110" s="11"/>
      <c r="E110" s="12"/>
      <c r="I110" s="13" t="str">
        <f>IF($A110="","",COUNTIFS('Log'!$B$2:$B$201,B110,'Log'!$D$2:$D$201,"&lt;&gt;Cancelled with notice"))</f>
        <v/>
      </c>
    </row>
    <row r="111" spans="1:9" x14ac:dyDescent="0.25">
      <c r="A111" s="11"/>
      <c r="E111" s="12"/>
      <c r="I111" s="13" t="str">
        <f>IF($A111="","",COUNTIFS('Log'!$B$2:$B$201,B111,'Log'!$D$2:$D$201,"&lt;&gt;Cancelled with notice"))</f>
        <v/>
      </c>
    </row>
    <row r="112" spans="1:9" x14ac:dyDescent="0.25">
      <c r="A112" s="11"/>
      <c r="E112" s="12"/>
      <c r="I112" s="13" t="str">
        <f>IF($A112="","",COUNTIFS('Log'!$B$2:$B$201,B112,'Log'!$D$2:$D$201,"&lt;&gt;Cancelled with notice"))</f>
        <v/>
      </c>
    </row>
    <row r="113" spans="1:9" x14ac:dyDescent="0.25">
      <c r="A113" s="11"/>
      <c r="E113" s="12"/>
      <c r="I113" s="13" t="str">
        <f>IF($A113="","",COUNTIFS('Log'!$B$2:$B$201,B113,'Log'!$D$2:$D$201,"&lt;&gt;Cancelled with notice"))</f>
        <v/>
      </c>
    </row>
    <row r="114" spans="1:9" x14ac:dyDescent="0.25">
      <c r="A114" s="11"/>
      <c r="E114" s="12"/>
      <c r="I114" s="13" t="str">
        <f>IF($A114="","",COUNTIFS('Log'!$B$2:$B$201,B114,'Log'!$D$2:$D$201,"&lt;&gt;Cancelled with notice"))</f>
        <v/>
      </c>
    </row>
    <row r="115" spans="1:9" x14ac:dyDescent="0.25">
      <c r="A115" s="11"/>
      <c r="E115" s="12"/>
      <c r="I115" s="13" t="str">
        <f>IF($A115="","",COUNTIFS('Log'!$B$2:$B$201,B115,'Log'!$D$2:$D$201,"&lt;&gt;Cancelled with notice"))</f>
        <v/>
      </c>
    </row>
    <row r="116" spans="1:9" x14ac:dyDescent="0.25">
      <c r="A116" s="11"/>
      <c r="E116" s="12"/>
      <c r="I116" s="13" t="str">
        <f>IF($A116="","",COUNTIFS('Log'!$B$2:$B$201,B116,'Log'!$D$2:$D$201,"&lt;&gt;Cancelled with notice"))</f>
        <v/>
      </c>
    </row>
    <row r="117" spans="1:9" x14ac:dyDescent="0.25">
      <c r="A117" s="11"/>
      <c r="E117" s="12"/>
      <c r="I117" s="13" t="str">
        <f>IF($A117="","",COUNTIFS('Log'!$B$2:$B$201,B117,'Log'!$D$2:$D$201,"&lt;&gt;Cancelled with notice"))</f>
        <v/>
      </c>
    </row>
    <row r="118" spans="1:9" x14ac:dyDescent="0.25">
      <c r="A118" s="11"/>
      <c r="E118" s="12"/>
      <c r="I118" s="13" t="str">
        <f>IF($A118="","",COUNTIFS('Log'!$B$2:$B$201,B118,'Log'!$D$2:$D$201,"&lt;&gt;Cancelled with notice"))</f>
        <v/>
      </c>
    </row>
    <row r="119" spans="1:9" x14ac:dyDescent="0.25">
      <c r="A119" s="11"/>
      <c r="E119" s="12"/>
      <c r="I119" s="13" t="str">
        <f>IF($A119="","",COUNTIFS('Log'!$B$2:$B$201,B119,'Log'!$D$2:$D$201,"&lt;&gt;Cancelled with notice"))</f>
        <v/>
      </c>
    </row>
    <row r="120" spans="1:9" x14ac:dyDescent="0.25">
      <c r="A120" s="11"/>
      <c r="E120" s="12"/>
      <c r="I120" s="13" t="str">
        <f>IF($A120="","",COUNTIFS('Log'!$B$2:$B$201,B120,'Log'!$D$2:$D$201,"&lt;&gt;Cancelled with notice"))</f>
        <v/>
      </c>
    </row>
    <row r="121" spans="1:9" x14ac:dyDescent="0.25">
      <c r="A121" s="11"/>
      <c r="E121" s="12"/>
      <c r="I121" s="13" t="str">
        <f>IF($A121="","",COUNTIFS('Log'!$B$2:$B$201,B121,'Log'!$D$2:$D$201,"&lt;&gt;Cancelled with notice"))</f>
        <v/>
      </c>
    </row>
    <row r="122" spans="1:9" x14ac:dyDescent="0.25">
      <c r="A122" s="11"/>
      <c r="E122" s="12"/>
      <c r="I122" s="13" t="str">
        <f>IF($A122="","",COUNTIFS('Log'!$B$2:$B$201,B122,'Log'!$D$2:$D$201,"&lt;&gt;Cancelled with notice"))</f>
        <v/>
      </c>
    </row>
    <row r="123" spans="1:9" x14ac:dyDescent="0.25">
      <c r="A123" s="11"/>
      <c r="E123" s="12"/>
      <c r="I123" s="13" t="str">
        <f>IF($A123="","",COUNTIFS('Log'!$B$2:$B$201,B123,'Log'!$D$2:$D$201,"&lt;&gt;Cancelled with notice"))</f>
        <v/>
      </c>
    </row>
    <row r="124" spans="1:9" x14ac:dyDescent="0.25">
      <c r="A124" s="11"/>
      <c r="E124" s="12"/>
      <c r="I124" s="13" t="str">
        <f>IF($A124="","",COUNTIFS('Log'!$B$2:$B$201,B124,'Log'!$D$2:$D$201,"&lt;&gt;Cancelled with notice"))</f>
        <v/>
      </c>
    </row>
    <row r="125" spans="1:9" x14ac:dyDescent="0.25">
      <c r="A125" s="11"/>
      <c r="E125" s="12"/>
      <c r="I125" s="13" t="str">
        <f>IF($A125="","",COUNTIFS('Log'!$B$2:$B$201,B125,'Log'!$D$2:$D$201,"&lt;&gt;Cancelled with notice"))</f>
        <v/>
      </c>
    </row>
    <row r="126" spans="1:9" x14ac:dyDescent="0.25">
      <c r="A126" s="11"/>
      <c r="E126" s="12"/>
      <c r="I126" s="13" t="str">
        <f>IF($A126="","",COUNTIFS('Log'!$B$2:$B$201,B126,'Log'!$D$2:$D$201,"&lt;&gt;Cancelled with notice"))</f>
        <v/>
      </c>
    </row>
    <row r="127" spans="1:9" x14ac:dyDescent="0.25">
      <c r="A127" s="11"/>
      <c r="E127" s="12"/>
      <c r="I127" s="13" t="str">
        <f>IF($A127="","",COUNTIFS('Log'!$B$2:$B$201,B127,'Log'!$D$2:$D$201,"&lt;&gt;Cancelled with notice"))</f>
        <v/>
      </c>
    </row>
    <row r="128" spans="1:9" x14ac:dyDescent="0.25">
      <c r="A128" s="11"/>
      <c r="E128" s="12"/>
      <c r="I128" s="13" t="str">
        <f>IF($A128="","",COUNTIFS('Log'!$B$2:$B$201,B128,'Log'!$D$2:$D$201,"&lt;&gt;Cancelled with notice"))</f>
        <v/>
      </c>
    </row>
    <row r="129" spans="1:9" x14ac:dyDescent="0.25">
      <c r="A129" s="11"/>
      <c r="E129" s="12"/>
      <c r="I129" s="13" t="str">
        <f>IF($A129="","",COUNTIFS('Log'!$B$2:$B$201,B129,'Log'!$D$2:$D$201,"&lt;&gt;Cancelled with notice"))</f>
        <v/>
      </c>
    </row>
    <row r="130" spans="1:9" x14ac:dyDescent="0.25">
      <c r="A130" s="11"/>
      <c r="E130" s="12"/>
      <c r="I130" s="13" t="str">
        <f>IF($A130="","",COUNTIFS('Log'!$B$2:$B$201,B130,'Log'!$D$2:$D$201,"&lt;&gt;Cancelled with notice"))</f>
        <v/>
      </c>
    </row>
    <row r="131" spans="1:9" x14ac:dyDescent="0.25">
      <c r="A131" s="11"/>
      <c r="E131" s="12"/>
      <c r="I131" s="13" t="str">
        <f>IF($A131="","",COUNTIFS('Log'!$B$2:$B$201,B131,'Log'!$D$2:$D$201,"&lt;&gt;Cancelled with notice"))</f>
        <v/>
      </c>
    </row>
    <row r="132" spans="1:9" x14ac:dyDescent="0.25">
      <c r="A132" s="11"/>
      <c r="E132" s="12"/>
      <c r="I132" s="13" t="str">
        <f>IF($A132="","",COUNTIFS('Log'!$B$2:$B$201,B132,'Log'!$D$2:$D$201,"&lt;&gt;Cancelled with notice"))</f>
        <v/>
      </c>
    </row>
    <row r="133" spans="1:9" x14ac:dyDescent="0.25">
      <c r="A133" s="11"/>
      <c r="E133" s="12"/>
      <c r="I133" s="13" t="str">
        <f>IF($A133="","",COUNTIFS('Log'!$B$2:$B$201,B133,'Log'!$D$2:$D$201,"&lt;&gt;Cancelled with notice"))</f>
        <v/>
      </c>
    </row>
    <row r="134" spans="1:9" x14ac:dyDescent="0.25">
      <c r="A134" s="11"/>
      <c r="E134" s="12"/>
      <c r="I134" s="13" t="str">
        <f>IF($A134="","",COUNTIFS('Log'!$B$2:$B$201,B134,'Log'!$D$2:$D$201,"&lt;&gt;Cancelled with notice"))</f>
        <v/>
      </c>
    </row>
    <row r="135" spans="1:9" x14ac:dyDescent="0.25">
      <c r="A135" s="11"/>
      <c r="E135" s="12"/>
      <c r="I135" s="13" t="str">
        <f>IF($A135="","",COUNTIFS('Log'!$B$2:$B$201,B135,'Log'!$D$2:$D$201,"&lt;&gt;Cancelled with notice"))</f>
        <v/>
      </c>
    </row>
    <row r="136" spans="1:9" x14ac:dyDescent="0.25">
      <c r="A136" s="11"/>
      <c r="E136" s="12"/>
      <c r="I136" s="13" t="str">
        <f>IF($A136="","",COUNTIFS('Log'!$B$2:$B$201,B136,'Log'!$D$2:$D$201,"&lt;&gt;Cancelled with notice"))</f>
        <v/>
      </c>
    </row>
    <row r="137" spans="1:9" x14ac:dyDescent="0.25">
      <c r="A137" s="11"/>
      <c r="E137" s="12"/>
      <c r="I137" s="13" t="str">
        <f>IF($A137="","",COUNTIFS('Log'!$B$2:$B$201,B137,'Log'!$D$2:$D$201,"&lt;&gt;Cancelled with notice"))</f>
        <v/>
      </c>
    </row>
    <row r="138" spans="1:9" x14ac:dyDescent="0.25">
      <c r="A138" s="11"/>
      <c r="E138" s="12"/>
      <c r="I138" s="13" t="str">
        <f>IF($A138="","",COUNTIFS('Log'!$B$2:$B$201,B138,'Log'!$D$2:$D$201,"&lt;&gt;Cancelled with notice"))</f>
        <v/>
      </c>
    </row>
    <row r="139" spans="1:9" x14ac:dyDescent="0.25">
      <c r="A139" s="11"/>
      <c r="E139" s="12"/>
      <c r="I139" s="13" t="str">
        <f>IF($A139="","",COUNTIFS('Log'!$B$2:$B$201,B139,'Log'!$D$2:$D$201,"&lt;&gt;Cancelled with notice"))</f>
        <v/>
      </c>
    </row>
    <row r="140" spans="1:9" x14ac:dyDescent="0.25">
      <c r="A140" s="11"/>
      <c r="E140" s="12"/>
      <c r="I140" s="13" t="str">
        <f>IF($A140="","",COUNTIFS('Log'!$B$2:$B$201,B140,'Log'!$D$2:$D$201,"&lt;&gt;Cancelled with notice"))</f>
        <v/>
      </c>
    </row>
    <row r="141" spans="1:9" x14ac:dyDescent="0.25">
      <c r="A141" s="11"/>
      <c r="E141" s="12"/>
      <c r="I141" s="13" t="str">
        <f>IF($A141="","",COUNTIFS('Log'!$B$2:$B$201,B141,'Log'!$D$2:$D$201,"&lt;&gt;Cancelled with notice"))</f>
        <v/>
      </c>
    </row>
    <row r="142" spans="1:9" x14ac:dyDescent="0.25">
      <c r="A142" s="11"/>
      <c r="E142" s="12"/>
      <c r="I142" s="13" t="str">
        <f>IF($A142="","",COUNTIFS('Log'!$B$2:$B$201,B142,'Log'!$D$2:$D$201,"&lt;&gt;Cancelled with notice"))</f>
        <v/>
      </c>
    </row>
    <row r="143" spans="1:9" x14ac:dyDescent="0.25">
      <c r="A143" s="11"/>
      <c r="E143" s="12"/>
      <c r="I143" s="13" t="str">
        <f>IF($A143="","",COUNTIFS('Log'!$B$2:$B$201,B143,'Log'!$D$2:$D$201,"&lt;&gt;Cancelled with notice"))</f>
        <v/>
      </c>
    </row>
    <row r="144" spans="1:9" x14ac:dyDescent="0.25">
      <c r="A144" s="11"/>
      <c r="E144" s="12"/>
      <c r="I144" s="13" t="str">
        <f>IF($A144="","",COUNTIFS('Log'!$B$2:$B$201,B144,'Log'!$D$2:$D$201,"&lt;&gt;Cancelled with notice"))</f>
        <v/>
      </c>
    </row>
    <row r="145" spans="1:9" x14ac:dyDescent="0.25">
      <c r="A145" s="11"/>
      <c r="E145" s="12"/>
      <c r="I145" s="13" t="str">
        <f>IF($A145="","",COUNTIFS('Log'!$B$2:$B$201,B145,'Log'!$D$2:$D$201,"&lt;&gt;Cancelled with notice"))</f>
        <v/>
      </c>
    </row>
    <row r="146" spans="1:9" x14ac:dyDescent="0.25">
      <c r="A146" s="11"/>
      <c r="E146" s="12"/>
      <c r="I146" s="13" t="str">
        <f>IF($A146="","",COUNTIFS('Log'!$B$2:$B$201,B146,'Log'!$D$2:$D$201,"&lt;&gt;Cancelled with notice"))</f>
        <v/>
      </c>
    </row>
    <row r="147" spans="1:9" x14ac:dyDescent="0.25">
      <c r="A147" s="11"/>
      <c r="E147" s="12"/>
      <c r="I147" s="13" t="str">
        <f>IF($A147="","",COUNTIFS('Log'!$B$2:$B$201,B147,'Log'!$D$2:$D$201,"&lt;&gt;Cancelled with notice"))</f>
        <v/>
      </c>
    </row>
    <row r="148" spans="1:9" x14ac:dyDescent="0.25">
      <c r="A148" s="11"/>
      <c r="E148" s="12"/>
      <c r="I148" s="13" t="str">
        <f>IF($A148="","",COUNTIFS('Log'!$B$2:$B$201,B148,'Log'!$D$2:$D$201,"&lt;&gt;Cancelled with notice"))</f>
        <v/>
      </c>
    </row>
    <row r="149" spans="1:9" x14ac:dyDescent="0.25">
      <c r="A149" s="11"/>
      <c r="E149" s="12"/>
      <c r="I149" s="13" t="str">
        <f>IF($A149="","",COUNTIFS('Log'!$B$2:$B$201,B149,'Log'!$D$2:$D$201,"&lt;&gt;Cancelled with notice"))</f>
        <v/>
      </c>
    </row>
    <row r="150" spans="1:9" x14ac:dyDescent="0.25">
      <c r="A150" s="11"/>
      <c r="E150" s="12"/>
      <c r="I150" s="13" t="str">
        <f>IF($A150="","",COUNTIFS('Log'!$B$2:$B$201,B150,'Log'!$D$2:$D$201,"&lt;&gt;Cancelled with notice"))</f>
        <v/>
      </c>
    </row>
    <row r="151" spans="1:9" x14ac:dyDescent="0.25">
      <c r="A151" s="11"/>
      <c r="E151" s="12"/>
      <c r="I151" s="13" t="str">
        <f>IF($A151="","",COUNTIFS('Log'!$B$2:$B$201,B151,'Log'!$D$2:$D$201,"&lt;&gt;Cancelled with notice"))</f>
        <v/>
      </c>
    </row>
    <row r="152" spans="1:9" x14ac:dyDescent="0.25">
      <c r="A152" s="11"/>
      <c r="E152" s="12"/>
      <c r="I152" s="13" t="str">
        <f>IF($A152="","",COUNTIFS('Log'!$B$2:$B$201,B152,'Log'!$D$2:$D$201,"&lt;&gt;Cancelled with notice"))</f>
        <v/>
      </c>
    </row>
    <row r="153" spans="1:9" x14ac:dyDescent="0.25">
      <c r="A153" s="11"/>
      <c r="E153" s="12"/>
      <c r="I153" s="13" t="str">
        <f>IF($A153="","",COUNTIFS('Log'!$B$2:$B$201,B153,'Log'!$D$2:$D$201,"&lt;&gt;Cancelled with notice"))</f>
        <v/>
      </c>
    </row>
    <row r="154" spans="1:9" x14ac:dyDescent="0.25">
      <c r="A154" s="11"/>
      <c r="E154" s="12"/>
      <c r="I154" s="13" t="str">
        <f>IF($A154="","",COUNTIFS('Log'!$B$2:$B$201,B154,'Log'!$D$2:$D$201,"&lt;&gt;Cancelled with notice"))</f>
        <v/>
      </c>
    </row>
    <row r="155" spans="1:9" x14ac:dyDescent="0.25">
      <c r="A155" s="11"/>
      <c r="E155" s="12"/>
      <c r="I155" s="13" t="str">
        <f>IF($A155="","",COUNTIFS('Log'!$B$2:$B$201,B155,'Log'!$D$2:$D$201,"&lt;&gt;Cancelled with notice"))</f>
        <v/>
      </c>
    </row>
    <row r="156" spans="1:9" x14ac:dyDescent="0.25">
      <c r="A156" s="11"/>
      <c r="E156" s="12"/>
      <c r="I156" s="13" t="str">
        <f>IF($A156="","",COUNTIFS('Log'!$B$2:$B$201,B156,'Log'!$D$2:$D$201,"&lt;&gt;Cancelled with notice"))</f>
        <v/>
      </c>
    </row>
    <row r="157" spans="1:9" x14ac:dyDescent="0.25">
      <c r="A157" s="11"/>
      <c r="E157" s="12"/>
      <c r="I157" s="13" t="str">
        <f>IF($A157="","",COUNTIFS('Log'!$B$2:$B$201,B157,'Log'!$D$2:$D$201,"&lt;&gt;Cancelled with notice"))</f>
        <v/>
      </c>
    </row>
    <row r="158" spans="1:9" x14ac:dyDescent="0.25">
      <c r="A158" s="11"/>
      <c r="E158" s="12"/>
      <c r="I158" s="13" t="str">
        <f>IF($A158="","",COUNTIFS('Log'!$B$2:$B$201,B158,'Log'!$D$2:$D$201,"&lt;&gt;Cancelled with notice"))</f>
        <v/>
      </c>
    </row>
    <row r="159" spans="1:9" x14ac:dyDescent="0.25">
      <c r="A159" s="11"/>
      <c r="E159" s="12"/>
      <c r="I159" s="13" t="str">
        <f>IF($A159="","",COUNTIFS('Log'!$B$2:$B$201,B159,'Log'!$D$2:$D$201,"&lt;&gt;Cancelled with notice"))</f>
        <v/>
      </c>
    </row>
    <row r="160" spans="1:9" x14ac:dyDescent="0.25">
      <c r="A160" s="11"/>
      <c r="E160" s="12"/>
      <c r="I160" s="13" t="str">
        <f>IF($A160="","",COUNTIFS('Log'!$B$2:$B$201,B160,'Log'!$D$2:$D$201,"&lt;&gt;Cancelled with notice"))</f>
        <v/>
      </c>
    </row>
    <row r="161" spans="1:9" x14ac:dyDescent="0.25">
      <c r="A161" s="11"/>
      <c r="E161" s="12"/>
      <c r="I161" s="13" t="str">
        <f>IF($A161="","",COUNTIFS('Log'!$B$2:$B$201,B161,'Log'!$D$2:$D$201,"&lt;&gt;Cancelled with notice"))</f>
        <v/>
      </c>
    </row>
    <row r="162" spans="1:9" x14ac:dyDescent="0.25">
      <c r="A162" s="11"/>
      <c r="E162" s="12"/>
      <c r="I162" s="13" t="str">
        <f>IF($A162="","",COUNTIFS('Log'!$B$2:$B$201,B162,'Log'!$D$2:$D$201,"&lt;&gt;Cancelled with notice"))</f>
        <v/>
      </c>
    </row>
    <row r="163" spans="1:9" x14ac:dyDescent="0.25">
      <c r="A163" s="11"/>
      <c r="E163" s="12"/>
      <c r="I163" s="13" t="str">
        <f>IF($A163="","",COUNTIFS('Log'!$B$2:$B$201,B163,'Log'!$D$2:$D$201,"&lt;&gt;Cancelled with notice"))</f>
        <v/>
      </c>
    </row>
    <row r="164" spans="1:9" x14ac:dyDescent="0.25">
      <c r="A164" s="11"/>
      <c r="E164" s="12"/>
      <c r="I164" s="13" t="str">
        <f>IF($A164="","",COUNTIFS('Log'!$B$2:$B$201,B164,'Log'!$D$2:$D$201,"&lt;&gt;Cancelled with notice"))</f>
        <v/>
      </c>
    </row>
    <row r="165" spans="1:9" x14ac:dyDescent="0.25">
      <c r="A165" s="11"/>
      <c r="E165" s="12"/>
      <c r="I165" s="13" t="str">
        <f>IF($A165="","",COUNTIFS('Log'!$B$2:$B$201,B165,'Log'!$D$2:$D$201,"&lt;&gt;Cancelled with notice"))</f>
        <v/>
      </c>
    </row>
    <row r="166" spans="1:9" x14ac:dyDescent="0.25">
      <c r="A166" s="11"/>
      <c r="E166" s="12"/>
      <c r="I166" s="13" t="str">
        <f>IF($A166="","",COUNTIFS('Log'!$B$2:$B$201,B166,'Log'!$D$2:$D$201,"&lt;&gt;Cancelled with notice"))</f>
        <v/>
      </c>
    </row>
    <row r="167" spans="1:9" x14ac:dyDescent="0.25">
      <c r="A167" s="11"/>
      <c r="E167" s="12"/>
      <c r="I167" s="13" t="str">
        <f>IF($A167="","",COUNTIFS('Log'!$B$2:$B$201,B167,'Log'!$D$2:$D$201,"&lt;&gt;Cancelled with notice"))</f>
        <v/>
      </c>
    </row>
    <row r="168" spans="1:9" x14ac:dyDescent="0.25">
      <c r="A168" s="11"/>
      <c r="E168" s="12"/>
      <c r="I168" s="13" t="str">
        <f>IF($A168="","",COUNTIFS('Log'!$B$2:$B$201,B168,'Log'!$D$2:$D$201,"&lt;&gt;Cancelled with notice"))</f>
        <v/>
      </c>
    </row>
    <row r="169" spans="1:9" x14ac:dyDescent="0.25">
      <c r="A169" s="11"/>
      <c r="E169" s="12"/>
      <c r="I169" s="13" t="str">
        <f>IF($A169="","",COUNTIFS('Log'!$B$2:$B$201,B169,'Log'!$D$2:$D$201,"&lt;&gt;Cancelled with notice"))</f>
        <v/>
      </c>
    </row>
    <row r="170" spans="1:9" x14ac:dyDescent="0.25">
      <c r="A170" s="11"/>
      <c r="E170" s="12"/>
      <c r="I170" s="13" t="str">
        <f>IF($A170="","",COUNTIFS('Log'!$B$2:$B$201,B170,'Log'!$D$2:$D$201,"&lt;&gt;Cancelled with notice"))</f>
        <v/>
      </c>
    </row>
    <row r="171" spans="1:9" x14ac:dyDescent="0.25">
      <c r="A171" s="11"/>
      <c r="E171" s="12"/>
      <c r="I171" s="13" t="str">
        <f>IF($A171="","",COUNTIFS('Log'!$B$2:$B$201,B171,'Log'!$D$2:$D$201,"&lt;&gt;Cancelled with notice"))</f>
        <v/>
      </c>
    </row>
    <row r="172" spans="1:9" x14ac:dyDescent="0.25">
      <c r="A172" s="11"/>
      <c r="E172" s="12"/>
      <c r="I172" s="13" t="str">
        <f>IF($A172="","",COUNTIFS('Log'!$B$2:$B$201,B172,'Log'!$D$2:$D$201,"&lt;&gt;Cancelled with notice"))</f>
        <v/>
      </c>
    </row>
    <row r="173" spans="1:9" x14ac:dyDescent="0.25">
      <c r="A173" s="11"/>
      <c r="E173" s="12"/>
      <c r="I173" s="13" t="str">
        <f>IF($A173="","",COUNTIFS('Log'!$B$2:$B$201,B173,'Log'!$D$2:$D$201,"&lt;&gt;Cancelled with notice"))</f>
        <v/>
      </c>
    </row>
    <row r="174" spans="1:9" x14ac:dyDescent="0.25">
      <c r="A174" s="11"/>
      <c r="E174" s="12"/>
      <c r="I174" s="13" t="str">
        <f>IF($A174="","",COUNTIFS('Log'!$B$2:$B$201,B174,'Log'!$D$2:$D$201,"&lt;&gt;Cancelled with notice"))</f>
        <v/>
      </c>
    </row>
    <row r="175" spans="1:9" x14ac:dyDescent="0.25">
      <c r="A175" s="11"/>
      <c r="E175" s="12"/>
      <c r="I175" s="13" t="str">
        <f>IF($A175="","",COUNTIFS('Log'!$B$2:$B$201,B175,'Log'!$D$2:$D$201,"&lt;&gt;Cancelled with notice"))</f>
        <v/>
      </c>
    </row>
    <row r="176" spans="1:9" x14ac:dyDescent="0.25">
      <c r="A176" s="11"/>
      <c r="E176" s="12"/>
      <c r="I176" s="13" t="str">
        <f>IF($A176="","",COUNTIFS('Log'!$B$2:$B$201,B176,'Log'!$D$2:$D$201,"&lt;&gt;Cancelled with notice"))</f>
        <v/>
      </c>
    </row>
    <row r="177" spans="1:9" x14ac:dyDescent="0.25">
      <c r="A177" s="11"/>
      <c r="E177" s="12"/>
      <c r="I177" s="13" t="str">
        <f>IF($A177="","",COUNTIFS('Log'!$B$2:$B$201,B177,'Log'!$D$2:$D$201,"&lt;&gt;Cancelled with notice"))</f>
        <v/>
      </c>
    </row>
    <row r="178" spans="1:9" x14ac:dyDescent="0.25">
      <c r="A178" s="11"/>
      <c r="E178" s="12"/>
      <c r="I178" s="13" t="str">
        <f>IF($A178="","",COUNTIFS('Log'!$B$2:$B$201,B178,'Log'!$D$2:$D$201,"&lt;&gt;Cancelled with notice"))</f>
        <v/>
      </c>
    </row>
    <row r="179" spans="1:9" x14ac:dyDescent="0.25">
      <c r="A179" s="11"/>
      <c r="E179" s="12"/>
      <c r="I179" s="13" t="str">
        <f>IF($A179="","",COUNTIFS('Log'!$B$2:$B$201,B179,'Log'!$D$2:$D$201,"&lt;&gt;Cancelled with notice"))</f>
        <v/>
      </c>
    </row>
    <row r="180" spans="1:9" x14ac:dyDescent="0.25">
      <c r="A180" s="11"/>
      <c r="E180" s="12"/>
      <c r="I180" s="13" t="str">
        <f>IF($A180="","",COUNTIFS('Log'!$B$2:$B$201,B180,'Log'!$D$2:$D$201,"&lt;&gt;Cancelled with notice"))</f>
        <v/>
      </c>
    </row>
    <row r="181" spans="1:9" x14ac:dyDescent="0.25">
      <c r="A181" s="11"/>
      <c r="E181" s="12"/>
      <c r="I181" s="13" t="str">
        <f>IF($A181="","",COUNTIFS('Log'!$B$2:$B$201,B181,'Log'!$D$2:$D$201,"&lt;&gt;Cancelled with notice"))</f>
        <v/>
      </c>
    </row>
    <row r="182" spans="1:9" x14ac:dyDescent="0.25">
      <c r="A182" s="11"/>
      <c r="E182" s="12"/>
      <c r="I182" s="13" t="str">
        <f>IF($A182="","",COUNTIFS('Log'!$B$2:$B$201,B182,'Log'!$D$2:$D$201,"&lt;&gt;Cancelled with notice"))</f>
        <v/>
      </c>
    </row>
    <row r="183" spans="1:9" x14ac:dyDescent="0.25">
      <c r="A183" s="11"/>
      <c r="E183" s="12"/>
      <c r="I183" s="13" t="str">
        <f>IF($A183="","",COUNTIFS('Log'!$B$2:$B$201,B183,'Log'!$D$2:$D$201,"&lt;&gt;Cancelled with notice"))</f>
        <v/>
      </c>
    </row>
    <row r="184" spans="1:9" x14ac:dyDescent="0.25">
      <c r="A184" s="11"/>
      <c r="E184" s="12"/>
      <c r="I184" s="13" t="str">
        <f>IF($A184="","",COUNTIFS('Log'!$B$2:$B$201,B184,'Log'!$D$2:$D$201,"&lt;&gt;Cancelled with notice"))</f>
        <v/>
      </c>
    </row>
    <row r="185" spans="1:9" x14ac:dyDescent="0.25">
      <c r="A185" s="11"/>
      <c r="E185" s="12"/>
      <c r="I185" s="13" t="str">
        <f>IF($A185="","",COUNTIFS('Log'!$B$2:$B$201,B185,'Log'!$D$2:$D$201,"&lt;&gt;Cancelled with notice"))</f>
        <v/>
      </c>
    </row>
    <row r="186" spans="1:9" x14ac:dyDescent="0.25">
      <c r="A186" s="11"/>
      <c r="E186" s="12"/>
      <c r="I186" s="13" t="str">
        <f>IF($A186="","",COUNTIFS('Log'!$B$2:$B$201,B186,'Log'!$D$2:$D$201,"&lt;&gt;Cancelled with notice"))</f>
        <v/>
      </c>
    </row>
    <row r="187" spans="1:9" x14ac:dyDescent="0.25">
      <c r="A187" s="11"/>
      <c r="E187" s="12"/>
      <c r="I187" s="13" t="str">
        <f>IF($A187="","",COUNTIFS('Log'!$B$2:$B$201,B187,'Log'!$D$2:$D$201,"&lt;&gt;Cancelled with notice"))</f>
        <v/>
      </c>
    </row>
    <row r="188" spans="1:9" x14ac:dyDescent="0.25">
      <c r="A188" s="11"/>
      <c r="E188" s="12"/>
      <c r="I188" s="13" t="str">
        <f>IF($A188="","",COUNTIFS('Log'!$B$2:$B$201,B188,'Log'!$D$2:$D$201,"&lt;&gt;Cancelled with notice"))</f>
        <v/>
      </c>
    </row>
    <row r="189" spans="1:9" x14ac:dyDescent="0.25">
      <c r="A189" s="11"/>
      <c r="E189" s="12"/>
      <c r="I189" s="13" t="str">
        <f>IF($A189="","",COUNTIFS('Log'!$B$2:$B$201,B189,'Log'!$D$2:$D$201,"&lt;&gt;Cancelled with notice"))</f>
        <v/>
      </c>
    </row>
    <row r="190" spans="1:9" x14ac:dyDescent="0.25">
      <c r="A190" s="11"/>
      <c r="E190" s="12"/>
      <c r="I190" s="13" t="str">
        <f>IF($A190="","",COUNTIFS('Log'!$B$2:$B$201,B190,'Log'!$D$2:$D$201,"&lt;&gt;Cancelled with notice"))</f>
        <v/>
      </c>
    </row>
    <row r="191" spans="1:9" x14ac:dyDescent="0.25">
      <c r="A191" s="11"/>
      <c r="E191" s="12"/>
      <c r="I191" s="13" t="str">
        <f>IF($A191="","",COUNTIFS('Log'!$B$2:$B$201,B191,'Log'!$D$2:$D$201,"&lt;&gt;Cancelled with notice"))</f>
        <v/>
      </c>
    </row>
    <row r="192" spans="1:9" x14ac:dyDescent="0.25">
      <c r="A192" s="11"/>
      <c r="E192" s="12"/>
      <c r="I192" s="13" t="str">
        <f>IF($A192="","",COUNTIFS('Log'!$B$2:$B$201,B192,'Log'!$D$2:$D$201,"&lt;&gt;Cancelled with notice"))</f>
        <v/>
      </c>
    </row>
    <row r="193" spans="1:9" x14ac:dyDescent="0.25">
      <c r="A193" s="11"/>
      <c r="E193" s="12"/>
      <c r="I193" s="13" t="str">
        <f>IF($A193="","",COUNTIFS('Log'!$B$2:$B$201,B193,'Log'!$D$2:$D$201,"&lt;&gt;Cancelled with notice"))</f>
        <v/>
      </c>
    </row>
    <row r="194" spans="1:9" x14ac:dyDescent="0.25">
      <c r="A194" s="11"/>
      <c r="E194" s="12"/>
      <c r="I194" s="13" t="str">
        <f>IF($A194="","",COUNTIFS('Log'!$B$2:$B$201,B194,'Log'!$D$2:$D$201,"&lt;&gt;Cancelled with notice"))</f>
        <v/>
      </c>
    </row>
    <row r="195" spans="1:9" x14ac:dyDescent="0.25">
      <c r="A195" s="11"/>
      <c r="E195" s="12"/>
      <c r="I195" s="13" t="str">
        <f>IF($A195="","",COUNTIFS('Log'!$B$2:$B$201,B195,'Log'!$D$2:$D$201,"&lt;&gt;Cancelled with notice"))</f>
        <v/>
      </c>
    </row>
    <row r="196" spans="1:9" x14ac:dyDescent="0.25">
      <c r="A196" s="11"/>
      <c r="E196" s="12"/>
      <c r="I196" s="13" t="str">
        <f>IF($A196="","",COUNTIFS('Log'!$B$2:$B$201,B196,'Log'!$D$2:$D$201,"&lt;&gt;Cancelled with notice"))</f>
        <v/>
      </c>
    </row>
    <row r="197" spans="1:9" x14ac:dyDescent="0.25">
      <c r="A197" s="11"/>
      <c r="E197" s="12"/>
      <c r="I197" s="13" t="str">
        <f>IF($A197="","",COUNTIFS('Log'!$B$2:$B$201,B197,'Log'!$D$2:$D$201,"&lt;&gt;Cancelled with notice"))</f>
        <v/>
      </c>
    </row>
    <row r="198" spans="1:9" x14ac:dyDescent="0.25">
      <c r="A198" s="11"/>
      <c r="E198" s="12"/>
      <c r="I198" s="13" t="str">
        <f>IF($A198="","",COUNTIFS('Log'!$B$2:$B$201,B198,'Log'!$D$2:$D$201,"&lt;&gt;Cancelled with notice"))</f>
        <v/>
      </c>
    </row>
    <row r="199" spans="1:9" x14ac:dyDescent="0.25">
      <c r="A199" s="11"/>
      <c r="E199" s="12"/>
      <c r="I199" s="13" t="str">
        <f>IF($A199="","",COUNTIFS('Log'!$B$2:$B$201,B199,'Log'!$D$2:$D$201,"&lt;&gt;Cancelled with notice"))</f>
        <v/>
      </c>
    </row>
    <row r="200" spans="1:9" x14ac:dyDescent="0.25">
      <c r="A200" s="11"/>
      <c r="E200" s="12"/>
      <c r="I200" s="13" t="str">
        <f>IF($A200="","",COUNTIFS('Log'!$B$2:$B$201,B200,'Log'!$D$2:$D$201,"&lt;&gt;Cancelled with notice"))</f>
        <v/>
      </c>
    </row>
    <row r="201" spans="1:9" x14ac:dyDescent="0.25">
      <c r="A201" s="11"/>
      <c r="E201" s="12"/>
      <c r="I201" s="13" t="str">
        <f>IF($A201="","",COUNTIFS('Log'!$B$2:$B$201,B201,'Log'!$D$2:$D$201,"&lt;&gt;Cancelled with notice"))</f>
        <v/>
      </c>
    </row>
  </sheetData>
  <autoFilter ref="A1:I1"/>
  <conditionalFormatting sqref="I2:I201">
    <cfRule type="expression" dxfId="0" priority="1">
      <formula>AND(I2&lt;&gt;"",I2&gt;=3)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o-show, Late cancel (under 24 h), Cancelled with notice" sqref="D2:D201">
      <formula1>"No-show,Late cancel (under 24 h),Cancelled with notice"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t charged, Waived, Charged, Paid" sqref="F2:F201">
      <formula1>"Not charged,Waived,Charged,Paid"</formula1>
    </dataValidation>
    <dataValidation type="list" allowBlank="1" showErrorMessage="1" errorTitle="Pick from the list" error="Choose one of: No, Yes" sqref="G2:G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2" x14ac:dyDescent="0.25">
      <c r="A3" t="s">
        <v>41</v>
      </c>
      <c r="B3" s="17">
        <f>COUNTIF('Log'!$D$2:$D$201,"No-show")</f>
        <v>3</v>
      </c>
    </row>
    <row r="4" spans="1:2" x14ac:dyDescent="0.25">
      <c r="A4" t="s">
        <v>42</v>
      </c>
      <c r="B4" s="17">
        <f>COUNTIF('Log'!$D$2:$D$201,"Late cancel (under 24 h)")</f>
        <v>1</v>
      </c>
    </row>
    <row r="5" spans="1:2" x14ac:dyDescent="0.25">
      <c r="A5" t="s">
        <v>43</v>
      </c>
      <c r="B5" s="18">
        <f>SUMIFS('Log'!$E$2:$E$201,'Log'!$F$2:$F$201,"Charged")</f>
        <v>150</v>
      </c>
    </row>
    <row r="6" spans="1:3" x14ac:dyDescent="0.25">
      <c r="A6" s="15" t="s">
        <v>44</v>
      </c>
      <c r="B6" s="16"/>
      <c r="C6" s="16"/>
    </row>
    <row r="7" spans="1:2" x14ac:dyDescent="0.25">
      <c r="A7" t="s">
        <v>45</v>
      </c>
      <c r="B7" s="17">
        <f>COUNTIF('Log'!$G$2:$G$201,"No")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Log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