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atches" state="visible" r:id="rId5"/>
    <sheet sheetId="3" name="Lines" state="visible" r:id="rId6"/>
  </sheets>
  <calcPr calcId="171027" fullCalcOnLoad="1"/>
</workbook>
</file>

<file path=xl/sharedStrings.xml><?xml version="1.0" encoding="utf-8"?>
<sst xmlns="http://schemas.openxmlformats.org/spreadsheetml/2006/main" count="67" uniqueCount="64">
  <si>
    <t>Finishing Batch Tracker</t>
  </si>
  <si>
    <t>A free batch tracker for metal finishing shops: move batches through line and process to inspection and shipping in Sheets or Excel.</t>
  </si>
  <si>
    <t>Quick start</t>
  </si>
  <si>
    <t>Open the Batches tab and replace the sample rows with your own — one row per entry. Formulas fill in automatically for new rows.</t>
  </si>
  <si>
    <t>One row per batch through each stage; Due turns red when passed and the batch has not shipped. Reject rate over 2% turns amber.</t>
  </si>
  <si>
    <t>Attach certs to the packing slip for every batch that requires one.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</si>
  <si>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</si>
  <si>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</si>
  <si>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</si>
  <si>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</si>
  <si>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</si>
  <si>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</si>
  <si>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</si>
  <si>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Batch #</t>
  </si>
  <si>
    <t>Customer</t>
  </si>
  <si>
    <t>Parts</t>
  </si>
  <si>
    <t>Qty</t>
  </si>
  <si>
    <t>Process</t>
  </si>
  <si>
    <t>Line</t>
  </si>
  <si>
    <t>Rack / barrel</t>
  </si>
  <si>
    <t>Stage</t>
  </si>
  <si>
    <t>Due</t>
  </si>
  <si>
    <t>Cert required</t>
  </si>
  <si>
    <t>Rejects</t>
  </si>
  <si>
    <t>Reject rate</t>
  </si>
  <si>
    <t>B-5501</t>
  </si>
  <si>
    <t>Apex Robotics</t>
  </si>
  <si>
    <t>Brackets</t>
  </si>
  <si>
    <t>Zinc plate</t>
  </si>
  <si>
    <t>Line 1</t>
  </si>
  <si>
    <t>Barrel 2</t>
  </si>
  <si>
    <t>In process</t>
  </si>
  <si>
    <t>Yes</t>
  </si>
  <si>
    <t>B-5502</t>
  </si>
  <si>
    <t>Northline Medical</t>
  </si>
  <si>
    <t>Instrument parts</t>
  </si>
  <si>
    <t>Passivation</t>
  </si>
  <si>
    <t>Line 3</t>
  </si>
  <si>
    <t>Rack 7</t>
  </si>
  <si>
    <t>Inspection</t>
  </si>
  <si>
    <t>B-5503</t>
  </si>
  <si>
    <t>Tool Co</t>
  </si>
  <si>
    <t>Wrench blanks</t>
  </si>
  <si>
    <t>Black oxide</t>
  </si>
  <si>
    <t>Line 2</t>
  </si>
  <si>
    <t>Barrel 1</t>
  </si>
  <si>
    <t>Racked</t>
  </si>
  <si>
    <t>No</t>
  </si>
  <si>
    <t>B-5498</t>
  </si>
  <si>
    <t>Bike Parts Inc</t>
  </si>
  <si>
    <t>Stems</t>
  </si>
  <si>
    <t>Anodize Type II</t>
  </si>
  <si>
    <t>Rack 2</t>
  </si>
  <si>
    <t>Shipped</t>
  </si>
  <si>
    <t>Item</t>
  </si>
  <si>
    <t>Value</t>
  </si>
  <si>
    <t>Notes</t>
  </si>
  <si>
    <t>Workload</t>
  </si>
  <si>
    <t>Batches in process</t>
  </si>
  <si>
    <t>Line 1 batches open</t>
  </si>
  <si>
    <t>Paperwork</t>
  </si>
  <si>
    <t>Certs to issue</t>
  </si>
  <si>
    <t>Quality</t>
  </si>
  <si>
    <t>Parts rejected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</si>
</sst>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2" customWidth="1"/>
    <col min="5" max="6" width="16" customWidth="1"/>
    <col min="7" max="7" width="24" customWidth="1"/>
    <col min="8" max="8" width="16" customWidth="1"/>
    <col min="9" max="9" width="14" customWidth="1"/>
    <col min="10" max="10" width="16" customWidth="1"/>
    <col min="11" max="11" width="12" customWidth="1"/>
    <col min="12" max="12" width="1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s="11">
        <v>500</v>
      </c>
      <c r="E2" t="s">
        <v>28</v>
      </c>
      <c r="F2" t="s">
        <v>29</v>
      </c>
      <c r="G2" t="s">
        <v>30</v>
      </c>
      <c r="H2" t="s">
        <v>31</v>
      </c>
      <c r="I2" s="12">
        <v>46309</v>
      </c>
      <c r="J2" t="s">
        <v>32</v>
      </c>
      <c r="K2" s="11">
        <v>0</v>
      </c>
      <c r="L2" s="13">
        <f>IF($A2="","",IFERROR((K2/D2),0))</f>
        <v>0</v>
      </c>
    </row>
    <row r="3" spans="1:12" x14ac:dyDescent="0.25">
      <c r="A3" t="s">
        <v>33</v>
      </c>
      <c r="B3" t="s">
        <v>34</v>
      </c>
      <c r="C3" t="s">
        <v>35</v>
      </c>
      <c r="D3" s="11">
        <v>120</v>
      </c>
      <c r="E3" t="s">
        <v>36</v>
      </c>
      <c r="F3" t="s">
        <v>37</v>
      </c>
      <c r="G3" t="s">
        <v>38</v>
      </c>
      <c r="H3" t="s">
        <v>39</v>
      </c>
      <c r="I3" s="12">
        <v>46308</v>
      </c>
      <c r="J3" t="s">
        <v>32</v>
      </c>
      <c r="K3" s="11">
        <v>4</v>
      </c>
      <c r="L3" s="13">
        <f>IF($A3="","",IFERROR((K3/D3),0))</f>
        <v>0.03333333333333333</v>
      </c>
    </row>
    <row r="4" spans="1:12" x14ac:dyDescent="0.25">
      <c r="A4" t="s">
        <v>40</v>
      </c>
      <c r="B4" t="s">
        <v>41</v>
      </c>
      <c r="C4" t="s">
        <v>42</v>
      </c>
      <c r="D4" s="11">
        <v>800</v>
      </c>
      <c r="E4" t="s">
        <v>43</v>
      </c>
      <c r="F4" t="s">
        <v>44</v>
      </c>
      <c r="G4" t="s">
        <v>45</v>
      </c>
      <c r="H4" t="s">
        <v>46</v>
      </c>
      <c r="I4" s="12">
        <v>46310</v>
      </c>
      <c r="J4" t="s">
        <v>47</v>
      </c>
      <c r="K4" s="11">
        <v>0</v>
      </c>
      <c r="L4" s="13">
        <f>IF($A4="","",IFERROR((K4/D4),0))</f>
        <v>0</v>
      </c>
    </row>
    <row r="5" spans="1:12" x14ac:dyDescent="0.25">
      <c r="A5" t="s">
        <v>48</v>
      </c>
      <c r="B5" t="s">
        <v>49</v>
      </c>
      <c r="C5" t="s">
        <v>50</v>
      </c>
      <c r="D5" s="11">
        <v>150</v>
      </c>
      <c r="E5" t="s">
        <v>51</v>
      </c>
      <c r="F5" t="s">
        <v>37</v>
      </c>
      <c r="G5" t="s">
        <v>52</v>
      </c>
      <c r="H5" t="s">
        <v>53</v>
      </c>
      <c r="I5" s="12">
        <v>46306</v>
      </c>
      <c r="J5" t="s">
        <v>32</v>
      </c>
      <c r="K5" s="11">
        <v>1</v>
      </c>
      <c r="L5" s="13">
        <f>IF($A5="","",IFERROR((K5/D5),0))</f>
        <v>0.006666666666666667</v>
      </c>
    </row>
    <row r="6" spans="1:12" x14ac:dyDescent="0.25">
      <c r="D6" s="11"/>
      <c r="I6" s="12"/>
      <c r="K6" s="11"/>
      <c r="L6" s="13" t="str">
        <f>IF($A6="","",IFERROR((K6/D6),0))</f>
        <v/>
      </c>
    </row>
    <row r="7" spans="1:12" x14ac:dyDescent="0.25">
      <c r="D7" s="11"/>
      <c r="I7" s="12"/>
      <c r="K7" s="11"/>
      <c r="L7" s="13" t="str">
        <f>IF($A7="","",IFERROR((K7/D7),0))</f>
        <v/>
      </c>
    </row>
    <row r="8" spans="1:12" x14ac:dyDescent="0.25">
      <c r="D8" s="11"/>
      <c r="I8" s="12"/>
      <c r="K8" s="11"/>
      <c r="L8" s="13" t="str">
        <f>IF($A8="","",IFERROR((K8/D8),0))</f>
        <v/>
      </c>
    </row>
    <row r="9" spans="1:12" x14ac:dyDescent="0.25">
      <c r="D9" s="11"/>
      <c r="I9" s="12"/>
      <c r="K9" s="11"/>
      <c r="L9" s="13" t="str">
        <f>IF($A9="","",IFERROR((K9/D9),0))</f>
        <v/>
      </c>
    </row>
    <row r="10" spans="1:12" x14ac:dyDescent="0.25">
      <c r="D10" s="11"/>
      <c r="I10" s="12"/>
      <c r="K10" s="11"/>
      <c r="L10" s="13" t="str">
        <f>IF($A10="","",IFERROR((K10/D10),0))</f>
        <v/>
      </c>
    </row>
    <row r="11" spans="1:12" x14ac:dyDescent="0.25">
      <c r="D11" s="11"/>
      <c r="I11" s="12"/>
      <c r="K11" s="11"/>
      <c r="L11" s="13" t="str">
        <f>IF($A11="","",IFERROR((K11/D11),0))</f>
        <v/>
      </c>
    </row>
    <row r="12" spans="1:12" x14ac:dyDescent="0.25">
      <c r="D12" s="11"/>
      <c r="I12" s="12"/>
      <c r="K12" s="11"/>
      <c r="L12" s="13" t="str">
        <f>IF($A12="","",IFERROR((K12/D12),0))</f>
        <v/>
      </c>
    </row>
    <row r="13" spans="1:12" x14ac:dyDescent="0.25">
      <c r="D13" s="11"/>
      <c r="I13" s="12"/>
      <c r="K13" s="11"/>
      <c r="L13" s="13" t="str">
        <f>IF($A13="","",IFERROR((K13/D13),0))</f>
        <v/>
      </c>
    </row>
    <row r="14" spans="1:12" x14ac:dyDescent="0.25">
      <c r="D14" s="11"/>
      <c r="I14" s="12"/>
      <c r="K14" s="11"/>
      <c r="L14" s="13" t="str">
        <f>IF($A14="","",IFERROR((K14/D14),0))</f>
        <v/>
      </c>
    </row>
    <row r="15" spans="1:12" x14ac:dyDescent="0.25">
      <c r="D15" s="11"/>
      <c r="I15" s="12"/>
      <c r="K15" s="11"/>
      <c r="L15" s="13" t="str">
        <f>IF($A15="","",IFERROR((K15/D15),0))</f>
        <v/>
      </c>
    </row>
    <row r="16" spans="1:12" x14ac:dyDescent="0.25">
      <c r="D16" s="11"/>
      <c r="I16" s="12"/>
      <c r="K16" s="11"/>
      <c r="L16" s="13" t="str">
        <f>IF($A16="","",IFERROR((K16/D16),0))</f>
        <v/>
      </c>
    </row>
    <row r="17" spans="1:12" x14ac:dyDescent="0.25">
      <c r="D17" s="11"/>
      <c r="I17" s="12"/>
      <c r="K17" s="11"/>
      <c r="L17" s="13" t="str">
        <f>IF($A17="","",IFERROR((K17/D17),0))</f>
        <v/>
      </c>
    </row>
    <row r="18" spans="1:12" x14ac:dyDescent="0.25">
      <c r="D18" s="11"/>
      <c r="I18" s="12"/>
      <c r="K18" s="11"/>
      <c r="L18" s="13" t="str">
        <f>IF($A18="","",IFERROR((K18/D18),0))</f>
        <v/>
      </c>
    </row>
    <row r="19" spans="1:12" x14ac:dyDescent="0.25">
      <c r="D19" s="11"/>
      <c r="I19" s="12"/>
      <c r="K19" s="11"/>
      <c r="L19" s="13" t="str">
        <f>IF($A19="","",IFERROR((K19/D19),0))</f>
        <v/>
      </c>
    </row>
    <row r="20" spans="1:12" x14ac:dyDescent="0.25">
      <c r="D20" s="11"/>
      <c r="I20" s="12"/>
      <c r="K20" s="11"/>
      <c r="L20" s="13" t="str">
        <f>IF($A20="","",IFERROR((K20/D20),0))</f>
        <v/>
      </c>
    </row>
    <row r="21" spans="1:12" x14ac:dyDescent="0.25">
      <c r="D21" s="11"/>
      <c r="I21" s="12"/>
      <c r="K21" s="11"/>
      <c r="L21" s="13" t="str">
        <f>IF($A21="","",IFERROR((K21/D21),0))</f>
        <v/>
      </c>
    </row>
    <row r="22" spans="1:12" x14ac:dyDescent="0.25">
      <c r="D22" s="11"/>
      <c r="I22" s="12"/>
      <c r="K22" s="11"/>
      <c r="L22" s="13" t="str">
        <f>IF($A22="","",IFERROR((K22/D22),0))</f>
        <v/>
      </c>
    </row>
    <row r="23" spans="1:12" x14ac:dyDescent="0.25">
      <c r="D23" s="11"/>
      <c r="I23" s="12"/>
      <c r="K23" s="11"/>
      <c r="L23" s="13" t="str">
        <f>IF($A23="","",IFERROR((K23/D23),0))</f>
        <v/>
      </c>
    </row>
    <row r="24" spans="1:12" x14ac:dyDescent="0.25">
      <c r="D24" s="11"/>
      <c r="I24" s="12"/>
      <c r="K24" s="11"/>
      <c r="L24" s="13" t="str">
        <f>IF($A24="","",IFERROR((K24/D24),0))</f>
        <v/>
      </c>
    </row>
    <row r="25" spans="1:12" x14ac:dyDescent="0.25">
      <c r="D25" s="11"/>
      <c r="I25" s="12"/>
      <c r="K25" s="11"/>
      <c r="L25" s="13" t="str">
        <f>IF($A25="","",IFERROR((K25/D25),0))</f>
        <v/>
      </c>
    </row>
    <row r="26" spans="1:12" x14ac:dyDescent="0.25">
      <c r="D26" s="11"/>
      <c r="I26" s="12"/>
      <c r="K26" s="11"/>
      <c r="L26" s="13" t="str">
        <f>IF($A26="","",IFERROR((K26/D26),0))</f>
        <v/>
      </c>
    </row>
    <row r="27" spans="1:12" x14ac:dyDescent="0.25">
      <c r="D27" s="11"/>
      <c r="I27" s="12"/>
      <c r="K27" s="11"/>
      <c r="L27" s="13" t="str">
        <f>IF($A27="","",IFERROR((K27/D27),0))</f>
        <v/>
      </c>
    </row>
    <row r="28" spans="1:12" x14ac:dyDescent="0.25">
      <c r="D28" s="11"/>
      <c r="I28" s="12"/>
      <c r="K28" s="11"/>
      <c r="L28" s="13" t="str">
        <f>IF($A28="","",IFERROR((K28/D28),0))</f>
        <v/>
      </c>
    </row>
    <row r="29" spans="1:12" x14ac:dyDescent="0.25">
      <c r="D29" s="11"/>
      <c r="I29" s="12"/>
      <c r="K29" s="11"/>
      <c r="L29" s="13" t="str">
        <f>IF($A29="","",IFERROR((K29/D29),0))</f>
        <v/>
      </c>
    </row>
    <row r="30" spans="1:12" x14ac:dyDescent="0.25">
      <c r="D30" s="11"/>
      <c r="I30" s="12"/>
      <c r="K30" s="11"/>
      <c r="L30" s="13" t="str">
        <f>IF($A30="","",IFERROR((K30/D30),0))</f>
        <v/>
      </c>
    </row>
    <row r="31" spans="1:12" x14ac:dyDescent="0.25">
      <c r="D31" s="11"/>
      <c r="I31" s="12"/>
      <c r="K31" s="11"/>
      <c r="L31" s="13" t="str">
        <f>IF($A31="","",IFERROR((K31/D31),0))</f>
        <v/>
      </c>
    </row>
    <row r="32" spans="1:12" x14ac:dyDescent="0.25">
      <c r="D32" s="11"/>
      <c r="I32" s="12"/>
      <c r="K32" s="11"/>
      <c r="L32" s="13" t="str">
        <f>IF($A32="","",IFERROR((K32/D32),0))</f>
        <v/>
      </c>
    </row>
    <row r="33" spans="1:12" x14ac:dyDescent="0.25">
      <c r="D33" s="11"/>
      <c r="I33" s="12"/>
      <c r="K33" s="11"/>
      <c r="L33" s="13" t="str">
        <f>IF($A33="","",IFERROR((K33/D33),0))</f>
        <v/>
      </c>
    </row>
    <row r="34" spans="1:12" x14ac:dyDescent="0.25">
      <c r="D34" s="11"/>
      <c r="I34" s="12"/>
      <c r="K34" s="11"/>
      <c r="L34" s="13" t="str">
        <f>IF($A34="","",IFERROR((K34/D34),0))</f>
        <v/>
      </c>
    </row>
    <row r="35" spans="1:12" x14ac:dyDescent="0.25">
      <c r="D35" s="11"/>
      <c r="I35" s="12"/>
      <c r="K35" s="11"/>
      <c r="L35" s="13" t="str">
        <f>IF($A35="","",IFERROR((K35/D35),0))</f>
        <v/>
      </c>
    </row>
    <row r="36" spans="1:12" x14ac:dyDescent="0.25">
      <c r="D36" s="11"/>
      <c r="I36" s="12"/>
      <c r="K36" s="11"/>
      <c r="L36" s="13" t="str">
        <f>IF($A36="","",IFERROR((K36/D36),0))</f>
        <v/>
      </c>
    </row>
    <row r="37" spans="1:12" x14ac:dyDescent="0.25">
      <c r="D37" s="11"/>
      <c r="I37" s="12"/>
      <c r="K37" s="11"/>
      <c r="L37" s="13" t="str">
        <f>IF($A37="","",IFERROR((K37/D37),0))</f>
        <v/>
      </c>
    </row>
    <row r="38" spans="1:12" x14ac:dyDescent="0.25">
      <c r="D38" s="11"/>
      <c r="I38" s="12"/>
      <c r="K38" s="11"/>
      <c r="L38" s="13" t="str">
        <f>IF($A38="","",IFERROR((K38/D38),0))</f>
        <v/>
      </c>
    </row>
    <row r="39" spans="1:12" x14ac:dyDescent="0.25">
      <c r="D39" s="11"/>
      <c r="I39" s="12"/>
      <c r="K39" s="11"/>
      <c r="L39" s="13" t="str">
        <f>IF($A39="","",IFERROR((K39/D39),0))</f>
        <v/>
      </c>
    </row>
    <row r="40" spans="1:12" x14ac:dyDescent="0.25">
      <c r="D40" s="11"/>
      <c r="I40" s="12"/>
      <c r="K40" s="11"/>
      <c r="L40" s="13" t="str">
        <f>IF($A40="","",IFERROR((K40/D40),0))</f>
        <v/>
      </c>
    </row>
    <row r="41" spans="1:12" x14ac:dyDescent="0.25">
      <c r="D41" s="11"/>
      <c r="I41" s="12"/>
      <c r="K41" s="11"/>
      <c r="L41" s="13" t="str">
        <f>IF($A41="","",IFERROR((K41/D41),0))</f>
        <v/>
      </c>
    </row>
    <row r="42" spans="1:12" x14ac:dyDescent="0.25">
      <c r="D42" s="11"/>
      <c r="I42" s="12"/>
      <c r="K42" s="11"/>
      <c r="L42" s="13" t="str">
        <f>IF($A42="","",IFERROR((K42/D42),0))</f>
        <v/>
      </c>
    </row>
    <row r="43" spans="1:12" x14ac:dyDescent="0.25">
      <c r="D43" s="11"/>
      <c r="I43" s="12"/>
      <c r="K43" s="11"/>
      <c r="L43" s="13" t="str">
        <f>IF($A43="","",IFERROR((K43/D43),0))</f>
        <v/>
      </c>
    </row>
    <row r="44" spans="1:12" x14ac:dyDescent="0.25">
      <c r="D44" s="11"/>
      <c r="I44" s="12"/>
      <c r="K44" s="11"/>
      <c r="L44" s="13" t="str">
        <f>IF($A44="","",IFERROR((K44/D44),0))</f>
        <v/>
      </c>
    </row>
    <row r="45" spans="1:12" x14ac:dyDescent="0.25">
      <c r="D45" s="11"/>
      <c r="I45" s="12"/>
      <c r="K45" s="11"/>
      <c r="L45" s="13" t="str">
        <f>IF($A45="","",IFERROR((K45/D45),0))</f>
        <v/>
      </c>
    </row>
    <row r="46" spans="1:12" x14ac:dyDescent="0.25">
      <c r="D46" s="11"/>
      <c r="I46" s="12"/>
      <c r="K46" s="11"/>
      <c r="L46" s="13" t="str">
        <f>IF($A46="","",IFERROR((K46/D46),0))</f>
        <v/>
      </c>
    </row>
    <row r="47" spans="1:12" x14ac:dyDescent="0.25">
      <c r="D47" s="11"/>
      <c r="I47" s="12"/>
      <c r="K47" s="11"/>
      <c r="L47" s="13" t="str">
        <f>IF($A47="","",IFERROR((K47/D47),0))</f>
        <v/>
      </c>
    </row>
    <row r="48" spans="1:12" x14ac:dyDescent="0.25">
      <c r="D48" s="11"/>
      <c r="I48" s="12"/>
      <c r="K48" s="11"/>
      <c r="L48" s="13" t="str">
        <f>IF($A48="","",IFERROR((K48/D48),0))</f>
        <v/>
      </c>
    </row>
    <row r="49" spans="1:12" x14ac:dyDescent="0.25">
      <c r="D49" s="11"/>
      <c r="I49" s="12"/>
      <c r="K49" s="11"/>
      <c r="L49" s="13" t="str">
        <f>IF($A49="","",IFERROR((K49/D49),0))</f>
        <v/>
      </c>
    </row>
    <row r="50" spans="1:12" x14ac:dyDescent="0.25">
      <c r="D50" s="11"/>
      <c r="I50" s="12"/>
      <c r="K50" s="11"/>
      <c r="L50" s="13" t="str">
        <f>IF($A50="","",IFERROR((K50/D50),0))</f>
        <v/>
      </c>
    </row>
    <row r="51" spans="1:12" x14ac:dyDescent="0.25">
      <c r="D51" s="11"/>
      <c r="I51" s="12"/>
      <c r="K51" s="11"/>
      <c r="L51" s="13" t="str">
        <f>IF($A51="","",IFERROR((K51/D51),0))</f>
        <v/>
      </c>
    </row>
    <row r="52" spans="1:12" x14ac:dyDescent="0.25">
      <c r="D52" s="11"/>
      <c r="I52" s="12"/>
      <c r="K52" s="11"/>
      <c r="L52" s="13" t="str">
        <f>IF($A52="","",IFERROR((K52/D52),0))</f>
        <v/>
      </c>
    </row>
    <row r="53" spans="1:12" x14ac:dyDescent="0.25">
      <c r="D53" s="11"/>
      <c r="I53" s="12"/>
      <c r="K53" s="11"/>
      <c r="L53" s="13" t="str">
        <f>IF($A53="","",IFERROR((K53/D53),0))</f>
        <v/>
      </c>
    </row>
    <row r="54" spans="1:12" x14ac:dyDescent="0.25">
      <c r="D54" s="11"/>
      <c r="I54" s="12"/>
      <c r="K54" s="11"/>
      <c r="L54" s="13" t="str">
        <f>IF($A54="","",IFERROR((K54/D54),0))</f>
        <v/>
      </c>
    </row>
    <row r="55" spans="1:12" x14ac:dyDescent="0.25">
      <c r="D55" s="11"/>
      <c r="I55" s="12"/>
      <c r="K55" s="11"/>
      <c r="L55" s="13" t="str">
        <f>IF($A55="","",IFERROR((K55/D55),0))</f>
        <v/>
      </c>
    </row>
    <row r="56" spans="1:12" x14ac:dyDescent="0.25">
      <c r="D56" s="11"/>
      <c r="I56" s="12"/>
      <c r="K56" s="11"/>
      <c r="L56" s="13" t="str">
        <f>IF($A56="","",IFERROR((K56/D56),0))</f>
        <v/>
      </c>
    </row>
    <row r="57" spans="1:12" x14ac:dyDescent="0.25">
      <c r="D57" s="11"/>
      <c r="I57" s="12"/>
      <c r="K57" s="11"/>
      <c r="L57" s="13" t="str">
        <f>IF($A57="","",IFERROR((K57/D57),0))</f>
        <v/>
      </c>
    </row>
    <row r="58" spans="1:12" x14ac:dyDescent="0.25">
      <c r="D58" s="11"/>
      <c r="I58" s="12"/>
      <c r="K58" s="11"/>
      <c r="L58" s="13" t="str">
        <f>IF($A58="","",IFERROR((K58/D58),0))</f>
        <v/>
      </c>
    </row>
    <row r="59" spans="1:12" x14ac:dyDescent="0.25">
      <c r="D59" s="11"/>
      <c r="I59" s="12"/>
      <c r="K59" s="11"/>
      <c r="L59" s="13" t="str">
        <f>IF($A59="","",IFERROR((K59/D59),0))</f>
        <v/>
      </c>
    </row>
    <row r="60" spans="1:12" x14ac:dyDescent="0.25">
      <c r="D60" s="11"/>
      <c r="I60" s="12"/>
      <c r="K60" s="11"/>
      <c r="L60" s="13" t="str">
        <f>IF($A60="","",IFERROR((K60/D60),0))</f>
        <v/>
      </c>
    </row>
    <row r="61" spans="1:12" x14ac:dyDescent="0.25">
      <c r="D61" s="11"/>
      <c r="I61" s="12"/>
      <c r="K61" s="11"/>
      <c r="L61" s="13" t="str">
        <f>IF($A61="","",IFERROR((K61/D61),0))</f>
        <v/>
      </c>
    </row>
    <row r="62" spans="1:12" x14ac:dyDescent="0.25">
      <c r="D62" s="11"/>
      <c r="I62" s="12"/>
      <c r="K62" s="11"/>
      <c r="L62" s="13" t="str">
        <f>IF($A62="","",IFERROR((K62/D62),0))</f>
        <v/>
      </c>
    </row>
    <row r="63" spans="1:12" x14ac:dyDescent="0.25">
      <c r="D63" s="11"/>
      <c r="I63" s="12"/>
      <c r="K63" s="11"/>
      <c r="L63" s="13" t="str">
        <f>IF($A63="","",IFERROR((K63/D63),0))</f>
        <v/>
      </c>
    </row>
    <row r="64" spans="1:12" x14ac:dyDescent="0.25">
      <c r="D64" s="11"/>
      <c r="I64" s="12"/>
      <c r="K64" s="11"/>
      <c r="L64" s="13" t="str">
        <f>IF($A64="","",IFERROR((K64/D64),0))</f>
        <v/>
      </c>
    </row>
    <row r="65" spans="1:12" x14ac:dyDescent="0.25">
      <c r="D65" s="11"/>
      <c r="I65" s="12"/>
      <c r="K65" s="11"/>
      <c r="L65" s="13" t="str">
        <f>IF($A65="","",IFERROR((K65/D65),0))</f>
        <v/>
      </c>
    </row>
    <row r="66" spans="1:12" x14ac:dyDescent="0.25">
      <c r="D66" s="11"/>
      <c r="I66" s="12"/>
      <c r="K66" s="11"/>
      <c r="L66" s="13" t="str">
        <f>IF($A66="","",IFERROR((K66/D66),0))</f>
        <v/>
      </c>
    </row>
    <row r="67" spans="1:12" x14ac:dyDescent="0.25">
      <c r="D67" s="11"/>
      <c r="I67" s="12"/>
      <c r="K67" s="11"/>
      <c r="L67" s="13" t="str">
        <f>IF($A67="","",IFERROR((K67/D67),0))</f>
        <v/>
      </c>
    </row>
    <row r="68" spans="1:12" x14ac:dyDescent="0.25">
      <c r="D68" s="11"/>
      <c r="I68" s="12"/>
      <c r="K68" s="11"/>
      <c r="L68" s="13" t="str">
        <f>IF($A68="","",IFERROR((K68/D68),0))</f>
        <v/>
      </c>
    </row>
    <row r="69" spans="1:12" x14ac:dyDescent="0.25">
      <c r="D69" s="11"/>
      <c r="I69" s="12"/>
      <c r="K69" s="11"/>
      <c r="L69" s="13" t="str">
        <f>IF($A69="","",IFERROR((K69/D69),0))</f>
        <v/>
      </c>
    </row>
    <row r="70" spans="1:12" x14ac:dyDescent="0.25">
      <c r="D70" s="11"/>
      <c r="I70" s="12"/>
      <c r="K70" s="11"/>
      <c r="L70" s="13" t="str">
        <f>IF($A70="","",IFERROR((K70/D70),0))</f>
        <v/>
      </c>
    </row>
    <row r="71" spans="1:12" x14ac:dyDescent="0.25">
      <c r="D71" s="11"/>
      <c r="I71" s="12"/>
      <c r="K71" s="11"/>
      <c r="L71" s="13" t="str">
        <f>IF($A71="","",IFERROR((K71/D71),0))</f>
        <v/>
      </c>
    </row>
    <row r="72" spans="1:12" x14ac:dyDescent="0.25">
      <c r="D72" s="11"/>
      <c r="I72" s="12"/>
      <c r="K72" s="11"/>
      <c r="L72" s="13" t="str">
        <f>IF($A72="","",IFERROR((K72/D72),0))</f>
        <v/>
      </c>
    </row>
    <row r="73" spans="1:12" x14ac:dyDescent="0.25">
      <c r="D73" s="11"/>
      <c r="I73" s="12"/>
      <c r="K73" s="11"/>
      <c r="L73" s="13" t="str">
        <f>IF($A73="","",IFERROR((K73/D73),0))</f>
        <v/>
      </c>
    </row>
    <row r="74" spans="1:12" x14ac:dyDescent="0.25">
      <c r="D74" s="11"/>
      <c r="I74" s="12"/>
      <c r="K74" s="11"/>
      <c r="L74" s="13" t="str">
        <f>IF($A74="","",IFERROR((K74/D74),0))</f>
        <v/>
      </c>
    </row>
    <row r="75" spans="1:12" x14ac:dyDescent="0.25">
      <c r="D75" s="11"/>
      <c r="I75" s="12"/>
      <c r="K75" s="11"/>
      <c r="L75" s="13" t="str">
        <f>IF($A75="","",IFERROR((K75/D75),0))</f>
        <v/>
      </c>
    </row>
    <row r="76" spans="1:12" x14ac:dyDescent="0.25">
      <c r="D76" s="11"/>
      <c r="I76" s="12"/>
      <c r="K76" s="11"/>
      <c r="L76" s="13" t="str">
        <f>IF($A76="","",IFERROR((K76/D76),0))</f>
        <v/>
      </c>
    </row>
    <row r="77" spans="1:12" x14ac:dyDescent="0.25">
      <c r="D77" s="11"/>
      <c r="I77" s="12"/>
      <c r="K77" s="11"/>
      <c r="L77" s="13" t="str">
        <f>IF($A77="","",IFERROR((K77/D77),0))</f>
        <v/>
      </c>
    </row>
    <row r="78" spans="1:12" x14ac:dyDescent="0.25">
      <c r="D78" s="11"/>
      <c r="I78" s="12"/>
      <c r="K78" s="11"/>
      <c r="L78" s="13" t="str">
        <f>IF($A78="","",IFERROR((K78/D78),0))</f>
        <v/>
      </c>
    </row>
    <row r="79" spans="1:12" x14ac:dyDescent="0.25">
      <c r="D79" s="11"/>
      <c r="I79" s="12"/>
      <c r="K79" s="11"/>
      <c r="L79" s="13" t="str">
        <f>IF($A79="","",IFERROR((K79/D79),0))</f>
        <v/>
      </c>
    </row>
    <row r="80" spans="1:12" x14ac:dyDescent="0.25">
      <c r="D80" s="11"/>
      <c r="I80" s="12"/>
      <c r="K80" s="11"/>
      <c r="L80" s="13" t="str">
        <f>IF($A80="","",IFERROR((K80/D80),0))</f>
        <v/>
      </c>
    </row>
    <row r="81" spans="1:12" x14ac:dyDescent="0.25">
      <c r="D81" s="11"/>
      <c r="I81" s="12"/>
      <c r="K81" s="11"/>
      <c r="L81" s="13" t="str">
        <f>IF($A81="","",IFERROR((K81/D81),0))</f>
        <v/>
      </c>
    </row>
    <row r="82" spans="1:12" x14ac:dyDescent="0.25">
      <c r="D82" s="11"/>
      <c r="I82" s="12"/>
      <c r="K82" s="11"/>
      <c r="L82" s="13" t="str">
        <f>IF($A82="","",IFERROR((K82/D82),0))</f>
        <v/>
      </c>
    </row>
    <row r="83" spans="1:12" x14ac:dyDescent="0.25">
      <c r="D83" s="11"/>
      <c r="I83" s="12"/>
      <c r="K83" s="11"/>
      <c r="L83" s="13" t="str">
        <f>IF($A83="","",IFERROR((K83/D83),0))</f>
        <v/>
      </c>
    </row>
    <row r="84" spans="1:12" x14ac:dyDescent="0.25">
      <c r="D84" s="11"/>
      <c r="I84" s="12"/>
      <c r="K84" s="11"/>
      <c r="L84" s="13" t="str">
        <f>IF($A84="","",IFERROR((K84/D84),0))</f>
        <v/>
      </c>
    </row>
    <row r="85" spans="1:12" x14ac:dyDescent="0.25">
      <c r="D85" s="11"/>
      <c r="I85" s="12"/>
      <c r="K85" s="11"/>
      <c r="L85" s="13" t="str">
        <f>IF($A85="","",IFERROR((K85/D85),0))</f>
        <v/>
      </c>
    </row>
    <row r="86" spans="1:12" x14ac:dyDescent="0.25">
      <c r="D86" s="11"/>
      <c r="I86" s="12"/>
      <c r="K86" s="11"/>
      <c r="L86" s="13" t="str">
        <f>IF($A86="","",IFERROR((K86/D86),0))</f>
        <v/>
      </c>
    </row>
    <row r="87" spans="1:12" x14ac:dyDescent="0.25">
      <c r="D87" s="11"/>
      <c r="I87" s="12"/>
      <c r="K87" s="11"/>
      <c r="L87" s="13" t="str">
        <f>IF($A87="","",IFERROR((K87/D87),0))</f>
        <v/>
      </c>
    </row>
    <row r="88" spans="1:12" x14ac:dyDescent="0.25">
      <c r="D88" s="11"/>
      <c r="I88" s="12"/>
      <c r="K88" s="11"/>
      <c r="L88" s="13" t="str">
        <f>IF($A88="","",IFERROR((K88/D88),0))</f>
        <v/>
      </c>
    </row>
    <row r="89" spans="1:12" x14ac:dyDescent="0.25">
      <c r="D89" s="11"/>
      <c r="I89" s="12"/>
      <c r="K89" s="11"/>
      <c r="L89" s="13" t="str">
        <f>IF($A89="","",IFERROR((K89/D89),0))</f>
        <v/>
      </c>
    </row>
    <row r="90" spans="1:12" x14ac:dyDescent="0.25">
      <c r="D90" s="11"/>
      <c r="I90" s="12"/>
      <c r="K90" s="11"/>
      <c r="L90" s="13" t="str">
        <f>IF($A90="","",IFERROR((K90/D90),0))</f>
        <v/>
      </c>
    </row>
    <row r="91" spans="1:12" x14ac:dyDescent="0.25">
      <c r="D91" s="11"/>
      <c r="I91" s="12"/>
      <c r="K91" s="11"/>
      <c r="L91" s="13" t="str">
        <f>IF($A91="","",IFERROR((K91/D91),0))</f>
        <v/>
      </c>
    </row>
    <row r="92" spans="1:12" x14ac:dyDescent="0.25">
      <c r="D92" s="11"/>
      <c r="I92" s="12"/>
      <c r="K92" s="11"/>
      <c r="L92" s="13" t="str">
        <f>IF($A92="","",IFERROR((K92/D92),0))</f>
        <v/>
      </c>
    </row>
    <row r="93" spans="1:12" x14ac:dyDescent="0.25">
      <c r="D93" s="11"/>
      <c r="I93" s="12"/>
      <c r="K93" s="11"/>
      <c r="L93" s="13" t="str">
        <f>IF($A93="","",IFERROR((K93/D93),0))</f>
        <v/>
      </c>
    </row>
    <row r="94" spans="1:12" x14ac:dyDescent="0.25">
      <c r="D94" s="11"/>
      <c r="I94" s="12"/>
      <c r="K94" s="11"/>
      <c r="L94" s="13" t="str">
        <f>IF($A94="","",IFERROR((K94/D94),0))</f>
        <v/>
      </c>
    </row>
    <row r="95" spans="1:12" x14ac:dyDescent="0.25">
      <c r="D95" s="11"/>
      <c r="I95" s="12"/>
      <c r="K95" s="11"/>
      <c r="L95" s="13" t="str">
        <f>IF($A95="","",IFERROR((K95/D95),0))</f>
        <v/>
      </c>
    </row>
    <row r="96" spans="1:12" x14ac:dyDescent="0.25">
      <c r="D96" s="11"/>
      <c r="I96" s="12"/>
      <c r="K96" s="11"/>
      <c r="L96" s="13" t="str">
        <f>IF($A96="","",IFERROR((K96/D96),0))</f>
        <v/>
      </c>
    </row>
    <row r="97" spans="1:12" x14ac:dyDescent="0.25">
      <c r="D97" s="11"/>
      <c r="I97" s="12"/>
      <c r="K97" s="11"/>
      <c r="L97" s="13" t="str">
        <f>IF($A97="","",IFERROR((K97/D97),0))</f>
        <v/>
      </c>
    </row>
    <row r="98" spans="1:12" x14ac:dyDescent="0.25">
      <c r="D98" s="11"/>
      <c r="I98" s="12"/>
      <c r="K98" s="11"/>
      <c r="L98" s="13" t="str">
        <f>IF($A98="","",IFERROR((K98/D98),0))</f>
        <v/>
      </c>
    </row>
    <row r="99" spans="1:12" x14ac:dyDescent="0.25">
      <c r="D99" s="11"/>
      <c r="I99" s="12"/>
      <c r="K99" s="11"/>
      <c r="L99" s="13" t="str">
        <f>IF($A99="","",IFERROR((K99/D99),0))</f>
        <v/>
      </c>
    </row>
    <row r="100" spans="1:12" x14ac:dyDescent="0.25">
      <c r="D100" s="11"/>
      <c r="I100" s="12"/>
      <c r="K100" s="11"/>
      <c r="L100" s="13" t="str">
        <f>IF($A100="","",IFERROR((K100/D100),0))</f>
        <v/>
      </c>
    </row>
    <row r="101" spans="1:12" x14ac:dyDescent="0.25">
      <c r="D101" s="11"/>
      <c r="I101" s="12"/>
      <c r="K101" s="11"/>
      <c r="L101" s="13" t="str">
        <f>IF($A101="","",IFERROR((K101/D101),0))</f>
        <v/>
      </c>
    </row>
    <row r="102" spans="1:12" x14ac:dyDescent="0.25">
      <c r="D102" s="11"/>
      <c r="I102" s="12"/>
      <c r="K102" s="11"/>
      <c r="L102" s="13" t="str">
        <f>IF($A102="","",IFERROR((K102/D102),0))</f>
        <v/>
      </c>
    </row>
    <row r="103" spans="1:12" x14ac:dyDescent="0.25">
      <c r="D103" s="11"/>
      <c r="I103" s="12"/>
      <c r="K103" s="11"/>
      <c r="L103" s="13" t="str">
        <f>IF($A103="","",IFERROR((K103/D103),0))</f>
        <v/>
      </c>
    </row>
    <row r="104" spans="1:12" x14ac:dyDescent="0.25">
      <c r="D104" s="11"/>
      <c r="I104" s="12"/>
      <c r="K104" s="11"/>
      <c r="L104" s="13" t="str">
        <f>IF($A104="","",IFERROR((K104/D104),0))</f>
        <v/>
      </c>
    </row>
    <row r="105" spans="1:12" x14ac:dyDescent="0.25">
      <c r="D105" s="11"/>
      <c r="I105" s="12"/>
      <c r="K105" s="11"/>
      <c r="L105" s="13" t="str">
        <f>IF($A105="","",IFERROR((K105/D105),0))</f>
        <v/>
      </c>
    </row>
    <row r="106" spans="1:12" x14ac:dyDescent="0.25">
      <c r="D106" s="11"/>
      <c r="I106" s="12"/>
      <c r="K106" s="11"/>
      <c r="L106" s="13" t="str">
        <f>IF($A106="","",IFERROR((K106/D106),0))</f>
        <v/>
      </c>
    </row>
    <row r="107" spans="1:12" x14ac:dyDescent="0.25">
      <c r="D107" s="11"/>
      <c r="I107" s="12"/>
      <c r="K107" s="11"/>
      <c r="L107" s="13" t="str">
        <f>IF($A107="","",IFERROR((K107/D107),0))</f>
        <v/>
      </c>
    </row>
    <row r="108" spans="1:12" x14ac:dyDescent="0.25">
      <c r="D108" s="11"/>
      <c r="I108" s="12"/>
      <c r="K108" s="11"/>
      <c r="L108" s="13" t="str">
        <f>IF($A108="","",IFERROR((K108/D108),0))</f>
        <v/>
      </c>
    </row>
    <row r="109" spans="1:12" x14ac:dyDescent="0.25">
      <c r="D109" s="11"/>
      <c r="I109" s="12"/>
      <c r="K109" s="11"/>
      <c r="L109" s="13" t="str">
        <f>IF($A109="","",IFERROR((K109/D109),0))</f>
        <v/>
      </c>
    </row>
    <row r="110" spans="1:12" x14ac:dyDescent="0.25">
      <c r="D110" s="11"/>
      <c r="I110" s="12"/>
      <c r="K110" s="11"/>
      <c r="L110" s="13" t="str">
        <f>IF($A110="","",IFERROR((K110/D110),0))</f>
        <v/>
      </c>
    </row>
    <row r="111" spans="1:12" x14ac:dyDescent="0.25">
      <c r="D111" s="11"/>
      <c r="I111" s="12"/>
      <c r="K111" s="11"/>
      <c r="L111" s="13" t="str">
        <f>IF($A111="","",IFERROR((K111/D111),0))</f>
        <v/>
      </c>
    </row>
    <row r="112" spans="1:12" x14ac:dyDescent="0.25">
      <c r="D112" s="11"/>
      <c r="I112" s="12"/>
      <c r="K112" s="11"/>
      <c r="L112" s="13" t="str">
        <f>IF($A112="","",IFERROR((K112/D112),0))</f>
        <v/>
      </c>
    </row>
    <row r="113" spans="1:12" x14ac:dyDescent="0.25">
      <c r="D113" s="11"/>
      <c r="I113" s="12"/>
      <c r="K113" s="11"/>
      <c r="L113" s="13" t="str">
        <f>IF($A113="","",IFERROR((K113/D113),0))</f>
        <v/>
      </c>
    </row>
    <row r="114" spans="1:12" x14ac:dyDescent="0.25">
      <c r="D114" s="11"/>
      <c r="I114" s="12"/>
      <c r="K114" s="11"/>
      <c r="L114" s="13" t="str">
        <f>IF($A114="","",IFERROR((K114/D114),0))</f>
        <v/>
      </c>
    </row>
    <row r="115" spans="1:12" x14ac:dyDescent="0.25">
      <c r="D115" s="11"/>
      <c r="I115" s="12"/>
      <c r="K115" s="11"/>
      <c r="L115" s="13" t="str">
        <f>IF($A115="","",IFERROR((K115/D115),0))</f>
        <v/>
      </c>
    </row>
    <row r="116" spans="1:12" x14ac:dyDescent="0.25">
      <c r="D116" s="11"/>
      <c r="I116" s="12"/>
      <c r="K116" s="11"/>
      <c r="L116" s="13" t="str">
        <f>IF($A116="","",IFERROR((K116/D116),0))</f>
        <v/>
      </c>
    </row>
    <row r="117" spans="1:12" x14ac:dyDescent="0.25">
      <c r="D117" s="11"/>
      <c r="I117" s="12"/>
      <c r="K117" s="11"/>
      <c r="L117" s="13" t="str">
        <f>IF($A117="","",IFERROR((K117/D117),0))</f>
        <v/>
      </c>
    </row>
    <row r="118" spans="1:12" x14ac:dyDescent="0.25">
      <c r="D118" s="11"/>
      <c r="I118" s="12"/>
      <c r="K118" s="11"/>
      <c r="L118" s="13" t="str">
        <f>IF($A118="","",IFERROR((K118/D118),0))</f>
        <v/>
      </c>
    </row>
    <row r="119" spans="1:12" x14ac:dyDescent="0.25">
      <c r="D119" s="11"/>
      <c r="I119" s="12"/>
      <c r="K119" s="11"/>
      <c r="L119" s="13" t="str">
        <f>IF($A119="","",IFERROR((K119/D119),0))</f>
        <v/>
      </c>
    </row>
    <row r="120" spans="1:12" x14ac:dyDescent="0.25">
      <c r="D120" s="11"/>
      <c r="I120" s="12"/>
      <c r="K120" s="11"/>
      <c r="L120" s="13" t="str">
        <f>IF($A120="","",IFERROR((K120/D120),0))</f>
        <v/>
      </c>
    </row>
    <row r="121" spans="1:12" x14ac:dyDescent="0.25">
      <c r="D121" s="11"/>
      <c r="I121" s="12"/>
      <c r="K121" s="11"/>
      <c r="L121" s="13" t="str">
        <f>IF($A121="","",IFERROR((K121/D121),0))</f>
        <v/>
      </c>
    </row>
    <row r="122" spans="1:12" x14ac:dyDescent="0.25">
      <c r="D122" s="11"/>
      <c r="I122" s="12"/>
      <c r="K122" s="11"/>
      <c r="L122" s="13" t="str">
        <f>IF($A122="","",IFERROR((K122/D122),0))</f>
        <v/>
      </c>
    </row>
    <row r="123" spans="1:12" x14ac:dyDescent="0.25">
      <c r="D123" s="11"/>
      <c r="I123" s="12"/>
      <c r="K123" s="11"/>
      <c r="L123" s="13" t="str">
        <f>IF($A123="","",IFERROR((K123/D123),0))</f>
        <v/>
      </c>
    </row>
    <row r="124" spans="1:12" x14ac:dyDescent="0.25">
      <c r="D124" s="11"/>
      <c r="I124" s="12"/>
      <c r="K124" s="11"/>
      <c r="L124" s="13" t="str">
        <f>IF($A124="","",IFERROR((K124/D124),0))</f>
        <v/>
      </c>
    </row>
    <row r="125" spans="1:12" x14ac:dyDescent="0.25">
      <c r="D125" s="11"/>
      <c r="I125" s="12"/>
      <c r="K125" s="11"/>
      <c r="L125" s="13" t="str">
        <f>IF($A125="","",IFERROR((K125/D125),0))</f>
        <v/>
      </c>
    </row>
    <row r="126" spans="1:12" x14ac:dyDescent="0.25">
      <c r="D126" s="11"/>
      <c r="I126" s="12"/>
      <c r="K126" s="11"/>
      <c r="L126" s="13" t="str">
        <f>IF($A126="","",IFERROR((K126/D126),0))</f>
        <v/>
      </c>
    </row>
    <row r="127" spans="1:12" x14ac:dyDescent="0.25">
      <c r="D127" s="11"/>
      <c r="I127" s="12"/>
      <c r="K127" s="11"/>
      <c r="L127" s="13" t="str">
        <f>IF($A127="","",IFERROR((K127/D127),0))</f>
        <v/>
      </c>
    </row>
    <row r="128" spans="1:12" x14ac:dyDescent="0.25">
      <c r="D128" s="11"/>
      <c r="I128" s="12"/>
      <c r="K128" s="11"/>
      <c r="L128" s="13" t="str">
        <f>IF($A128="","",IFERROR((K128/D128),0))</f>
        <v/>
      </c>
    </row>
    <row r="129" spans="1:12" x14ac:dyDescent="0.25">
      <c r="D129" s="11"/>
      <c r="I129" s="12"/>
      <c r="K129" s="11"/>
      <c r="L129" s="13" t="str">
        <f>IF($A129="","",IFERROR((K129/D129),0))</f>
        <v/>
      </c>
    </row>
    <row r="130" spans="1:12" x14ac:dyDescent="0.25">
      <c r="D130" s="11"/>
      <c r="I130" s="12"/>
      <c r="K130" s="11"/>
      <c r="L130" s="13" t="str">
        <f>IF($A130="","",IFERROR((K130/D130),0))</f>
        <v/>
      </c>
    </row>
    <row r="131" spans="1:12" x14ac:dyDescent="0.25">
      <c r="D131" s="11"/>
      <c r="I131" s="12"/>
      <c r="K131" s="11"/>
      <c r="L131" s="13" t="str">
        <f>IF($A131="","",IFERROR((K131/D131),0))</f>
        <v/>
      </c>
    </row>
    <row r="132" spans="1:12" x14ac:dyDescent="0.25">
      <c r="D132" s="11"/>
      <c r="I132" s="12"/>
      <c r="K132" s="11"/>
      <c r="L132" s="13" t="str">
        <f>IF($A132="","",IFERROR((K132/D132),0))</f>
        <v/>
      </c>
    </row>
    <row r="133" spans="1:12" x14ac:dyDescent="0.25">
      <c r="D133" s="11"/>
      <c r="I133" s="12"/>
      <c r="K133" s="11"/>
      <c r="L133" s="13" t="str">
        <f>IF($A133="","",IFERROR((K133/D133),0))</f>
        <v/>
      </c>
    </row>
    <row r="134" spans="1:12" x14ac:dyDescent="0.25">
      <c r="D134" s="11"/>
      <c r="I134" s="12"/>
      <c r="K134" s="11"/>
      <c r="L134" s="13" t="str">
        <f>IF($A134="","",IFERROR((K134/D134),0))</f>
        <v/>
      </c>
    </row>
    <row r="135" spans="1:12" x14ac:dyDescent="0.25">
      <c r="D135" s="11"/>
      <c r="I135" s="12"/>
      <c r="K135" s="11"/>
      <c r="L135" s="13" t="str">
        <f>IF($A135="","",IFERROR((K135/D135),0))</f>
        <v/>
      </c>
    </row>
    <row r="136" spans="1:12" x14ac:dyDescent="0.25">
      <c r="D136" s="11"/>
      <c r="I136" s="12"/>
      <c r="K136" s="11"/>
      <c r="L136" s="13" t="str">
        <f>IF($A136="","",IFERROR((K136/D136),0))</f>
        <v/>
      </c>
    </row>
    <row r="137" spans="1:12" x14ac:dyDescent="0.25">
      <c r="D137" s="11"/>
      <c r="I137" s="12"/>
      <c r="K137" s="11"/>
      <c r="L137" s="13" t="str">
        <f>IF($A137="","",IFERROR((K137/D137),0))</f>
        <v/>
      </c>
    </row>
    <row r="138" spans="1:12" x14ac:dyDescent="0.25">
      <c r="D138" s="11"/>
      <c r="I138" s="12"/>
      <c r="K138" s="11"/>
      <c r="L138" s="13" t="str">
        <f>IF($A138="","",IFERROR((K138/D138),0))</f>
        <v/>
      </c>
    </row>
    <row r="139" spans="1:12" x14ac:dyDescent="0.25">
      <c r="D139" s="11"/>
      <c r="I139" s="12"/>
      <c r="K139" s="11"/>
      <c r="L139" s="13" t="str">
        <f>IF($A139="","",IFERROR((K139/D139),0))</f>
        <v/>
      </c>
    </row>
    <row r="140" spans="1:12" x14ac:dyDescent="0.25">
      <c r="D140" s="11"/>
      <c r="I140" s="12"/>
      <c r="K140" s="11"/>
      <c r="L140" s="13" t="str">
        <f>IF($A140="","",IFERROR((K140/D140),0))</f>
        <v/>
      </c>
    </row>
    <row r="141" spans="1:12" x14ac:dyDescent="0.25">
      <c r="D141" s="11"/>
      <c r="I141" s="12"/>
      <c r="K141" s="11"/>
      <c r="L141" s="13" t="str">
        <f>IF($A141="","",IFERROR((K141/D141),0))</f>
        <v/>
      </c>
    </row>
    <row r="142" spans="1:12" x14ac:dyDescent="0.25">
      <c r="D142" s="11"/>
      <c r="I142" s="12"/>
      <c r="K142" s="11"/>
      <c r="L142" s="13" t="str">
        <f>IF($A142="","",IFERROR((K142/D142),0))</f>
        <v/>
      </c>
    </row>
    <row r="143" spans="1:12" x14ac:dyDescent="0.25">
      <c r="D143" s="11"/>
      <c r="I143" s="12"/>
      <c r="K143" s="11"/>
      <c r="L143" s="13" t="str">
        <f>IF($A143="","",IFERROR((K143/D143),0))</f>
        <v/>
      </c>
    </row>
    <row r="144" spans="1:12" x14ac:dyDescent="0.25">
      <c r="D144" s="11"/>
      <c r="I144" s="12"/>
      <c r="K144" s="11"/>
      <c r="L144" s="13" t="str">
        <f>IF($A144="","",IFERROR((K144/D144),0))</f>
        <v/>
      </c>
    </row>
    <row r="145" spans="1:12" x14ac:dyDescent="0.25">
      <c r="D145" s="11"/>
      <c r="I145" s="12"/>
      <c r="K145" s="11"/>
      <c r="L145" s="13" t="str">
        <f>IF($A145="","",IFERROR((K145/D145),0))</f>
        <v/>
      </c>
    </row>
    <row r="146" spans="1:12" x14ac:dyDescent="0.25">
      <c r="D146" s="11"/>
      <c r="I146" s="12"/>
      <c r="K146" s="11"/>
      <c r="L146" s="13" t="str">
        <f>IF($A146="","",IFERROR((K146/D146),0))</f>
        <v/>
      </c>
    </row>
    <row r="147" spans="1:12" x14ac:dyDescent="0.25">
      <c r="D147" s="11"/>
      <c r="I147" s="12"/>
      <c r="K147" s="11"/>
      <c r="L147" s="13" t="str">
        <f>IF($A147="","",IFERROR((K147/D147),0))</f>
        <v/>
      </c>
    </row>
    <row r="148" spans="1:12" x14ac:dyDescent="0.25">
      <c r="D148" s="11"/>
      <c r="I148" s="12"/>
      <c r="K148" s="11"/>
      <c r="L148" s="13" t="str">
        <f>IF($A148="","",IFERROR((K148/D148),0))</f>
        <v/>
      </c>
    </row>
    <row r="149" spans="1:12" x14ac:dyDescent="0.25">
      <c r="D149" s="11"/>
      <c r="I149" s="12"/>
      <c r="K149" s="11"/>
      <c r="L149" s="13" t="str">
        <f>IF($A149="","",IFERROR((K149/D149),0))</f>
        <v/>
      </c>
    </row>
    <row r="150" spans="1:12" x14ac:dyDescent="0.25">
      <c r="D150" s="11"/>
      <c r="I150" s="12"/>
      <c r="K150" s="11"/>
      <c r="L150" s="13" t="str">
        <f>IF($A150="","",IFERROR((K150/D150),0))</f>
        <v/>
      </c>
    </row>
    <row r="151" spans="1:12" x14ac:dyDescent="0.25">
      <c r="D151" s="11"/>
      <c r="I151" s="12"/>
      <c r="K151" s="11"/>
      <c r="L151" s="13" t="str">
        <f>IF($A151="","",IFERROR((K151/D151),0))</f>
        <v/>
      </c>
    </row>
    <row r="152" spans="1:12" x14ac:dyDescent="0.25">
      <c r="D152" s="11"/>
      <c r="I152" s="12"/>
      <c r="K152" s="11"/>
      <c r="L152" s="13" t="str">
        <f>IF($A152="","",IFERROR((K152/D152),0))</f>
        <v/>
      </c>
    </row>
    <row r="153" spans="1:12" x14ac:dyDescent="0.25">
      <c r="D153" s="11"/>
      <c r="I153" s="12"/>
      <c r="K153" s="11"/>
      <c r="L153" s="13" t="str">
        <f>IF($A153="","",IFERROR((K153/D153),0))</f>
        <v/>
      </c>
    </row>
    <row r="154" spans="1:12" x14ac:dyDescent="0.25">
      <c r="D154" s="11"/>
      <c r="I154" s="12"/>
      <c r="K154" s="11"/>
      <c r="L154" s="13" t="str">
        <f>IF($A154="","",IFERROR((K154/D154),0))</f>
        <v/>
      </c>
    </row>
    <row r="155" spans="1:12" x14ac:dyDescent="0.25">
      <c r="D155" s="11"/>
      <c r="I155" s="12"/>
      <c r="K155" s="11"/>
      <c r="L155" s="13" t="str">
        <f>IF($A155="","",IFERROR((K155/D155),0))</f>
        <v/>
      </c>
    </row>
    <row r="156" spans="1:12" x14ac:dyDescent="0.25">
      <c r="D156" s="11"/>
      <c r="I156" s="12"/>
      <c r="K156" s="11"/>
      <c r="L156" s="13" t="str">
        <f>IF($A156="","",IFERROR((K156/D156),0))</f>
        <v/>
      </c>
    </row>
    <row r="157" spans="1:12" x14ac:dyDescent="0.25">
      <c r="D157" s="11"/>
      <c r="I157" s="12"/>
      <c r="K157" s="11"/>
      <c r="L157" s="13" t="str">
        <f>IF($A157="","",IFERROR((K157/D157),0))</f>
        <v/>
      </c>
    </row>
    <row r="158" spans="1:12" x14ac:dyDescent="0.25">
      <c r="D158" s="11"/>
      <c r="I158" s="12"/>
      <c r="K158" s="11"/>
      <c r="L158" s="13" t="str">
        <f>IF($A158="","",IFERROR((K158/D158),0))</f>
        <v/>
      </c>
    </row>
    <row r="159" spans="1:12" x14ac:dyDescent="0.25">
      <c r="D159" s="11"/>
      <c r="I159" s="12"/>
      <c r="K159" s="11"/>
      <c r="L159" s="13" t="str">
        <f>IF($A159="","",IFERROR((K159/D159),0))</f>
        <v/>
      </c>
    </row>
    <row r="160" spans="1:12" x14ac:dyDescent="0.25">
      <c r="D160" s="11"/>
      <c r="I160" s="12"/>
      <c r="K160" s="11"/>
      <c r="L160" s="13" t="str">
        <f>IF($A160="","",IFERROR((K160/D160),0))</f>
        <v/>
      </c>
    </row>
    <row r="161" spans="1:12" x14ac:dyDescent="0.25">
      <c r="D161" s="11"/>
      <c r="I161" s="12"/>
      <c r="K161" s="11"/>
      <c r="L161" s="13" t="str">
        <f>IF($A161="","",IFERROR((K161/D161),0))</f>
        <v/>
      </c>
    </row>
    <row r="162" spans="1:12" x14ac:dyDescent="0.25">
      <c r="D162" s="11"/>
      <c r="I162" s="12"/>
      <c r="K162" s="11"/>
      <c r="L162" s="13" t="str">
        <f>IF($A162="","",IFERROR((K162/D162),0))</f>
        <v/>
      </c>
    </row>
    <row r="163" spans="1:12" x14ac:dyDescent="0.25">
      <c r="D163" s="11"/>
      <c r="I163" s="12"/>
      <c r="K163" s="11"/>
      <c r="L163" s="13" t="str">
        <f>IF($A163="","",IFERROR((K163/D163),0))</f>
        <v/>
      </c>
    </row>
    <row r="164" spans="1:12" x14ac:dyDescent="0.25">
      <c r="D164" s="11"/>
      <c r="I164" s="12"/>
      <c r="K164" s="11"/>
      <c r="L164" s="13" t="str">
        <f>IF($A164="","",IFERROR((K164/D164),0))</f>
        <v/>
      </c>
    </row>
    <row r="165" spans="1:12" x14ac:dyDescent="0.25">
      <c r="D165" s="11"/>
      <c r="I165" s="12"/>
      <c r="K165" s="11"/>
      <c r="L165" s="13" t="str">
        <f>IF($A165="","",IFERROR((K165/D165),0))</f>
        <v/>
      </c>
    </row>
    <row r="166" spans="1:12" x14ac:dyDescent="0.25">
      <c r="D166" s="11"/>
      <c r="I166" s="12"/>
      <c r="K166" s="11"/>
      <c r="L166" s="13" t="str">
        <f>IF($A166="","",IFERROR((K166/D166),0))</f>
        <v/>
      </c>
    </row>
    <row r="167" spans="1:12" x14ac:dyDescent="0.25">
      <c r="D167" s="11"/>
      <c r="I167" s="12"/>
      <c r="K167" s="11"/>
      <c r="L167" s="13" t="str">
        <f>IF($A167="","",IFERROR((K167/D167),0))</f>
        <v/>
      </c>
    </row>
    <row r="168" spans="1:12" x14ac:dyDescent="0.25">
      <c r="D168" s="11"/>
      <c r="I168" s="12"/>
      <c r="K168" s="11"/>
      <c r="L168" s="13" t="str">
        <f>IF($A168="","",IFERROR((K168/D168),0))</f>
        <v/>
      </c>
    </row>
    <row r="169" spans="1:12" x14ac:dyDescent="0.25">
      <c r="D169" s="11"/>
      <c r="I169" s="12"/>
      <c r="K169" s="11"/>
      <c r="L169" s="13" t="str">
        <f>IF($A169="","",IFERROR((K169/D169),0))</f>
        <v/>
      </c>
    </row>
    <row r="170" spans="1:12" x14ac:dyDescent="0.25">
      <c r="D170" s="11"/>
      <c r="I170" s="12"/>
      <c r="K170" s="11"/>
      <c r="L170" s="13" t="str">
        <f>IF($A170="","",IFERROR((K170/D170),0))</f>
        <v/>
      </c>
    </row>
    <row r="171" spans="1:12" x14ac:dyDescent="0.25">
      <c r="D171" s="11"/>
      <c r="I171" s="12"/>
      <c r="K171" s="11"/>
      <c r="L171" s="13" t="str">
        <f>IF($A171="","",IFERROR((K171/D171),0))</f>
        <v/>
      </c>
    </row>
    <row r="172" spans="1:12" x14ac:dyDescent="0.25">
      <c r="D172" s="11"/>
      <c r="I172" s="12"/>
      <c r="K172" s="11"/>
      <c r="L172" s="13" t="str">
        <f>IF($A172="","",IFERROR((K172/D172),0))</f>
        <v/>
      </c>
    </row>
    <row r="173" spans="1:12" x14ac:dyDescent="0.25">
      <c r="D173" s="11"/>
      <c r="I173" s="12"/>
      <c r="K173" s="11"/>
      <c r="L173" s="13" t="str">
        <f>IF($A173="","",IFERROR((K173/D173),0))</f>
        <v/>
      </c>
    </row>
    <row r="174" spans="1:12" x14ac:dyDescent="0.25">
      <c r="D174" s="11"/>
      <c r="I174" s="12"/>
      <c r="K174" s="11"/>
      <c r="L174" s="13" t="str">
        <f>IF($A174="","",IFERROR((K174/D174),0))</f>
        <v/>
      </c>
    </row>
    <row r="175" spans="1:12" x14ac:dyDescent="0.25">
      <c r="D175" s="11"/>
      <c r="I175" s="12"/>
      <c r="K175" s="11"/>
      <c r="L175" s="13" t="str">
        <f>IF($A175="","",IFERROR((K175/D175),0))</f>
        <v/>
      </c>
    </row>
    <row r="176" spans="1:12" x14ac:dyDescent="0.25">
      <c r="D176" s="11"/>
      <c r="I176" s="12"/>
      <c r="K176" s="11"/>
      <c r="L176" s="13" t="str">
        <f>IF($A176="","",IFERROR((K176/D176),0))</f>
        <v/>
      </c>
    </row>
    <row r="177" spans="1:12" x14ac:dyDescent="0.25">
      <c r="D177" s="11"/>
      <c r="I177" s="12"/>
      <c r="K177" s="11"/>
      <c r="L177" s="13" t="str">
        <f>IF($A177="","",IFERROR((K177/D177),0))</f>
        <v/>
      </c>
    </row>
    <row r="178" spans="1:12" x14ac:dyDescent="0.25">
      <c r="D178" s="11"/>
      <c r="I178" s="12"/>
      <c r="K178" s="11"/>
      <c r="L178" s="13" t="str">
        <f>IF($A178="","",IFERROR((K178/D178),0))</f>
        <v/>
      </c>
    </row>
    <row r="179" spans="1:12" x14ac:dyDescent="0.25">
      <c r="D179" s="11"/>
      <c r="I179" s="12"/>
      <c r="K179" s="11"/>
      <c r="L179" s="13" t="str">
        <f>IF($A179="","",IFERROR((K179/D179),0))</f>
        <v/>
      </c>
    </row>
    <row r="180" spans="1:12" x14ac:dyDescent="0.25">
      <c r="D180" s="11"/>
      <c r="I180" s="12"/>
      <c r="K180" s="11"/>
      <c r="L180" s="13" t="str">
        <f>IF($A180="","",IFERROR((K180/D180),0))</f>
        <v/>
      </c>
    </row>
    <row r="181" spans="1:12" x14ac:dyDescent="0.25">
      <c r="D181" s="11"/>
      <c r="I181" s="12"/>
      <c r="K181" s="11"/>
      <c r="L181" s="13" t="str">
        <f>IF($A181="","",IFERROR((K181/D181),0))</f>
        <v/>
      </c>
    </row>
    <row r="182" spans="1:12" x14ac:dyDescent="0.25">
      <c r="D182" s="11"/>
      <c r="I182" s="12"/>
      <c r="K182" s="11"/>
      <c r="L182" s="13" t="str">
        <f>IF($A182="","",IFERROR((K182/D182),0))</f>
        <v/>
      </c>
    </row>
    <row r="183" spans="1:12" x14ac:dyDescent="0.25">
      <c r="D183" s="11"/>
      <c r="I183" s="12"/>
      <c r="K183" s="11"/>
      <c r="L183" s="13" t="str">
        <f>IF($A183="","",IFERROR((K183/D183),0))</f>
        <v/>
      </c>
    </row>
    <row r="184" spans="1:12" x14ac:dyDescent="0.25">
      <c r="D184" s="11"/>
      <c r="I184" s="12"/>
      <c r="K184" s="11"/>
      <c r="L184" s="13" t="str">
        <f>IF($A184="","",IFERROR((K184/D184),0))</f>
        <v/>
      </c>
    </row>
    <row r="185" spans="1:12" x14ac:dyDescent="0.25">
      <c r="D185" s="11"/>
      <c r="I185" s="12"/>
      <c r="K185" s="11"/>
      <c r="L185" s="13" t="str">
        <f>IF($A185="","",IFERROR((K185/D185),0))</f>
        <v/>
      </c>
    </row>
    <row r="186" spans="1:12" x14ac:dyDescent="0.25">
      <c r="D186" s="11"/>
      <c r="I186" s="12"/>
      <c r="K186" s="11"/>
      <c r="L186" s="13" t="str">
        <f>IF($A186="","",IFERROR((K186/D186),0))</f>
        <v/>
      </c>
    </row>
    <row r="187" spans="1:12" x14ac:dyDescent="0.25">
      <c r="D187" s="11"/>
      <c r="I187" s="12"/>
      <c r="K187" s="11"/>
      <c r="L187" s="13" t="str">
        <f>IF($A187="","",IFERROR((K187/D187),0))</f>
        <v/>
      </c>
    </row>
    <row r="188" spans="1:12" x14ac:dyDescent="0.25">
      <c r="D188" s="11"/>
      <c r="I188" s="12"/>
      <c r="K188" s="11"/>
      <c r="L188" s="13" t="str">
        <f>IF($A188="","",IFERROR((K188/D188),0))</f>
        <v/>
      </c>
    </row>
    <row r="189" spans="1:12" x14ac:dyDescent="0.25">
      <c r="D189" s="11"/>
      <c r="I189" s="12"/>
      <c r="K189" s="11"/>
      <c r="L189" s="13" t="str">
        <f>IF($A189="","",IFERROR((K189/D189),0))</f>
        <v/>
      </c>
    </row>
    <row r="190" spans="1:12" x14ac:dyDescent="0.25">
      <c r="D190" s="11"/>
      <c r="I190" s="12"/>
      <c r="K190" s="11"/>
      <c r="L190" s="13" t="str">
        <f>IF($A190="","",IFERROR((K190/D190),0))</f>
        <v/>
      </c>
    </row>
    <row r="191" spans="1:12" x14ac:dyDescent="0.25">
      <c r="D191" s="11"/>
      <c r="I191" s="12"/>
      <c r="K191" s="11"/>
      <c r="L191" s="13" t="str">
        <f>IF($A191="","",IFERROR((K191/D191),0))</f>
        <v/>
      </c>
    </row>
    <row r="192" spans="1:12" x14ac:dyDescent="0.25">
      <c r="D192" s="11"/>
      <c r="I192" s="12"/>
      <c r="K192" s="11"/>
      <c r="L192" s="13" t="str">
        <f>IF($A192="","",IFERROR((K192/D192),0))</f>
        <v/>
      </c>
    </row>
    <row r="193" spans="1:12" x14ac:dyDescent="0.25">
      <c r="D193" s="11"/>
      <c r="I193" s="12"/>
      <c r="K193" s="11"/>
      <c r="L193" s="13" t="str">
        <f>IF($A193="","",IFERROR((K193/D193),0))</f>
        <v/>
      </c>
    </row>
    <row r="194" spans="1:12" x14ac:dyDescent="0.25">
      <c r="D194" s="11"/>
      <c r="I194" s="12"/>
      <c r="K194" s="11"/>
      <c r="L194" s="13" t="str">
        <f>IF($A194="","",IFERROR((K194/D194),0))</f>
        <v/>
      </c>
    </row>
    <row r="195" spans="1:12" x14ac:dyDescent="0.25">
      <c r="D195" s="11"/>
      <c r="I195" s="12"/>
      <c r="K195" s="11"/>
      <c r="L195" s="13" t="str">
        <f>IF($A195="","",IFERROR((K195/D195),0))</f>
        <v/>
      </c>
    </row>
    <row r="196" spans="1:12" x14ac:dyDescent="0.25">
      <c r="D196" s="11"/>
      <c r="I196" s="12"/>
      <c r="K196" s="11"/>
      <c r="L196" s="13" t="str">
        <f>IF($A196="","",IFERROR((K196/D196),0))</f>
        <v/>
      </c>
    </row>
    <row r="197" spans="1:12" x14ac:dyDescent="0.25">
      <c r="D197" s="11"/>
      <c r="I197" s="12"/>
      <c r="K197" s="11"/>
      <c r="L197" s="13" t="str">
        <f>IF($A197="","",IFERROR((K197/D197),0))</f>
        <v/>
      </c>
    </row>
    <row r="198" spans="1:12" x14ac:dyDescent="0.25">
      <c r="D198" s="11"/>
      <c r="I198" s="12"/>
      <c r="K198" s="11"/>
      <c r="L198" s="13" t="str">
        <f>IF($A198="","",IFERROR((K198/D198),0))</f>
        <v/>
      </c>
    </row>
    <row r="199" spans="1:12" x14ac:dyDescent="0.25">
      <c r="D199" s="11"/>
      <c r="I199" s="12"/>
      <c r="K199" s="11"/>
      <c r="L199" s="13" t="str">
        <f>IF($A199="","",IFERROR((K199/D199),0))</f>
        <v/>
      </c>
    </row>
    <row r="200" spans="1:12" x14ac:dyDescent="0.25">
      <c r="D200" s="11"/>
      <c r="I200" s="12"/>
      <c r="K200" s="11"/>
      <c r="L200" s="13" t="str">
        <f>IF($A200="","",IFERROR((K200/D200),0))</f>
        <v/>
      </c>
    </row>
    <row r="201" spans="1:12" x14ac:dyDescent="0.25">
      <c r="D201" s="11"/>
      <c r="I201" s="12"/>
      <c r="K201" s="11"/>
      <c r="L201" s="13" t="str">
        <f>IF($A201="","",IFERROR((K201/D201),0))</f>
        <v/>
      </c>
    </row>
  </sheetData>
  <autoFilter ref="A1:L1"/>
  <conditionalFormatting sqref="I2:I201">
    <cfRule type="expression" dxfId="0" priority="1">
      <formula>AND(I2&lt;&gt;"",I2&lt;TODAY(),NOT(OR($H2="Shipped")))</formula>
    </cfRule>
  </conditionalFormatting>
  <conditionalFormatting sqref="L2:L201">
    <cfRule type="expression" dxfId="1" priority="1">
      <formula>AND(L2&lt;&gt;"",L2&gt;0.02)</formula>
    </cfRule>
  </conditionalFormatting>
  <dataValidations count="7"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Zinc plate, Black oxide, Passivation, Electropolish, Anodize Type II" sqref="E2:E201">
      <formula1>"Zinc plate,Black oxide,Passivation,Electropolish,Anodize Type II"</formula1>
    </dataValidation>
    <dataValidation type="list" allowBlank="1" showErrorMessage="1" errorTitle="Pick from the list" error="Choose one of: Line 1, Line 2, Line 3" sqref="F2:F201">
      <formula1>"Line 1,Line 2,Line 3"</formula1>
    </dataValidation>
    <dataValidation type="list" allowBlank="1" showErrorMessage="1" errorTitle="Pick from the list" error="Choose one of: Received, Racked, In process, Inspection, Packed, Shipped, Rejected" sqref="H2:H201">
      <formula1>"Received,Racked,In process,Inspection,Packed,Shipped,Rejected"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list" allowBlank="1" showErrorMessage="1" errorTitle="Pick from the list" error="Choose one of: No, Yes" sqref="J2:J201">
      <formula1>"No,Yes"</formula1>
    </dataValidation>
    <dataValidation type="decimal" operator="greaterThanOrEqual" allowBlank="1" showErrorMessage="1" errorTitle="Number expected" error="Enter a number." sqref="K2:K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54</v>
      </c>
      <c r="B1" s="14" t="s">
        <v>55</v>
      </c>
      <c r="C1" s="14" t="s">
        <v>56</v>
      </c>
    </row>
    <row r="2" spans="1:3" x14ac:dyDescent="0.25">
      <c r="A2" s="15" t="s">
        <v>57</v>
      </c>
      <c r="B2" s="16"/>
      <c r="C2" s="16"/>
    </row>
    <row r="3" spans="1:2" x14ac:dyDescent="0.25">
      <c r="A3" t="s">
        <v>58</v>
      </c>
      <c r="B3" s="17">
        <f>(COUNTIF('Batches'!$H$2:$H$201,"In process")+COUNTIF('Batches'!$H$2:$H$201,"Racked"))</f>
        <v>2</v>
      </c>
    </row>
    <row r="4" spans="1:2" x14ac:dyDescent="0.25">
      <c r="A4" t="s">
        <v>59</v>
      </c>
      <c r="B4" s="17">
        <f>COUNTIFS('Batches'!$F$2:$F$201,"Line 1",'Batches'!$H$2:$H$201,"&lt;&gt;Shipped")</f>
        <v>1</v>
      </c>
    </row>
    <row r="5" spans="1:3" x14ac:dyDescent="0.25">
      <c r="A5" s="15" t="s">
        <v>60</v>
      </c>
      <c r="B5" s="16"/>
      <c r="C5" s="16"/>
    </row>
    <row r="6" spans="1:2" x14ac:dyDescent="0.25">
      <c r="A6" t="s">
        <v>61</v>
      </c>
      <c r="B6" s="17">
        <f>COUNTIFS('Batches'!$J$2:$J$201,"Yes",'Batches'!$H$2:$H$201,"&lt;&gt;Shipped")</f>
        <v>2</v>
      </c>
    </row>
    <row r="7" spans="1:3" x14ac:dyDescent="0.25">
      <c r="A7" s="15" t="s">
        <v>62</v>
      </c>
      <c r="B7" s="16"/>
      <c r="C7" s="16"/>
    </row>
    <row r="8" spans="1:2" x14ac:dyDescent="0.25">
      <c r="A8" t="s">
        <v>63</v>
      </c>
      <c r="B8" s="17">
        <f>SUM('Batches'!$K$2:$K$201)</f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Batches</vt:lpstr>
      <vt:lpstr>Lines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