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ims" state="visible" r:id="rId5"/>
    <sheet sheetId="3" name="Aging" state="visible" r:id="rId6"/>
  </sheets>
  <calcPr calcId="171027" fullCalcOnLoad="1"/>
</workbook>
</file>

<file path=xl/sharedStrings.xml><?xml version="1.0" encoding="utf-8"?>
<sst xmlns="http://schemas.openxmlformats.org/spreadsheetml/2006/main" count="57" uniqueCount="52">
  <si>
    <t>A/R Aging Tracker</t>
  </si>
  <si>
    <t>A free A/R aging spreadsheet: bucket outstanding balances by payer and days to prioritize collections in Google Sheets and Excel. Front-office use only.</t>
  </si>
  <si>
    <t>Quick start</t>
  </si>
  <si>
    <t>Open the Claims tab and replace the sample rows with your own — one row per entry. Formulas fill in automatically for new rows.</t>
  </si>
  <si>
    <t>Claim numbers and balances only; PHI stays in the practice management system.</t>
  </si>
  <si>
    <t>Over 60 days turns amber and over 90 red; timely-filing limits for appeals make denied claims the priority.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</si>
  <si>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</si>
  <si>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</si>
  <si>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</si>
  <si>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</si>
  <si>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</si>
  <si>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</si>
  <si>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</si>
  <si>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Claim #</t>
  </si>
  <si>
    <t>Client practice</t>
  </si>
  <si>
    <t>Payer</t>
  </si>
  <si>
    <t>Date of service</t>
  </si>
  <si>
    <t>Billed</t>
  </si>
  <si>
    <t>Paid</t>
  </si>
  <si>
    <t>Status</t>
  </si>
  <si>
    <t>Balance</t>
  </si>
  <si>
    <t>Days</t>
  </si>
  <si>
    <t>Bucket</t>
  </si>
  <si>
    <t>CLM-88120</t>
  </si>
  <si>
    <t>Valley Family Medicine</t>
  </si>
  <si>
    <t>Aetna</t>
  </si>
  <si>
    <t>Pending</t>
  </si>
  <si>
    <t>CLM-88004</t>
  </si>
  <si>
    <t>Medicare</t>
  </si>
  <si>
    <t>Submitted</t>
  </si>
  <si>
    <t>CLM-87810</t>
  </si>
  <si>
    <t>Harbor PT</t>
  </si>
  <si>
    <t>BCBS</t>
  </si>
  <si>
    <t>Denied</t>
  </si>
  <si>
    <t>CLM-87590</t>
  </si>
  <si>
    <t>UnitedHealthcare</t>
  </si>
  <si>
    <t>Appealed</t>
  </si>
  <si>
    <t>CLM-87300</t>
  </si>
  <si>
    <t>Self-pay</t>
  </si>
  <si>
    <t>Patient responsibility</t>
  </si>
  <si>
    <t>CLM-88200</t>
  </si>
  <si>
    <t>Cigna</t>
  </si>
  <si>
    <t>Item</t>
  </si>
  <si>
    <t>Value</t>
  </si>
  <si>
    <t>Notes</t>
  </si>
  <si>
    <t>Buckets</t>
  </si>
  <si>
    <t>0-30</t>
  </si>
  <si>
    <t>31-60</t>
  </si>
  <si>
    <t>61-90</t>
  </si>
  <si>
    <t>90+</t>
  </si>
  <si>
    <t>Priorities</t>
  </si>
  <si>
    <t>Denied (work these first)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</si>
</sst>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8" customWidth="1"/>
    <col min="5" max="6" width="14" customWidth="1"/>
    <col min="7" max="7" width="16" customWidth="1"/>
    <col min="8" max="8" width="14" customWidth="1"/>
    <col min="9" max="9" width="12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46288</v>
      </c>
      <c r="E2" s="12">
        <v>240</v>
      </c>
      <c r="F2" s="12">
        <v>0</v>
      </c>
      <c r="G2" t="s">
        <v>26</v>
      </c>
      <c r="H2" s="13">
        <f>IF($A2="","",(E2-F2))</f>
        <v>240</v>
      </c>
      <c r="I2" s="14">
        <f>IF($A2="","",IF((G2="Paid"),"",(TODAY()-D2)))</f>
        <v>19</v>
      </c>
      <c r="J2" s="15" t="str">
        <f>IF($A2="","",IF((G2="Paid"),"Paid",IF(((TODAY()-D2)&gt;90),"90+",IF(((TODAY()-D2)&gt;60),"61-90",IF(((TODAY()-D2)&gt;30),"31-60","0-30")))))</f>
        <v>0-30</v>
      </c>
    </row>
    <row r="3" spans="1:10" x14ac:dyDescent="0.25">
      <c r="A3" t="s">
        <v>27</v>
      </c>
      <c r="B3" t="s">
        <v>24</v>
      </c>
      <c r="C3" t="s">
        <v>28</v>
      </c>
      <c r="D3" s="11">
        <v>46263</v>
      </c>
      <c r="E3" s="12">
        <v>180</v>
      </c>
      <c r="F3" s="12">
        <v>0</v>
      </c>
      <c r="G3" t="s">
        <v>29</v>
      </c>
      <c r="H3" s="13">
        <f>IF($A3="","",(E3-F3))</f>
        <v>180</v>
      </c>
      <c r="I3" s="14">
        <f>IF($A3="","",IF((G3="Paid"),"",(TODAY()-D3)))</f>
        <v>44</v>
      </c>
      <c r="J3" s="15" t="str">
        <f>IF($A3="","",IF((G3="Paid"),"Paid",IF(((TODAY()-D3)&gt;90),"90+",IF(((TODAY()-D3)&gt;60),"61-90",IF(((TODAY()-D3)&gt;30),"31-60","0-30")))))</f>
        <v>31-60</v>
      </c>
    </row>
    <row r="4" spans="1:10" x14ac:dyDescent="0.25">
      <c r="A4" t="s">
        <v>30</v>
      </c>
      <c r="B4" t="s">
        <v>31</v>
      </c>
      <c r="C4" t="s">
        <v>32</v>
      </c>
      <c r="D4" s="11">
        <v>46238</v>
      </c>
      <c r="E4" s="12">
        <v>420</v>
      </c>
      <c r="F4" s="12">
        <v>0</v>
      </c>
      <c r="G4" t="s">
        <v>33</v>
      </c>
      <c r="H4" s="13">
        <f>IF($A4="","",(E4-F4))</f>
        <v>420</v>
      </c>
      <c r="I4" s="14">
        <f>IF($A4="","",IF((G4="Paid"),"",(TODAY()-D4)))</f>
        <v>69</v>
      </c>
      <c r="J4" s="15" t="str">
        <f>IF($A4="","",IF((G4="Paid"),"Paid",IF(((TODAY()-D4)&gt;90),"90+",IF(((TODAY()-D4)&gt;60),"61-90",IF(((TODAY()-D4)&gt;30),"31-60","0-30")))))</f>
        <v>61-90</v>
      </c>
    </row>
    <row r="5" spans="1:10" x14ac:dyDescent="0.25">
      <c r="A5" t="s">
        <v>34</v>
      </c>
      <c r="B5" t="s">
        <v>31</v>
      </c>
      <c r="C5" t="s">
        <v>35</v>
      </c>
      <c r="D5" s="11">
        <v>46208</v>
      </c>
      <c r="E5" s="12">
        <v>620</v>
      </c>
      <c r="F5" s="12">
        <v>120</v>
      </c>
      <c r="G5" t="s">
        <v>36</v>
      </c>
      <c r="H5" s="13">
        <f>IF($A5="","",(E5-F5))</f>
        <v>500</v>
      </c>
      <c r="I5" s="14">
        <f>IF($A5="","",IF((G5="Paid"),"",(TODAY()-D5)))</f>
        <v>99</v>
      </c>
      <c r="J5" s="15" t="str">
        <f>IF($A5="","",IF((G5="Paid"),"Paid",IF(((TODAY()-D5)&gt;90),"90+",IF(((TODAY()-D5)&gt;60),"61-90",IF(((TODAY()-D5)&gt;30),"31-60","0-30")))))</f>
        <v>90+</v>
      </c>
    </row>
    <row r="6" spans="1:10" x14ac:dyDescent="0.25">
      <c r="A6" t="s">
        <v>37</v>
      </c>
      <c r="B6" t="s">
        <v>24</v>
      </c>
      <c r="C6" t="s">
        <v>38</v>
      </c>
      <c r="D6" s="11">
        <v>46178</v>
      </c>
      <c r="E6" s="12">
        <v>150</v>
      </c>
      <c r="F6" s="12">
        <v>0</v>
      </c>
      <c r="G6" t="s">
        <v>39</v>
      </c>
      <c r="H6" s="13">
        <f>IF($A6="","",(E6-F6))</f>
        <v>150</v>
      </c>
      <c r="I6" s="14">
        <f>IF($A6="","",IF((G6="Paid"),"",(TODAY()-D6)))</f>
        <v>129</v>
      </c>
      <c r="J6" s="15" t="str">
        <f>IF($A6="","",IF((G6="Paid"),"Paid",IF(((TODAY()-D6)&gt;90),"90+",IF(((TODAY()-D6)&gt;60),"61-90",IF(((TODAY()-D6)&gt;30),"31-60","0-30")))))</f>
        <v>90+</v>
      </c>
    </row>
    <row r="7" spans="1:10" x14ac:dyDescent="0.25">
      <c r="A7" t="s">
        <v>40</v>
      </c>
      <c r="B7" t="s">
        <v>31</v>
      </c>
      <c r="C7" t="s">
        <v>41</v>
      </c>
      <c r="D7" s="11">
        <v>46293</v>
      </c>
      <c r="E7" s="12">
        <v>310</v>
      </c>
      <c r="F7" s="12">
        <v>310</v>
      </c>
      <c r="G7" t="s">
        <v>18</v>
      </c>
      <c r="H7" s="13">
        <f>IF($A7="","",(E7-F7))</f>
        <v>0</v>
      </c>
      <c r="I7" s="14" t="str">
        <f>IF($A7="","",IF((G7="Paid"),"",(TODAY()-D7)))</f>
        <v/>
      </c>
      <c r="J7" s="15" t="str">
        <f>IF($A7="","",IF((G7="Paid"),"Paid",IF(((TODAY()-D7)&gt;90),"90+",IF(((TODAY()-D7)&gt;60),"61-90",IF(((TODAY()-D7)&gt;30),"31-60","0-30")))))</f>
        <v>Paid</v>
      </c>
    </row>
    <row r="8" spans="1:10" x14ac:dyDescent="0.25">
      <c r="D8" s="11"/>
      <c r="E8" s="12"/>
      <c r="F8" s="12"/>
      <c r="H8" s="13" t="str">
        <f>IF($A8="","",(E8-F8))</f>
        <v/>
      </c>
      <c r="I8" s="14" t="str">
        <f>IF($A8="","",IF((G8="Paid"),"",(TODAY()-D8)))</f>
        <v/>
      </c>
      <c r="J8" s="15" t="str">
        <f>IF($A8="","",IF((G8="Paid"),"Paid",IF(((TODAY()-D8)&gt;90),"90+",IF(((TODAY()-D8)&gt;60),"61-90",IF(((TODAY()-D8)&gt;30),"31-60","0-30")))))</f>
        <v/>
      </c>
    </row>
    <row r="9" spans="1:10" x14ac:dyDescent="0.25">
      <c r="D9" s="11"/>
      <c r="E9" s="12"/>
      <c r="F9" s="12"/>
      <c r="H9" s="13" t="str">
        <f>IF($A9="","",(E9-F9))</f>
        <v/>
      </c>
      <c r="I9" s="14" t="str">
        <f>IF($A9="","",IF((G9="Paid"),"",(TODAY()-D9)))</f>
        <v/>
      </c>
      <c r="J9" s="15" t="str">
        <f>IF($A9="","",IF((G9="Paid"),"Paid",IF(((TODAY()-D9)&gt;90),"90+",IF(((TODAY()-D9)&gt;60),"61-90",IF(((TODAY()-D9)&gt;30),"31-60","0-30")))))</f>
        <v/>
      </c>
    </row>
    <row r="10" spans="1:10" x14ac:dyDescent="0.25">
      <c r="D10" s="11"/>
      <c r="E10" s="12"/>
      <c r="F10" s="12"/>
      <c r="H10" s="13" t="str">
        <f>IF($A10="","",(E10-F10))</f>
        <v/>
      </c>
      <c r="I10" s="14" t="str">
        <f>IF($A10="","",IF((G10="Paid"),"",(TODAY()-D10)))</f>
        <v/>
      </c>
      <c r="J10" s="15" t="str">
        <f>IF($A10="","",IF((G10="Paid"),"Paid",IF(((TODAY()-D10)&gt;90),"90+",IF(((TODAY()-D10)&gt;60),"61-90",IF(((TODAY()-D10)&gt;30),"31-60","0-30")))))</f>
        <v/>
      </c>
    </row>
    <row r="11" spans="1:10" x14ac:dyDescent="0.25">
      <c r="D11" s="11"/>
      <c r="E11" s="12"/>
      <c r="F11" s="12"/>
      <c r="H11" s="13" t="str">
        <f>IF($A11="","",(E11-F11))</f>
        <v/>
      </c>
      <c r="I11" s="14" t="str">
        <f>IF($A11="","",IF((G11="Paid"),"",(TODAY()-D11)))</f>
        <v/>
      </c>
      <c r="J11" s="15" t="str">
        <f>IF($A11="","",IF((G11="Paid"),"Paid",IF(((TODAY()-D11)&gt;90),"90+",IF(((TODAY()-D11)&gt;60),"61-90",IF(((TODAY()-D11)&gt;30),"31-60","0-30")))))</f>
        <v/>
      </c>
    </row>
    <row r="12" spans="1:10" x14ac:dyDescent="0.25">
      <c r="D12" s="11"/>
      <c r="E12" s="12"/>
      <c r="F12" s="12"/>
      <c r="H12" s="13" t="str">
        <f>IF($A12="","",(E12-F12))</f>
        <v/>
      </c>
      <c r="I12" s="14" t="str">
        <f>IF($A12="","",IF((G12="Paid"),"",(TODAY()-D12)))</f>
        <v/>
      </c>
      <c r="J12" s="15" t="str">
        <f>IF($A12="","",IF((G12="Paid"),"Paid",IF(((TODAY()-D12)&gt;90),"90+",IF(((TODAY()-D12)&gt;60),"61-90",IF(((TODAY()-D12)&gt;30),"31-60","0-30")))))</f>
        <v/>
      </c>
    </row>
    <row r="13" spans="1:10" x14ac:dyDescent="0.25">
      <c r="D13" s="11"/>
      <c r="E13" s="12"/>
      <c r="F13" s="12"/>
      <c r="H13" s="13" t="str">
        <f>IF($A13="","",(E13-F13))</f>
        <v/>
      </c>
      <c r="I13" s="14" t="str">
        <f>IF($A13="","",IF((G13="Paid"),"",(TODAY()-D13)))</f>
        <v/>
      </c>
      <c r="J13" s="15" t="str">
        <f>IF($A13="","",IF((G13="Paid"),"Paid",IF(((TODAY()-D13)&gt;90),"90+",IF(((TODAY()-D13)&gt;60),"61-90",IF(((TODAY()-D13)&gt;30),"31-60","0-30")))))</f>
        <v/>
      </c>
    </row>
    <row r="14" spans="1:10" x14ac:dyDescent="0.25">
      <c r="D14" s="11"/>
      <c r="E14" s="12"/>
      <c r="F14" s="12"/>
      <c r="H14" s="13" t="str">
        <f>IF($A14="","",(E14-F14))</f>
        <v/>
      </c>
      <c r="I14" s="14" t="str">
        <f>IF($A14="","",IF((G14="Paid"),"",(TODAY()-D14)))</f>
        <v/>
      </c>
      <c r="J14" s="15" t="str">
        <f>IF($A14="","",IF((G14="Paid"),"Paid",IF(((TODAY()-D14)&gt;90),"90+",IF(((TODAY()-D14)&gt;60),"61-90",IF(((TODAY()-D14)&gt;30),"31-60","0-30")))))</f>
        <v/>
      </c>
    </row>
    <row r="15" spans="1:10" x14ac:dyDescent="0.25">
      <c r="D15" s="11"/>
      <c r="E15" s="12"/>
      <c r="F15" s="12"/>
      <c r="H15" s="13" t="str">
        <f>IF($A15="","",(E15-F15))</f>
        <v/>
      </c>
      <c r="I15" s="14" t="str">
        <f>IF($A15="","",IF((G15="Paid"),"",(TODAY()-D15)))</f>
        <v/>
      </c>
      <c r="J15" s="15" t="str">
        <f>IF($A15="","",IF((G15="Paid"),"Paid",IF(((TODAY()-D15)&gt;90),"90+",IF(((TODAY()-D15)&gt;60),"61-90",IF(((TODAY()-D15)&gt;30),"31-60","0-30")))))</f>
        <v/>
      </c>
    </row>
    <row r="16" spans="1:10" x14ac:dyDescent="0.25">
      <c r="D16" s="11"/>
      <c r="E16" s="12"/>
      <c r="F16" s="12"/>
      <c r="H16" s="13" t="str">
        <f>IF($A16="","",(E16-F16))</f>
        <v/>
      </c>
      <c r="I16" s="14" t="str">
        <f>IF($A16="","",IF((G16="Paid"),"",(TODAY()-D16)))</f>
        <v/>
      </c>
      <c r="J16" s="15" t="str">
        <f>IF($A16="","",IF((G16="Paid"),"Paid",IF(((TODAY()-D16)&gt;90),"90+",IF(((TODAY()-D16)&gt;60),"61-90",IF(((TODAY()-D16)&gt;30),"31-60","0-30")))))</f>
        <v/>
      </c>
    </row>
    <row r="17" spans="1:10" x14ac:dyDescent="0.25">
      <c r="D17" s="11"/>
      <c r="E17" s="12"/>
      <c r="F17" s="12"/>
      <c r="H17" s="13" t="str">
        <f>IF($A17="","",(E17-F17))</f>
        <v/>
      </c>
      <c r="I17" s="14" t="str">
        <f>IF($A17="","",IF((G17="Paid"),"",(TODAY()-D17)))</f>
        <v/>
      </c>
      <c r="J17" s="15" t="str">
        <f>IF($A17="","",IF((G17="Paid"),"Paid",IF(((TODAY()-D17)&gt;90),"90+",IF(((TODAY()-D17)&gt;60),"61-90",IF(((TODAY()-D17)&gt;30),"31-60","0-30")))))</f>
        <v/>
      </c>
    </row>
    <row r="18" spans="1:10" x14ac:dyDescent="0.25">
      <c r="D18" s="11"/>
      <c r="E18" s="12"/>
      <c r="F18" s="12"/>
      <c r="H18" s="13" t="str">
        <f>IF($A18="","",(E18-F18))</f>
        <v/>
      </c>
      <c r="I18" s="14" t="str">
        <f>IF($A18="","",IF((G18="Paid"),"",(TODAY()-D18)))</f>
        <v/>
      </c>
      <c r="J18" s="15" t="str">
        <f>IF($A18="","",IF((G18="Paid"),"Paid",IF(((TODAY()-D18)&gt;90),"90+",IF(((TODAY()-D18)&gt;60),"61-90",IF(((TODAY()-D18)&gt;30),"31-60","0-30")))))</f>
        <v/>
      </c>
    </row>
    <row r="19" spans="1:10" x14ac:dyDescent="0.25">
      <c r="D19" s="11"/>
      <c r="E19" s="12"/>
      <c r="F19" s="12"/>
      <c r="H19" s="13" t="str">
        <f>IF($A19="","",(E19-F19))</f>
        <v/>
      </c>
      <c r="I19" s="14" t="str">
        <f>IF($A19="","",IF((G19="Paid"),"",(TODAY()-D19)))</f>
        <v/>
      </c>
      <c r="J19" s="15" t="str">
        <f>IF($A19="","",IF((G19="Paid"),"Paid",IF(((TODAY()-D19)&gt;90),"90+",IF(((TODAY()-D19)&gt;60),"61-90",IF(((TODAY()-D19)&gt;30),"31-60","0-30")))))</f>
        <v/>
      </c>
    </row>
    <row r="20" spans="1:10" x14ac:dyDescent="0.25">
      <c r="D20" s="11"/>
      <c r="E20" s="12"/>
      <c r="F20" s="12"/>
      <c r="H20" s="13" t="str">
        <f>IF($A20="","",(E20-F20))</f>
        <v/>
      </c>
      <c r="I20" s="14" t="str">
        <f>IF($A20="","",IF((G20="Paid"),"",(TODAY()-D20)))</f>
        <v/>
      </c>
      <c r="J20" s="15" t="str">
        <f>IF($A20="","",IF((G20="Paid"),"Paid",IF(((TODAY()-D20)&gt;90),"90+",IF(((TODAY()-D20)&gt;60),"61-90",IF(((TODAY()-D20)&gt;30),"31-60","0-30")))))</f>
        <v/>
      </c>
    </row>
    <row r="21" spans="1:10" x14ac:dyDescent="0.25">
      <c r="D21" s="11"/>
      <c r="E21" s="12"/>
      <c r="F21" s="12"/>
      <c r="H21" s="13" t="str">
        <f>IF($A21="","",(E21-F21))</f>
        <v/>
      </c>
      <c r="I21" s="14" t="str">
        <f>IF($A21="","",IF((G21="Paid"),"",(TODAY()-D21)))</f>
        <v/>
      </c>
      <c r="J21" s="15" t="str">
        <f>IF($A21="","",IF((G21="Paid"),"Paid",IF(((TODAY()-D21)&gt;90),"90+",IF(((TODAY()-D21)&gt;60),"61-90",IF(((TODAY()-D21)&gt;30),"31-60","0-30")))))</f>
        <v/>
      </c>
    </row>
    <row r="22" spans="1:10" x14ac:dyDescent="0.25">
      <c r="D22" s="11"/>
      <c r="E22" s="12"/>
      <c r="F22" s="12"/>
      <c r="H22" s="13" t="str">
        <f>IF($A22="","",(E22-F22))</f>
        <v/>
      </c>
      <c r="I22" s="14" t="str">
        <f>IF($A22="","",IF((G22="Paid"),"",(TODAY()-D22)))</f>
        <v/>
      </c>
      <c r="J22" s="15" t="str">
        <f>IF($A22="","",IF((G22="Paid"),"Paid",IF(((TODAY()-D22)&gt;90),"90+",IF(((TODAY()-D22)&gt;60),"61-90",IF(((TODAY()-D22)&gt;30),"31-60","0-30")))))</f>
        <v/>
      </c>
    </row>
    <row r="23" spans="1:10" x14ac:dyDescent="0.25">
      <c r="D23" s="11"/>
      <c r="E23" s="12"/>
      <c r="F23" s="12"/>
      <c r="H23" s="13" t="str">
        <f>IF($A23="","",(E23-F23))</f>
        <v/>
      </c>
      <c r="I23" s="14" t="str">
        <f>IF($A23="","",IF((G23="Paid"),"",(TODAY()-D23)))</f>
        <v/>
      </c>
      <c r="J23" s="15" t="str">
        <f>IF($A23="","",IF((G23="Paid"),"Paid",IF(((TODAY()-D23)&gt;90),"90+",IF(((TODAY()-D23)&gt;60),"61-90",IF(((TODAY()-D23)&gt;30),"31-60","0-30")))))</f>
        <v/>
      </c>
    </row>
    <row r="24" spans="1:10" x14ac:dyDescent="0.25">
      <c r="D24" s="11"/>
      <c r="E24" s="12"/>
      <c r="F24" s="12"/>
      <c r="H24" s="13" t="str">
        <f>IF($A24="","",(E24-F24))</f>
        <v/>
      </c>
      <c r="I24" s="14" t="str">
        <f>IF($A24="","",IF((G24="Paid"),"",(TODAY()-D24)))</f>
        <v/>
      </c>
      <c r="J24" s="15" t="str">
        <f>IF($A24="","",IF((G24="Paid"),"Paid",IF(((TODAY()-D24)&gt;90),"90+",IF(((TODAY()-D24)&gt;60),"61-90",IF(((TODAY()-D24)&gt;30),"31-60","0-30")))))</f>
        <v/>
      </c>
    </row>
    <row r="25" spans="1:10" x14ac:dyDescent="0.25">
      <c r="D25" s="11"/>
      <c r="E25" s="12"/>
      <c r="F25" s="12"/>
      <c r="H25" s="13" t="str">
        <f>IF($A25="","",(E25-F25))</f>
        <v/>
      </c>
      <c r="I25" s="14" t="str">
        <f>IF($A25="","",IF((G25="Paid"),"",(TODAY()-D25)))</f>
        <v/>
      </c>
      <c r="J25" s="15" t="str">
        <f>IF($A25="","",IF((G25="Paid"),"Paid",IF(((TODAY()-D25)&gt;90),"90+",IF(((TODAY()-D25)&gt;60),"61-90",IF(((TODAY()-D25)&gt;30),"31-60","0-30")))))</f>
        <v/>
      </c>
    </row>
    <row r="26" spans="1:10" x14ac:dyDescent="0.25">
      <c r="D26" s="11"/>
      <c r="E26" s="12"/>
      <c r="F26" s="12"/>
      <c r="H26" s="13" t="str">
        <f>IF($A26="","",(E26-F26))</f>
        <v/>
      </c>
      <c r="I26" s="14" t="str">
        <f>IF($A26="","",IF((G26="Paid"),"",(TODAY()-D26)))</f>
        <v/>
      </c>
      <c r="J26" s="15" t="str">
        <f>IF($A26="","",IF((G26="Paid"),"Paid",IF(((TODAY()-D26)&gt;90),"90+",IF(((TODAY()-D26)&gt;60),"61-90",IF(((TODAY()-D26)&gt;30),"31-60","0-30")))))</f>
        <v/>
      </c>
    </row>
    <row r="27" spans="1:10" x14ac:dyDescent="0.25">
      <c r="D27" s="11"/>
      <c r="E27" s="12"/>
      <c r="F27" s="12"/>
      <c r="H27" s="13" t="str">
        <f>IF($A27="","",(E27-F27))</f>
        <v/>
      </c>
      <c r="I27" s="14" t="str">
        <f>IF($A27="","",IF((G27="Paid"),"",(TODAY()-D27)))</f>
        <v/>
      </c>
      <c r="J27" s="15" t="str">
        <f>IF($A27="","",IF((G27="Paid"),"Paid",IF(((TODAY()-D27)&gt;90),"90+",IF(((TODAY()-D27)&gt;60),"61-90",IF(((TODAY()-D27)&gt;30),"31-60","0-30")))))</f>
        <v/>
      </c>
    </row>
    <row r="28" spans="1:10" x14ac:dyDescent="0.25">
      <c r="D28" s="11"/>
      <c r="E28" s="12"/>
      <c r="F28" s="12"/>
      <c r="H28" s="13" t="str">
        <f>IF($A28="","",(E28-F28))</f>
        <v/>
      </c>
      <c r="I28" s="14" t="str">
        <f>IF($A28="","",IF((G28="Paid"),"",(TODAY()-D28)))</f>
        <v/>
      </c>
      <c r="J28" s="15" t="str">
        <f>IF($A28="","",IF((G28="Paid"),"Paid",IF(((TODAY()-D28)&gt;90),"90+",IF(((TODAY()-D28)&gt;60),"61-90",IF(((TODAY()-D28)&gt;30),"31-60","0-30")))))</f>
        <v/>
      </c>
    </row>
    <row r="29" spans="1:10" x14ac:dyDescent="0.25">
      <c r="D29" s="11"/>
      <c r="E29" s="12"/>
      <c r="F29" s="12"/>
      <c r="H29" s="13" t="str">
        <f>IF($A29="","",(E29-F29))</f>
        <v/>
      </c>
      <c r="I29" s="14" t="str">
        <f>IF($A29="","",IF((G29="Paid"),"",(TODAY()-D29)))</f>
        <v/>
      </c>
      <c r="J29" s="15" t="str">
        <f>IF($A29="","",IF((G29="Paid"),"Paid",IF(((TODAY()-D29)&gt;90),"90+",IF(((TODAY()-D29)&gt;60),"61-90",IF(((TODAY()-D29)&gt;30),"31-60","0-30")))))</f>
        <v/>
      </c>
    </row>
    <row r="30" spans="1:10" x14ac:dyDescent="0.25">
      <c r="D30" s="11"/>
      <c r="E30" s="12"/>
      <c r="F30" s="12"/>
      <c r="H30" s="13" t="str">
        <f>IF($A30="","",(E30-F30))</f>
        <v/>
      </c>
      <c r="I30" s="14" t="str">
        <f>IF($A30="","",IF((G30="Paid"),"",(TODAY()-D30)))</f>
        <v/>
      </c>
      <c r="J30" s="15" t="str">
        <f>IF($A30="","",IF((G30="Paid"),"Paid",IF(((TODAY()-D30)&gt;90),"90+",IF(((TODAY()-D30)&gt;60),"61-90",IF(((TODAY()-D30)&gt;30),"31-60","0-30")))))</f>
        <v/>
      </c>
    </row>
    <row r="31" spans="1:10" x14ac:dyDescent="0.25">
      <c r="D31" s="11"/>
      <c r="E31" s="12"/>
      <c r="F31" s="12"/>
      <c r="H31" s="13" t="str">
        <f>IF($A31="","",(E31-F31))</f>
        <v/>
      </c>
      <c r="I31" s="14" t="str">
        <f>IF($A31="","",IF((G31="Paid"),"",(TODAY()-D31)))</f>
        <v/>
      </c>
      <c r="J31" s="15" t="str">
        <f>IF($A31="","",IF((G31="Paid"),"Paid",IF(((TODAY()-D31)&gt;90),"90+",IF(((TODAY()-D31)&gt;60),"61-90",IF(((TODAY()-D31)&gt;30),"31-60","0-30")))))</f>
        <v/>
      </c>
    </row>
    <row r="32" spans="1:10" x14ac:dyDescent="0.25">
      <c r="D32" s="11"/>
      <c r="E32" s="12"/>
      <c r="F32" s="12"/>
      <c r="H32" s="13" t="str">
        <f>IF($A32="","",(E32-F32))</f>
        <v/>
      </c>
      <c r="I32" s="14" t="str">
        <f>IF($A32="","",IF((G32="Paid"),"",(TODAY()-D32)))</f>
        <v/>
      </c>
      <c r="J32" s="15" t="str">
        <f>IF($A32="","",IF((G32="Paid"),"Paid",IF(((TODAY()-D32)&gt;90),"90+",IF(((TODAY()-D32)&gt;60),"61-90",IF(((TODAY()-D32)&gt;30),"31-60","0-30")))))</f>
        <v/>
      </c>
    </row>
    <row r="33" spans="1:10" x14ac:dyDescent="0.25">
      <c r="D33" s="11"/>
      <c r="E33" s="12"/>
      <c r="F33" s="12"/>
      <c r="H33" s="13" t="str">
        <f>IF($A33="","",(E33-F33))</f>
        <v/>
      </c>
      <c r="I33" s="14" t="str">
        <f>IF($A33="","",IF((G33="Paid"),"",(TODAY()-D33)))</f>
        <v/>
      </c>
      <c r="J33" s="15" t="str">
        <f>IF($A33="","",IF((G33="Paid"),"Paid",IF(((TODAY()-D33)&gt;90),"90+",IF(((TODAY()-D33)&gt;60),"61-90",IF(((TODAY()-D33)&gt;30),"31-60","0-30")))))</f>
        <v/>
      </c>
    </row>
    <row r="34" spans="1:10" x14ac:dyDescent="0.25">
      <c r="D34" s="11"/>
      <c r="E34" s="12"/>
      <c r="F34" s="12"/>
      <c r="H34" s="13" t="str">
        <f>IF($A34="","",(E34-F34))</f>
        <v/>
      </c>
      <c r="I34" s="14" t="str">
        <f>IF($A34="","",IF((G34="Paid"),"",(TODAY()-D34)))</f>
        <v/>
      </c>
      <c r="J34" s="15" t="str">
        <f>IF($A34="","",IF((G34="Paid"),"Paid",IF(((TODAY()-D34)&gt;90),"90+",IF(((TODAY()-D34)&gt;60),"61-90",IF(((TODAY()-D34)&gt;30),"31-60","0-30")))))</f>
        <v/>
      </c>
    </row>
    <row r="35" spans="1:10" x14ac:dyDescent="0.25">
      <c r="D35" s="11"/>
      <c r="E35" s="12"/>
      <c r="F35" s="12"/>
      <c r="H35" s="13" t="str">
        <f>IF($A35="","",(E35-F35))</f>
        <v/>
      </c>
      <c r="I35" s="14" t="str">
        <f>IF($A35="","",IF((G35="Paid"),"",(TODAY()-D35)))</f>
        <v/>
      </c>
      <c r="J35" s="15" t="str">
        <f>IF($A35="","",IF((G35="Paid"),"Paid",IF(((TODAY()-D35)&gt;90),"90+",IF(((TODAY()-D35)&gt;60),"61-90",IF(((TODAY()-D35)&gt;30),"31-60","0-30")))))</f>
        <v/>
      </c>
    </row>
    <row r="36" spans="1:10" x14ac:dyDescent="0.25">
      <c r="D36" s="11"/>
      <c r="E36" s="12"/>
      <c r="F36" s="12"/>
      <c r="H36" s="13" t="str">
        <f>IF($A36="","",(E36-F36))</f>
        <v/>
      </c>
      <c r="I36" s="14" t="str">
        <f>IF($A36="","",IF((G36="Paid"),"",(TODAY()-D36)))</f>
        <v/>
      </c>
      <c r="J36" s="15" t="str">
        <f>IF($A36="","",IF((G36="Paid"),"Paid",IF(((TODAY()-D36)&gt;90),"90+",IF(((TODAY()-D36)&gt;60),"61-90",IF(((TODAY()-D36)&gt;30),"31-60","0-30")))))</f>
        <v/>
      </c>
    </row>
    <row r="37" spans="1:10" x14ac:dyDescent="0.25">
      <c r="D37" s="11"/>
      <c r="E37" s="12"/>
      <c r="F37" s="12"/>
      <c r="H37" s="13" t="str">
        <f>IF($A37="","",(E37-F37))</f>
        <v/>
      </c>
      <c r="I37" s="14" t="str">
        <f>IF($A37="","",IF((G37="Paid"),"",(TODAY()-D37)))</f>
        <v/>
      </c>
      <c r="J37" s="15" t="str">
        <f>IF($A37="","",IF((G37="Paid"),"Paid",IF(((TODAY()-D37)&gt;90),"90+",IF(((TODAY()-D37)&gt;60),"61-90",IF(((TODAY()-D37)&gt;30),"31-60","0-30")))))</f>
        <v/>
      </c>
    </row>
    <row r="38" spans="1:10" x14ac:dyDescent="0.25">
      <c r="D38" s="11"/>
      <c r="E38" s="12"/>
      <c r="F38" s="12"/>
      <c r="H38" s="13" t="str">
        <f>IF($A38="","",(E38-F38))</f>
        <v/>
      </c>
      <c r="I38" s="14" t="str">
        <f>IF($A38="","",IF((G38="Paid"),"",(TODAY()-D38)))</f>
        <v/>
      </c>
      <c r="J38" s="15" t="str">
        <f>IF($A38="","",IF((G38="Paid"),"Paid",IF(((TODAY()-D38)&gt;90),"90+",IF(((TODAY()-D38)&gt;60),"61-90",IF(((TODAY()-D38)&gt;30),"31-60","0-30")))))</f>
        <v/>
      </c>
    </row>
    <row r="39" spans="1:10" x14ac:dyDescent="0.25">
      <c r="D39" s="11"/>
      <c r="E39" s="12"/>
      <c r="F39" s="12"/>
      <c r="H39" s="13" t="str">
        <f>IF($A39="","",(E39-F39))</f>
        <v/>
      </c>
      <c r="I39" s="14" t="str">
        <f>IF($A39="","",IF((G39="Paid"),"",(TODAY()-D39)))</f>
        <v/>
      </c>
      <c r="J39" s="15" t="str">
        <f>IF($A39="","",IF((G39="Paid"),"Paid",IF(((TODAY()-D39)&gt;90),"90+",IF(((TODAY()-D39)&gt;60),"61-90",IF(((TODAY()-D39)&gt;30),"31-60","0-30")))))</f>
        <v/>
      </c>
    </row>
    <row r="40" spans="1:10" x14ac:dyDescent="0.25">
      <c r="D40" s="11"/>
      <c r="E40" s="12"/>
      <c r="F40" s="12"/>
      <c r="H40" s="13" t="str">
        <f>IF($A40="","",(E40-F40))</f>
        <v/>
      </c>
      <c r="I40" s="14" t="str">
        <f>IF($A40="","",IF((G40="Paid"),"",(TODAY()-D40)))</f>
        <v/>
      </c>
      <c r="J40" s="15" t="str">
        <f>IF($A40="","",IF((G40="Paid"),"Paid",IF(((TODAY()-D40)&gt;90),"90+",IF(((TODAY()-D40)&gt;60),"61-90",IF(((TODAY()-D40)&gt;30),"31-60","0-30")))))</f>
        <v/>
      </c>
    </row>
    <row r="41" spans="1:10" x14ac:dyDescent="0.25">
      <c r="D41" s="11"/>
      <c r="E41" s="12"/>
      <c r="F41" s="12"/>
      <c r="H41" s="13" t="str">
        <f>IF($A41="","",(E41-F41))</f>
        <v/>
      </c>
      <c r="I41" s="14" t="str">
        <f>IF($A41="","",IF((G41="Paid"),"",(TODAY()-D41)))</f>
        <v/>
      </c>
      <c r="J41" s="15" t="str">
        <f>IF($A41="","",IF((G41="Paid"),"Paid",IF(((TODAY()-D41)&gt;90),"90+",IF(((TODAY()-D41)&gt;60),"61-90",IF(((TODAY()-D41)&gt;30),"31-60","0-30")))))</f>
        <v/>
      </c>
    </row>
    <row r="42" spans="1:10" x14ac:dyDescent="0.25">
      <c r="D42" s="11"/>
      <c r="E42" s="12"/>
      <c r="F42" s="12"/>
      <c r="H42" s="13" t="str">
        <f>IF($A42="","",(E42-F42))</f>
        <v/>
      </c>
      <c r="I42" s="14" t="str">
        <f>IF($A42="","",IF((G42="Paid"),"",(TODAY()-D42)))</f>
        <v/>
      </c>
      <c r="J42" s="15" t="str">
        <f>IF($A42="","",IF((G42="Paid"),"Paid",IF(((TODAY()-D42)&gt;90),"90+",IF(((TODAY()-D42)&gt;60),"61-90",IF(((TODAY()-D42)&gt;30),"31-60","0-30")))))</f>
        <v/>
      </c>
    </row>
    <row r="43" spans="1:10" x14ac:dyDescent="0.25">
      <c r="D43" s="11"/>
      <c r="E43" s="12"/>
      <c r="F43" s="12"/>
      <c r="H43" s="13" t="str">
        <f>IF($A43="","",(E43-F43))</f>
        <v/>
      </c>
      <c r="I43" s="14" t="str">
        <f>IF($A43="","",IF((G43="Paid"),"",(TODAY()-D43)))</f>
        <v/>
      </c>
      <c r="J43" s="15" t="str">
        <f>IF($A43="","",IF((G43="Paid"),"Paid",IF(((TODAY()-D43)&gt;90),"90+",IF(((TODAY()-D43)&gt;60),"61-90",IF(((TODAY()-D43)&gt;30),"31-60","0-30")))))</f>
        <v/>
      </c>
    </row>
    <row r="44" spans="1:10" x14ac:dyDescent="0.25">
      <c r="D44" s="11"/>
      <c r="E44" s="12"/>
      <c r="F44" s="12"/>
      <c r="H44" s="13" t="str">
        <f>IF($A44="","",(E44-F44))</f>
        <v/>
      </c>
      <c r="I44" s="14" t="str">
        <f>IF($A44="","",IF((G44="Paid"),"",(TODAY()-D44)))</f>
        <v/>
      </c>
      <c r="J44" s="15" t="str">
        <f>IF($A44="","",IF((G44="Paid"),"Paid",IF(((TODAY()-D44)&gt;90),"90+",IF(((TODAY()-D44)&gt;60),"61-90",IF(((TODAY()-D44)&gt;30),"31-60","0-30")))))</f>
        <v/>
      </c>
    </row>
    <row r="45" spans="1:10" x14ac:dyDescent="0.25">
      <c r="D45" s="11"/>
      <c r="E45" s="12"/>
      <c r="F45" s="12"/>
      <c r="H45" s="13" t="str">
        <f>IF($A45="","",(E45-F45))</f>
        <v/>
      </c>
      <c r="I45" s="14" t="str">
        <f>IF($A45="","",IF((G45="Paid"),"",(TODAY()-D45)))</f>
        <v/>
      </c>
      <c r="J45" s="15" t="str">
        <f>IF($A45="","",IF((G45="Paid"),"Paid",IF(((TODAY()-D45)&gt;90),"90+",IF(((TODAY()-D45)&gt;60),"61-90",IF(((TODAY()-D45)&gt;30),"31-60","0-30")))))</f>
        <v/>
      </c>
    </row>
    <row r="46" spans="1:10" x14ac:dyDescent="0.25">
      <c r="D46" s="11"/>
      <c r="E46" s="12"/>
      <c r="F46" s="12"/>
      <c r="H46" s="13" t="str">
        <f>IF($A46="","",(E46-F46))</f>
        <v/>
      </c>
      <c r="I46" s="14" t="str">
        <f>IF($A46="","",IF((G46="Paid"),"",(TODAY()-D46)))</f>
        <v/>
      </c>
      <c r="J46" s="15" t="str">
        <f>IF($A46="","",IF((G46="Paid"),"Paid",IF(((TODAY()-D46)&gt;90),"90+",IF(((TODAY()-D46)&gt;60),"61-90",IF(((TODAY()-D46)&gt;30),"31-60","0-30")))))</f>
        <v/>
      </c>
    </row>
    <row r="47" spans="1:10" x14ac:dyDescent="0.25">
      <c r="D47" s="11"/>
      <c r="E47" s="12"/>
      <c r="F47" s="12"/>
      <c r="H47" s="13" t="str">
        <f>IF($A47="","",(E47-F47))</f>
        <v/>
      </c>
      <c r="I47" s="14" t="str">
        <f>IF($A47="","",IF((G47="Paid"),"",(TODAY()-D47)))</f>
        <v/>
      </c>
      <c r="J47" s="15" t="str">
        <f>IF($A47="","",IF((G47="Paid"),"Paid",IF(((TODAY()-D47)&gt;90),"90+",IF(((TODAY()-D47)&gt;60),"61-90",IF(((TODAY()-D47)&gt;30),"31-60","0-30")))))</f>
        <v/>
      </c>
    </row>
    <row r="48" spans="1:10" x14ac:dyDescent="0.25">
      <c r="D48" s="11"/>
      <c r="E48" s="12"/>
      <c r="F48" s="12"/>
      <c r="H48" s="13" t="str">
        <f>IF($A48="","",(E48-F48))</f>
        <v/>
      </c>
      <c r="I48" s="14" t="str">
        <f>IF($A48="","",IF((G48="Paid"),"",(TODAY()-D48)))</f>
        <v/>
      </c>
      <c r="J48" s="15" t="str">
        <f>IF($A48="","",IF((G48="Paid"),"Paid",IF(((TODAY()-D48)&gt;90),"90+",IF(((TODAY()-D48)&gt;60),"61-90",IF(((TODAY()-D48)&gt;30),"31-60","0-30")))))</f>
        <v/>
      </c>
    </row>
    <row r="49" spans="1:10" x14ac:dyDescent="0.25">
      <c r="D49" s="11"/>
      <c r="E49" s="12"/>
      <c r="F49" s="12"/>
      <c r="H49" s="13" t="str">
        <f>IF($A49="","",(E49-F49))</f>
        <v/>
      </c>
      <c r="I49" s="14" t="str">
        <f>IF($A49="","",IF((G49="Paid"),"",(TODAY()-D49)))</f>
        <v/>
      </c>
      <c r="J49" s="15" t="str">
        <f>IF($A49="","",IF((G49="Paid"),"Paid",IF(((TODAY()-D49)&gt;90),"90+",IF(((TODAY()-D49)&gt;60),"61-90",IF(((TODAY()-D49)&gt;30),"31-60","0-30")))))</f>
        <v/>
      </c>
    </row>
    <row r="50" spans="1:10" x14ac:dyDescent="0.25">
      <c r="D50" s="11"/>
      <c r="E50" s="12"/>
      <c r="F50" s="12"/>
      <c r="H50" s="13" t="str">
        <f>IF($A50="","",(E50-F50))</f>
        <v/>
      </c>
      <c r="I50" s="14" t="str">
        <f>IF($A50="","",IF((G50="Paid"),"",(TODAY()-D50)))</f>
        <v/>
      </c>
      <c r="J50" s="15" t="str">
        <f>IF($A50="","",IF((G50="Paid"),"Paid",IF(((TODAY()-D50)&gt;90),"90+",IF(((TODAY()-D50)&gt;60),"61-90",IF(((TODAY()-D50)&gt;30),"31-60","0-30")))))</f>
        <v/>
      </c>
    </row>
    <row r="51" spans="1:10" x14ac:dyDescent="0.25">
      <c r="D51" s="11"/>
      <c r="E51" s="12"/>
      <c r="F51" s="12"/>
      <c r="H51" s="13" t="str">
        <f>IF($A51="","",(E51-F51))</f>
        <v/>
      </c>
      <c r="I51" s="14" t="str">
        <f>IF($A51="","",IF((G51="Paid"),"",(TODAY()-D51)))</f>
        <v/>
      </c>
      <c r="J51" s="15" t="str">
        <f>IF($A51="","",IF((G51="Paid"),"Paid",IF(((TODAY()-D51)&gt;90),"90+",IF(((TODAY()-D51)&gt;60),"61-90",IF(((TODAY()-D51)&gt;30),"31-60","0-30")))))</f>
        <v/>
      </c>
    </row>
    <row r="52" spans="1:10" x14ac:dyDescent="0.25">
      <c r="D52" s="11"/>
      <c r="E52" s="12"/>
      <c r="F52" s="12"/>
      <c r="H52" s="13" t="str">
        <f>IF($A52="","",(E52-F52))</f>
        <v/>
      </c>
      <c r="I52" s="14" t="str">
        <f>IF($A52="","",IF((G52="Paid"),"",(TODAY()-D52)))</f>
        <v/>
      </c>
      <c r="J52" s="15" t="str">
        <f>IF($A52="","",IF((G52="Paid"),"Paid",IF(((TODAY()-D52)&gt;90),"90+",IF(((TODAY()-D52)&gt;60),"61-90",IF(((TODAY()-D52)&gt;30),"31-60","0-30")))))</f>
        <v/>
      </c>
    </row>
    <row r="53" spans="1:10" x14ac:dyDescent="0.25">
      <c r="D53" s="11"/>
      <c r="E53" s="12"/>
      <c r="F53" s="12"/>
      <c r="H53" s="13" t="str">
        <f>IF($A53="","",(E53-F53))</f>
        <v/>
      </c>
      <c r="I53" s="14" t="str">
        <f>IF($A53="","",IF((G53="Paid"),"",(TODAY()-D53)))</f>
        <v/>
      </c>
      <c r="J53" s="15" t="str">
        <f>IF($A53="","",IF((G53="Paid"),"Paid",IF(((TODAY()-D53)&gt;90),"90+",IF(((TODAY()-D53)&gt;60),"61-90",IF(((TODAY()-D53)&gt;30),"31-60","0-30")))))</f>
        <v/>
      </c>
    </row>
    <row r="54" spans="1:10" x14ac:dyDescent="0.25">
      <c r="D54" s="11"/>
      <c r="E54" s="12"/>
      <c r="F54" s="12"/>
      <c r="H54" s="13" t="str">
        <f>IF($A54="","",(E54-F54))</f>
        <v/>
      </c>
      <c r="I54" s="14" t="str">
        <f>IF($A54="","",IF((G54="Paid"),"",(TODAY()-D54)))</f>
        <v/>
      </c>
      <c r="J54" s="15" t="str">
        <f>IF($A54="","",IF((G54="Paid"),"Paid",IF(((TODAY()-D54)&gt;90),"90+",IF(((TODAY()-D54)&gt;60),"61-90",IF(((TODAY()-D54)&gt;30),"31-60","0-30")))))</f>
        <v/>
      </c>
    </row>
    <row r="55" spans="1:10" x14ac:dyDescent="0.25">
      <c r="D55" s="11"/>
      <c r="E55" s="12"/>
      <c r="F55" s="12"/>
      <c r="H55" s="13" t="str">
        <f>IF($A55="","",(E55-F55))</f>
        <v/>
      </c>
      <c r="I55" s="14" t="str">
        <f>IF($A55="","",IF((G55="Paid"),"",(TODAY()-D55)))</f>
        <v/>
      </c>
      <c r="J55" s="15" t="str">
        <f>IF($A55="","",IF((G55="Paid"),"Paid",IF(((TODAY()-D55)&gt;90),"90+",IF(((TODAY()-D55)&gt;60),"61-90",IF(((TODAY()-D55)&gt;30),"31-60","0-30")))))</f>
        <v/>
      </c>
    </row>
    <row r="56" spans="1:10" x14ac:dyDescent="0.25">
      <c r="D56" s="11"/>
      <c r="E56" s="12"/>
      <c r="F56" s="12"/>
      <c r="H56" s="13" t="str">
        <f>IF($A56="","",(E56-F56))</f>
        <v/>
      </c>
      <c r="I56" s="14" t="str">
        <f>IF($A56="","",IF((G56="Paid"),"",(TODAY()-D56)))</f>
        <v/>
      </c>
      <c r="J56" s="15" t="str">
        <f>IF($A56="","",IF((G56="Paid"),"Paid",IF(((TODAY()-D56)&gt;90),"90+",IF(((TODAY()-D56)&gt;60),"61-90",IF(((TODAY()-D56)&gt;30),"31-60","0-30")))))</f>
        <v/>
      </c>
    </row>
    <row r="57" spans="1:10" x14ac:dyDescent="0.25">
      <c r="D57" s="11"/>
      <c r="E57" s="12"/>
      <c r="F57" s="12"/>
      <c r="H57" s="13" t="str">
        <f>IF($A57="","",(E57-F57))</f>
        <v/>
      </c>
      <c r="I57" s="14" t="str">
        <f>IF($A57="","",IF((G57="Paid"),"",(TODAY()-D57)))</f>
        <v/>
      </c>
      <c r="J57" s="15" t="str">
        <f>IF($A57="","",IF((G57="Paid"),"Paid",IF(((TODAY()-D57)&gt;90),"90+",IF(((TODAY()-D57)&gt;60),"61-90",IF(((TODAY()-D57)&gt;30),"31-60","0-30")))))</f>
        <v/>
      </c>
    </row>
    <row r="58" spans="1:10" x14ac:dyDescent="0.25">
      <c r="D58" s="11"/>
      <c r="E58" s="12"/>
      <c r="F58" s="12"/>
      <c r="H58" s="13" t="str">
        <f>IF($A58="","",(E58-F58))</f>
        <v/>
      </c>
      <c r="I58" s="14" t="str">
        <f>IF($A58="","",IF((G58="Paid"),"",(TODAY()-D58)))</f>
        <v/>
      </c>
      <c r="J58" s="15" t="str">
        <f>IF($A58="","",IF((G58="Paid"),"Paid",IF(((TODAY()-D58)&gt;90),"90+",IF(((TODAY()-D58)&gt;60),"61-90",IF(((TODAY()-D58)&gt;30),"31-60","0-30")))))</f>
        <v/>
      </c>
    </row>
    <row r="59" spans="1:10" x14ac:dyDescent="0.25">
      <c r="D59" s="11"/>
      <c r="E59" s="12"/>
      <c r="F59" s="12"/>
      <c r="H59" s="13" t="str">
        <f>IF($A59="","",(E59-F59))</f>
        <v/>
      </c>
      <c r="I59" s="14" t="str">
        <f>IF($A59="","",IF((G59="Paid"),"",(TODAY()-D59)))</f>
        <v/>
      </c>
      <c r="J59" s="15" t="str">
        <f>IF($A59="","",IF((G59="Paid"),"Paid",IF(((TODAY()-D59)&gt;90),"90+",IF(((TODAY()-D59)&gt;60),"61-90",IF(((TODAY()-D59)&gt;30),"31-60","0-30")))))</f>
        <v/>
      </c>
    </row>
    <row r="60" spans="1:10" x14ac:dyDescent="0.25">
      <c r="D60" s="11"/>
      <c r="E60" s="12"/>
      <c r="F60" s="12"/>
      <c r="H60" s="13" t="str">
        <f>IF($A60="","",(E60-F60))</f>
        <v/>
      </c>
      <c r="I60" s="14" t="str">
        <f>IF($A60="","",IF((G60="Paid"),"",(TODAY()-D60)))</f>
        <v/>
      </c>
      <c r="J60" s="15" t="str">
        <f>IF($A60="","",IF((G60="Paid"),"Paid",IF(((TODAY()-D60)&gt;90),"90+",IF(((TODAY()-D60)&gt;60),"61-90",IF(((TODAY()-D60)&gt;30),"31-60","0-30")))))</f>
        <v/>
      </c>
    </row>
    <row r="61" spans="1:10" x14ac:dyDescent="0.25">
      <c r="D61" s="11"/>
      <c r="E61" s="12"/>
      <c r="F61" s="12"/>
      <c r="H61" s="13" t="str">
        <f>IF($A61="","",(E61-F61))</f>
        <v/>
      </c>
      <c r="I61" s="14" t="str">
        <f>IF($A61="","",IF((G61="Paid"),"",(TODAY()-D61)))</f>
        <v/>
      </c>
      <c r="J61" s="15" t="str">
        <f>IF($A61="","",IF((G61="Paid"),"Paid",IF(((TODAY()-D61)&gt;90),"90+",IF(((TODAY()-D61)&gt;60),"61-90",IF(((TODAY()-D61)&gt;30),"31-60","0-30")))))</f>
        <v/>
      </c>
    </row>
    <row r="62" spans="1:10" x14ac:dyDescent="0.25">
      <c r="D62" s="11"/>
      <c r="E62" s="12"/>
      <c r="F62" s="12"/>
      <c r="H62" s="13" t="str">
        <f>IF($A62="","",(E62-F62))</f>
        <v/>
      </c>
      <c r="I62" s="14" t="str">
        <f>IF($A62="","",IF((G62="Paid"),"",(TODAY()-D62)))</f>
        <v/>
      </c>
      <c r="J62" s="15" t="str">
        <f>IF($A62="","",IF((G62="Paid"),"Paid",IF(((TODAY()-D62)&gt;90),"90+",IF(((TODAY()-D62)&gt;60),"61-90",IF(((TODAY()-D62)&gt;30),"31-60","0-30")))))</f>
        <v/>
      </c>
    </row>
    <row r="63" spans="1:10" x14ac:dyDescent="0.25">
      <c r="D63" s="11"/>
      <c r="E63" s="12"/>
      <c r="F63" s="12"/>
      <c r="H63" s="13" t="str">
        <f>IF($A63="","",(E63-F63))</f>
        <v/>
      </c>
      <c r="I63" s="14" t="str">
        <f>IF($A63="","",IF((G63="Paid"),"",(TODAY()-D63)))</f>
        <v/>
      </c>
      <c r="J63" s="15" t="str">
        <f>IF($A63="","",IF((G63="Paid"),"Paid",IF(((TODAY()-D63)&gt;90),"90+",IF(((TODAY()-D63)&gt;60),"61-90",IF(((TODAY()-D63)&gt;30),"31-60","0-30")))))</f>
        <v/>
      </c>
    </row>
    <row r="64" spans="1:10" x14ac:dyDescent="0.25">
      <c r="D64" s="11"/>
      <c r="E64" s="12"/>
      <c r="F64" s="12"/>
      <c r="H64" s="13" t="str">
        <f>IF($A64="","",(E64-F64))</f>
        <v/>
      </c>
      <c r="I64" s="14" t="str">
        <f>IF($A64="","",IF((G64="Paid"),"",(TODAY()-D64)))</f>
        <v/>
      </c>
      <c r="J64" s="15" t="str">
        <f>IF($A64="","",IF((G64="Paid"),"Paid",IF(((TODAY()-D64)&gt;90),"90+",IF(((TODAY()-D64)&gt;60),"61-90",IF(((TODAY()-D64)&gt;30),"31-60","0-30")))))</f>
        <v/>
      </c>
    </row>
    <row r="65" spans="1:10" x14ac:dyDescent="0.25">
      <c r="D65" s="11"/>
      <c r="E65" s="12"/>
      <c r="F65" s="12"/>
      <c r="H65" s="13" t="str">
        <f>IF($A65="","",(E65-F65))</f>
        <v/>
      </c>
      <c r="I65" s="14" t="str">
        <f>IF($A65="","",IF((G65="Paid"),"",(TODAY()-D65)))</f>
        <v/>
      </c>
      <c r="J65" s="15" t="str">
        <f>IF($A65="","",IF((G65="Paid"),"Paid",IF(((TODAY()-D65)&gt;90),"90+",IF(((TODAY()-D65)&gt;60),"61-90",IF(((TODAY()-D65)&gt;30),"31-60","0-30")))))</f>
        <v/>
      </c>
    </row>
    <row r="66" spans="1:10" x14ac:dyDescent="0.25">
      <c r="D66" s="11"/>
      <c r="E66" s="12"/>
      <c r="F66" s="12"/>
      <c r="H66" s="13" t="str">
        <f>IF($A66="","",(E66-F66))</f>
        <v/>
      </c>
      <c r="I66" s="14" t="str">
        <f>IF($A66="","",IF((G66="Paid"),"",(TODAY()-D66)))</f>
        <v/>
      </c>
      <c r="J66" s="15" t="str">
        <f>IF($A66="","",IF((G66="Paid"),"Paid",IF(((TODAY()-D66)&gt;90),"90+",IF(((TODAY()-D66)&gt;60),"61-90",IF(((TODAY()-D66)&gt;30),"31-60","0-30")))))</f>
        <v/>
      </c>
    </row>
    <row r="67" spans="1:10" x14ac:dyDescent="0.25">
      <c r="D67" s="11"/>
      <c r="E67" s="12"/>
      <c r="F67" s="12"/>
      <c r="H67" s="13" t="str">
        <f>IF($A67="","",(E67-F67))</f>
        <v/>
      </c>
      <c r="I67" s="14" t="str">
        <f>IF($A67="","",IF((G67="Paid"),"",(TODAY()-D67)))</f>
        <v/>
      </c>
      <c r="J67" s="15" t="str">
        <f>IF($A67="","",IF((G67="Paid"),"Paid",IF(((TODAY()-D67)&gt;90),"90+",IF(((TODAY()-D67)&gt;60),"61-90",IF(((TODAY()-D67)&gt;30),"31-60","0-30")))))</f>
        <v/>
      </c>
    </row>
    <row r="68" spans="1:10" x14ac:dyDescent="0.25">
      <c r="D68" s="11"/>
      <c r="E68" s="12"/>
      <c r="F68" s="12"/>
      <c r="H68" s="13" t="str">
        <f>IF($A68="","",(E68-F68))</f>
        <v/>
      </c>
      <c r="I68" s="14" t="str">
        <f>IF($A68="","",IF((G68="Paid"),"",(TODAY()-D68)))</f>
        <v/>
      </c>
      <c r="J68" s="15" t="str">
        <f>IF($A68="","",IF((G68="Paid"),"Paid",IF(((TODAY()-D68)&gt;90),"90+",IF(((TODAY()-D68)&gt;60),"61-90",IF(((TODAY()-D68)&gt;30),"31-60","0-30")))))</f>
        <v/>
      </c>
    </row>
    <row r="69" spans="1:10" x14ac:dyDescent="0.25">
      <c r="D69" s="11"/>
      <c r="E69" s="12"/>
      <c r="F69" s="12"/>
      <c r="H69" s="13" t="str">
        <f>IF($A69="","",(E69-F69))</f>
        <v/>
      </c>
      <c r="I69" s="14" t="str">
        <f>IF($A69="","",IF((G69="Paid"),"",(TODAY()-D69)))</f>
        <v/>
      </c>
      <c r="J69" s="15" t="str">
        <f>IF($A69="","",IF((G69="Paid"),"Paid",IF(((TODAY()-D69)&gt;90),"90+",IF(((TODAY()-D69)&gt;60),"61-90",IF(((TODAY()-D69)&gt;30),"31-60","0-30")))))</f>
        <v/>
      </c>
    </row>
    <row r="70" spans="1:10" x14ac:dyDescent="0.25">
      <c r="D70" s="11"/>
      <c r="E70" s="12"/>
      <c r="F70" s="12"/>
      <c r="H70" s="13" t="str">
        <f>IF($A70="","",(E70-F70))</f>
        <v/>
      </c>
      <c r="I70" s="14" t="str">
        <f>IF($A70="","",IF((G70="Paid"),"",(TODAY()-D70)))</f>
        <v/>
      </c>
      <c r="J70" s="15" t="str">
        <f>IF($A70="","",IF((G70="Paid"),"Paid",IF(((TODAY()-D70)&gt;90),"90+",IF(((TODAY()-D70)&gt;60),"61-90",IF(((TODAY()-D70)&gt;30),"31-60","0-30")))))</f>
        <v/>
      </c>
    </row>
    <row r="71" spans="1:10" x14ac:dyDescent="0.25">
      <c r="D71" s="11"/>
      <c r="E71" s="12"/>
      <c r="F71" s="12"/>
      <c r="H71" s="13" t="str">
        <f>IF($A71="","",(E71-F71))</f>
        <v/>
      </c>
      <c r="I71" s="14" t="str">
        <f>IF($A71="","",IF((G71="Paid"),"",(TODAY()-D71)))</f>
        <v/>
      </c>
      <c r="J71" s="15" t="str">
        <f>IF($A71="","",IF((G71="Paid"),"Paid",IF(((TODAY()-D71)&gt;90),"90+",IF(((TODAY()-D71)&gt;60),"61-90",IF(((TODAY()-D71)&gt;30),"31-60","0-30")))))</f>
        <v/>
      </c>
    </row>
    <row r="72" spans="1:10" x14ac:dyDescent="0.25">
      <c r="D72" s="11"/>
      <c r="E72" s="12"/>
      <c r="F72" s="12"/>
      <c r="H72" s="13" t="str">
        <f>IF($A72="","",(E72-F72))</f>
        <v/>
      </c>
      <c r="I72" s="14" t="str">
        <f>IF($A72="","",IF((G72="Paid"),"",(TODAY()-D72)))</f>
        <v/>
      </c>
      <c r="J72" s="15" t="str">
        <f>IF($A72="","",IF((G72="Paid"),"Paid",IF(((TODAY()-D72)&gt;90),"90+",IF(((TODAY()-D72)&gt;60),"61-90",IF(((TODAY()-D72)&gt;30),"31-60","0-30")))))</f>
        <v/>
      </c>
    </row>
    <row r="73" spans="1:10" x14ac:dyDescent="0.25">
      <c r="D73" s="11"/>
      <c r="E73" s="12"/>
      <c r="F73" s="12"/>
      <c r="H73" s="13" t="str">
        <f>IF($A73="","",(E73-F73))</f>
        <v/>
      </c>
      <c r="I73" s="14" t="str">
        <f>IF($A73="","",IF((G73="Paid"),"",(TODAY()-D73)))</f>
        <v/>
      </c>
      <c r="J73" s="15" t="str">
        <f>IF($A73="","",IF((G73="Paid"),"Paid",IF(((TODAY()-D73)&gt;90),"90+",IF(((TODAY()-D73)&gt;60),"61-90",IF(((TODAY()-D73)&gt;30),"31-60","0-30")))))</f>
        <v/>
      </c>
    </row>
    <row r="74" spans="1:10" x14ac:dyDescent="0.25">
      <c r="D74" s="11"/>
      <c r="E74" s="12"/>
      <c r="F74" s="12"/>
      <c r="H74" s="13" t="str">
        <f>IF($A74="","",(E74-F74))</f>
        <v/>
      </c>
      <c r="I74" s="14" t="str">
        <f>IF($A74="","",IF((G74="Paid"),"",(TODAY()-D74)))</f>
        <v/>
      </c>
      <c r="J74" s="15" t="str">
        <f>IF($A74="","",IF((G74="Paid"),"Paid",IF(((TODAY()-D74)&gt;90),"90+",IF(((TODAY()-D74)&gt;60),"61-90",IF(((TODAY()-D74)&gt;30),"31-60","0-30")))))</f>
        <v/>
      </c>
    </row>
    <row r="75" spans="1:10" x14ac:dyDescent="0.25">
      <c r="D75" s="11"/>
      <c r="E75" s="12"/>
      <c r="F75" s="12"/>
      <c r="H75" s="13" t="str">
        <f>IF($A75="","",(E75-F75))</f>
        <v/>
      </c>
      <c r="I75" s="14" t="str">
        <f>IF($A75="","",IF((G75="Paid"),"",(TODAY()-D75)))</f>
        <v/>
      </c>
      <c r="J75" s="15" t="str">
        <f>IF($A75="","",IF((G75="Paid"),"Paid",IF(((TODAY()-D75)&gt;90),"90+",IF(((TODAY()-D75)&gt;60),"61-90",IF(((TODAY()-D75)&gt;30),"31-60","0-30")))))</f>
        <v/>
      </c>
    </row>
    <row r="76" spans="1:10" x14ac:dyDescent="0.25">
      <c r="D76" s="11"/>
      <c r="E76" s="12"/>
      <c r="F76" s="12"/>
      <c r="H76" s="13" t="str">
        <f>IF($A76="","",(E76-F76))</f>
        <v/>
      </c>
      <c r="I76" s="14" t="str">
        <f>IF($A76="","",IF((G76="Paid"),"",(TODAY()-D76)))</f>
        <v/>
      </c>
      <c r="J76" s="15" t="str">
        <f>IF($A76="","",IF((G76="Paid"),"Paid",IF(((TODAY()-D76)&gt;90),"90+",IF(((TODAY()-D76)&gt;60),"61-90",IF(((TODAY()-D76)&gt;30),"31-60","0-30")))))</f>
        <v/>
      </c>
    </row>
    <row r="77" spans="1:10" x14ac:dyDescent="0.25">
      <c r="D77" s="11"/>
      <c r="E77" s="12"/>
      <c r="F77" s="12"/>
      <c r="H77" s="13" t="str">
        <f>IF($A77="","",(E77-F77))</f>
        <v/>
      </c>
      <c r="I77" s="14" t="str">
        <f>IF($A77="","",IF((G77="Paid"),"",(TODAY()-D77)))</f>
        <v/>
      </c>
      <c r="J77" s="15" t="str">
        <f>IF($A77="","",IF((G77="Paid"),"Paid",IF(((TODAY()-D77)&gt;90),"90+",IF(((TODAY()-D77)&gt;60),"61-90",IF(((TODAY()-D77)&gt;30),"31-60","0-30")))))</f>
        <v/>
      </c>
    </row>
    <row r="78" spans="1:10" x14ac:dyDescent="0.25">
      <c r="D78" s="11"/>
      <c r="E78" s="12"/>
      <c r="F78" s="12"/>
      <c r="H78" s="13" t="str">
        <f>IF($A78="","",(E78-F78))</f>
        <v/>
      </c>
      <c r="I78" s="14" t="str">
        <f>IF($A78="","",IF((G78="Paid"),"",(TODAY()-D78)))</f>
        <v/>
      </c>
      <c r="J78" s="15" t="str">
        <f>IF($A78="","",IF((G78="Paid"),"Paid",IF(((TODAY()-D78)&gt;90),"90+",IF(((TODAY()-D78)&gt;60),"61-90",IF(((TODAY()-D78)&gt;30),"31-60","0-30")))))</f>
        <v/>
      </c>
    </row>
    <row r="79" spans="1:10" x14ac:dyDescent="0.25">
      <c r="D79" s="11"/>
      <c r="E79" s="12"/>
      <c r="F79" s="12"/>
      <c r="H79" s="13" t="str">
        <f>IF($A79="","",(E79-F79))</f>
        <v/>
      </c>
      <c r="I79" s="14" t="str">
        <f>IF($A79="","",IF((G79="Paid"),"",(TODAY()-D79)))</f>
        <v/>
      </c>
      <c r="J79" s="15" t="str">
        <f>IF($A79="","",IF((G79="Paid"),"Paid",IF(((TODAY()-D79)&gt;90),"90+",IF(((TODAY()-D79)&gt;60),"61-90",IF(((TODAY()-D79)&gt;30),"31-60","0-30")))))</f>
        <v/>
      </c>
    </row>
    <row r="80" spans="1:10" x14ac:dyDescent="0.25">
      <c r="D80" s="11"/>
      <c r="E80" s="12"/>
      <c r="F80" s="12"/>
      <c r="H80" s="13" t="str">
        <f>IF($A80="","",(E80-F80))</f>
        <v/>
      </c>
      <c r="I80" s="14" t="str">
        <f>IF($A80="","",IF((G80="Paid"),"",(TODAY()-D80)))</f>
        <v/>
      </c>
      <c r="J80" s="15" t="str">
        <f>IF($A80="","",IF((G80="Paid"),"Paid",IF(((TODAY()-D80)&gt;90),"90+",IF(((TODAY()-D80)&gt;60),"61-90",IF(((TODAY()-D80)&gt;30),"31-60","0-30")))))</f>
        <v/>
      </c>
    </row>
    <row r="81" spans="1:10" x14ac:dyDescent="0.25">
      <c r="D81" s="11"/>
      <c r="E81" s="12"/>
      <c r="F81" s="12"/>
      <c r="H81" s="13" t="str">
        <f>IF($A81="","",(E81-F81))</f>
        <v/>
      </c>
      <c r="I81" s="14" t="str">
        <f>IF($A81="","",IF((G81="Paid"),"",(TODAY()-D81)))</f>
        <v/>
      </c>
      <c r="J81" s="15" t="str">
        <f>IF($A81="","",IF((G81="Paid"),"Paid",IF(((TODAY()-D81)&gt;90),"90+",IF(((TODAY()-D81)&gt;60),"61-90",IF(((TODAY()-D81)&gt;30),"31-60","0-30")))))</f>
        <v/>
      </c>
    </row>
    <row r="82" spans="1:10" x14ac:dyDescent="0.25">
      <c r="D82" s="11"/>
      <c r="E82" s="12"/>
      <c r="F82" s="12"/>
      <c r="H82" s="13" t="str">
        <f>IF($A82="","",(E82-F82))</f>
        <v/>
      </c>
      <c r="I82" s="14" t="str">
        <f>IF($A82="","",IF((G82="Paid"),"",(TODAY()-D82)))</f>
        <v/>
      </c>
      <c r="J82" s="15" t="str">
        <f>IF($A82="","",IF((G82="Paid"),"Paid",IF(((TODAY()-D82)&gt;90),"90+",IF(((TODAY()-D82)&gt;60),"61-90",IF(((TODAY()-D82)&gt;30),"31-60","0-30")))))</f>
        <v/>
      </c>
    </row>
    <row r="83" spans="1:10" x14ac:dyDescent="0.25">
      <c r="D83" s="11"/>
      <c r="E83" s="12"/>
      <c r="F83" s="12"/>
      <c r="H83" s="13" t="str">
        <f>IF($A83="","",(E83-F83))</f>
        <v/>
      </c>
      <c r="I83" s="14" t="str">
        <f>IF($A83="","",IF((G83="Paid"),"",(TODAY()-D83)))</f>
        <v/>
      </c>
      <c r="J83" s="15" t="str">
        <f>IF($A83="","",IF((G83="Paid"),"Paid",IF(((TODAY()-D83)&gt;90),"90+",IF(((TODAY()-D83)&gt;60),"61-90",IF(((TODAY()-D83)&gt;30),"31-60","0-30")))))</f>
        <v/>
      </c>
    </row>
    <row r="84" spans="1:10" x14ac:dyDescent="0.25">
      <c r="D84" s="11"/>
      <c r="E84" s="12"/>
      <c r="F84" s="12"/>
      <c r="H84" s="13" t="str">
        <f>IF($A84="","",(E84-F84))</f>
        <v/>
      </c>
      <c r="I84" s="14" t="str">
        <f>IF($A84="","",IF((G84="Paid"),"",(TODAY()-D84)))</f>
        <v/>
      </c>
      <c r="J84" s="15" t="str">
        <f>IF($A84="","",IF((G84="Paid"),"Paid",IF(((TODAY()-D84)&gt;90),"90+",IF(((TODAY()-D84)&gt;60),"61-90",IF(((TODAY()-D84)&gt;30),"31-60","0-30")))))</f>
        <v/>
      </c>
    </row>
    <row r="85" spans="1:10" x14ac:dyDescent="0.25">
      <c r="D85" s="11"/>
      <c r="E85" s="12"/>
      <c r="F85" s="12"/>
      <c r="H85" s="13" t="str">
        <f>IF($A85="","",(E85-F85))</f>
        <v/>
      </c>
      <c r="I85" s="14" t="str">
        <f>IF($A85="","",IF((G85="Paid"),"",(TODAY()-D85)))</f>
        <v/>
      </c>
      <c r="J85" s="15" t="str">
        <f>IF($A85="","",IF((G85="Paid"),"Paid",IF(((TODAY()-D85)&gt;90),"90+",IF(((TODAY()-D85)&gt;60),"61-90",IF(((TODAY()-D85)&gt;30),"31-60","0-30")))))</f>
        <v/>
      </c>
    </row>
    <row r="86" spans="1:10" x14ac:dyDescent="0.25">
      <c r="D86" s="11"/>
      <c r="E86" s="12"/>
      <c r="F86" s="12"/>
      <c r="H86" s="13" t="str">
        <f>IF($A86="","",(E86-F86))</f>
        <v/>
      </c>
      <c r="I86" s="14" t="str">
        <f>IF($A86="","",IF((G86="Paid"),"",(TODAY()-D86)))</f>
        <v/>
      </c>
      <c r="J86" s="15" t="str">
        <f>IF($A86="","",IF((G86="Paid"),"Paid",IF(((TODAY()-D86)&gt;90),"90+",IF(((TODAY()-D86)&gt;60),"61-90",IF(((TODAY()-D86)&gt;30),"31-60","0-30")))))</f>
        <v/>
      </c>
    </row>
    <row r="87" spans="1:10" x14ac:dyDescent="0.25">
      <c r="D87" s="11"/>
      <c r="E87" s="12"/>
      <c r="F87" s="12"/>
      <c r="H87" s="13" t="str">
        <f>IF($A87="","",(E87-F87))</f>
        <v/>
      </c>
      <c r="I87" s="14" t="str">
        <f>IF($A87="","",IF((G87="Paid"),"",(TODAY()-D87)))</f>
        <v/>
      </c>
      <c r="J87" s="15" t="str">
        <f>IF($A87="","",IF((G87="Paid"),"Paid",IF(((TODAY()-D87)&gt;90),"90+",IF(((TODAY()-D87)&gt;60),"61-90",IF(((TODAY()-D87)&gt;30),"31-60","0-30")))))</f>
        <v/>
      </c>
    </row>
    <row r="88" spans="1:10" x14ac:dyDescent="0.25">
      <c r="D88" s="11"/>
      <c r="E88" s="12"/>
      <c r="F88" s="12"/>
      <c r="H88" s="13" t="str">
        <f>IF($A88="","",(E88-F88))</f>
        <v/>
      </c>
      <c r="I88" s="14" t="str">
        <f>IF($A88="","",IF((G88="Paid"),"",(TODAY()-D88)))</f>
        <v/>
      </c>
      <c r="J88" s="15" t="str">
        <f>IF($A88="","",IF((G88="Paid"),"Paid",IF(((TODAY()-D88)&gt;90),"90+",IF(((TODAY()-D88)&gt;60),"61-90",IF(((TODAY()-D88)&gt;30),"31-60","0-30")))))</f>
        <v/>
      </c>
    </row>
    <row r="89" spans="1:10" x14ac:dyDescent="0.25">
      <c r="D89" s="11"/>
      <c r="E89" s="12"/>
      <c r="F89" s="12"/>
      <c r="H89" s="13" t="str">
        <f>IF($A89="","",(E89-F89))</f>
        <v/>
      </c>
      <c r="I89" s="14" t="str">
        <f>IF($A89="","",IF((G89="Paid"),"",(TODAY()-D89)))</f>
        <v/>
      </c>
      <c r="J89" s="15" t="str">
        <f>IF($A89="","",IF((G89="Paid"),"Paid",IF(((TODAY()-D89)&gt;90),"90+",IF(((TODAY()-D89)&gt;60),"61-90",IF(((TODAY()-D89)&gt;30),"31-60","0-30")))))</f>
        <v/>
      </c>
    </row>
    <row r="90" spans="1:10" x14ac:dyDescent="0.25">
      <c r="D90" s="11"/>
      <c r="E90" s="12"/>
      <c r="F90" s="12"/>
      <c r="H90" s="13" t="str">
        <f>IF($A90="","",(E90-F90))</f>
        <v/>
      </c>
      <c r="I90" s="14" t="str">
        <f>IF($A90="","",IF((G90="Paid"),"",(TODAY()-D90)))</f>
        <v/>
      </c>
      <c r="J90" s="15" t="str">
        <f>IF($A90="","",IF((G90="Paid"),"Paid",IF(((TODAY()-D90)&gt;90),"90+",IF(((TODAY()-D90)&gt;60),"61-90",IF(((TODAY()-D90)&gt;30),"31-60","0-30")))))</f>
        <v/>
      </c>
    </row>
    <row r="91" spans="1:10" x14ac:dyDescent="0.25">
      <c r="D91" s="11"/>
      <c r="E91" s="12"/>
      <c r="F91" s="12"/>
      <c r="H91" s="13" t="str">
        <f>IF($A91="","",(E91-F91))</f>
        <v/>
      </c>
      <c r="I91" s="14" t="str">
        <f>IF($A91="","",IF((G91="Paid"),"",(TODAY()-D91)))</f>
        <v/>
      </c>
      <c r="J91" s="15" t="str">
        <f>IF($A91="","",IF((G91="Paid"),"Paid",IF(((TODAY()-D91)&gt;90),"90+",IF(((TODAY()-D91)&gt;60),"61-90",IF(((TODAY()-D91)&gt;30),"31-60","0-30")))))</f>
        <v/>
      </c>
    </row>
    <row r="92" spans="1:10" x14ac:dyDescent="0.25">
      <c r="D92" s="11"/>
      <c r="E92" s="12"/>
      <c r="F92" s="12"/>
      <c r="H92" s="13" t="str">
        <f>IF($A92="","",(E92-F92))</f>
        <v/>
      </c>
      <c r="I92" s="14" t="str">
        <f>IF($A92="","",IF((G92="Paid"),"",(TODAY()-D92)))</f>
        <v/>
      </c>
      <c r="J92" s="15" t="str">
        <f>IF($A92="","",IF((G92="Paid"),"Paid",IF(((TODAY()-D92)&gt;90),"90+",IF(((TODAY()-D92)&gt;60),"61-90",IF(((TODAY()-D92)&gt;30),"31-60","0-30")))))</f>
        <v/>
      </c>
    </row>
    <row r="93" spans="1:10" x14ac:dyDescent="0.25">
      <c r="D93" s="11"/>
      <c r="E93" s="12"/>
      <c r="F93" s="12"/>
      <c r="H93" s="13" t="str">
        <f>IF($A93="","",(E93-F93))</f>
        <v/>
      </c>
      <c r="I93" s="14" t="str">
        <f>IF($A93="","",IF((G93="Paid"),"",(TODAY()-D93)))</f>
        <v/>
      </c>
      <c r="J93" s="15" t="str">
        <f>IF($A93="","",IF((G93="Paid"),"Paid",IF(((TODAY()-D93)&gt;90),"90+",IF(((TODAY()-D93)&gt;60),"61-90",IF(((TODAY()-D93)&gt;30),"31-60","0-30")))))</f>
        <v/>
      </c>
    </row>
    <row r="94" spans="1:10" x14ac:dyDescent="0.25">
      <c r="D94" s="11"/>
      <c r="E94" s="12"/>
      <c r="F94" s="12"/>
      <c r="H94" s="13" t="str">
        <f>IF($A94="","",(E94-F94))</f>
        <v/>
      </c>
      <c r="I94" s="14" t="str">
        <f>IF($A94="","",IF((G94="Paid"),"",(TODAY()-D94)))</f>
        <v/>
      </c>
      <c r="J94" s="15" t="str">
        <f>IF($A94="","",IF((G94="Paid"),"Paid",IF(((TODAY()-D94)&gt;90),"90+",IF(((TODAY()-D94)&gt;60),"61-90",IF(((TODAY()-D94)&gt;30),"31-60","0-30")))))</f>
        <v/>
      </c>
    </row>
    <row r="95" spans="1:10" x14ac:dyDescent="0.25">
      <c r="D95" s="11"/>
      <c r="E95" s="12"/>
      <c r="F95" s="12"/>
      <c r="H95" s="13" t="str">
        <f>IF($A95="","",(E95-F95))</f>
        <v/>
      </c>
      <c r="I95" s="14" t="str">
        <f>IF($A95="","",IF((G95="Paid"),"",(TODAY()-D95)))</f>
        <v/>
      </c>
      <c r="J95" s="15" t="str">
        <f>IF($A95="","",IF((G95="Paid"),"Paid",IF(((TODAY()-D95)&gt;90),"90+",IF(((TODAY()-D95)&gt;60),"61-90",IF(((TODAY()-D95)&gt;30),"31-60","0-30")))))</f>
        <v/>
      </c>
    </row>
    <row r="96" spans="1:10" x14ac:dyDescent="0.25">
      <c r="D96" s="11"/>
      <c r="E96" s="12"/>
      <c r="F96" s="12"/>
      <c r="H96" s="13" t="str">
        <f>IF($A96="","",(E96-F96))</f>
        <v/>
      </c>
      <c r="I96" s="14" t="str">
        <f>IF($A96="","",IF((G96="Paid"),"",(TODAY()-D96)))</f>
        <v/>
      </c>
      <c r="J96" s="15" t="str">
        <f>IF($A96="","",IF((G96="Paid"),"Paid",IF(((TODAY()-D96)&gt;90),"90+",IF(((TODAY()-D96)&gt;60),"61-90",IF(((TODAY()-D96)&gt;30),"31-60","0-30")))))</f>
        <v/>
      </c>
    </row>
    <row r="97" spans="1:10" x14ac:dyDescent="0.25">
      <c r="D97" s="11"/>
      <c r="E97" s="12"/>
      <c r="F97" s="12"/>
      <c r="H97" s="13" t="str">
        <f>IF($A97="","",(E97-F97))</f>
        <v/>
      </c>
      <c r="I97" s="14" t="str">
        <f>IF($A97="","",IF((G97="Paid"),"",(TODAY()-D97)))</f>
        <v/>
      </c>
      <c r="J97" s="15" t="str">
        <f>IF($A97="","",IF((G97="Paid"),"Paid",IF(((TODAY()-D97)&gt;90),"90+",IF(((TODAY()-D97)&gt;60),"61-90",IF(((TODAY()-D97)&gt;30),"31-60","0-30")))))</f>
        <v/>
      </c>
    </row>
    <row r="98" spans="1:10" x14ac:dyDescent="0.25">
      <c r="D98" s="11"/>
      <c r="E98" s="12"/>
      <c r="F98" s="12"/>
      <c r="H98" s="13" t="str">
        <f>IF($A98="","",(E98-F98))</f>
        <v/>
      </c>
      <c r="I98" s="14" t="str">
        <f>IF($A98="","",IF((G98="Paid"),"",(TODAY()-D98)))</f>
        <v/>
      </c>
      <c r="J98" s="15" t="str">
        <f>IF($A98="","",IF((G98="Paid"),"Paid",IF(((TODAY()-D98)&gt;90),"90+",IF(((TODAY()-D98)&gt;60),"61-90",IF(((TODAY()-D98)&gt;30),"31-60","0-30")))))</f>
        <v/>
      </c>
    </row>
    <row r="99" spans="1:10" x14ac:dyDescent="0.25">
      <c r="D99" s="11"/>
      <c r="E99" s="12"/>
      <c r="F99" s="12"/>
      <c r="H99" s="13" t="str">
        <f>IF($A99="","",(E99-F99))</f>
        <v/>
      </c>
      <c r="I99" s="14" t="str">
        <f>IF($A99="","",IF((G99="Paid"),"",(TODAY()-D99)))</f>
        <v/>
      </c>
      <c r="J99" s="15" t="str">
        <f>IF($A99="","",IF((G99="Paid"),"Paid",IF(((TODAY()-D99)&gt;90),"90+",IF(((TODAY()-D99)&gt;60),"61-90",IF(((TODAY()-D99)&gt;30),"31-60","0-30")))))</f>
        <v/>
      </c>
    </row>
    <row r="100" spans="1:10" x14ac:dyDescent="0.25">
      <c r="D100" s="11"/>
      <c r="E100" s="12"/>
      <c r="F100" s="12"/>
      <c r="H100" s="13" t="str">
        <f>IF($A100="","",(E100-F100))</f>
        <v/>
      </c>
      <c r="I100" s="14" t="str">
        <f>IF($A100="","",IF((G100="Paid"),"",(TODAY()-D100)))</f>
        <v/>
      </c>
      <c r="J100" s="15" t="str">
        <f>IF($A100="","",IF((G100="Paid"),"Paid",IF(((TODAY()-D100)&gt;90),"90+",IF(((TODAY()-D100)&gt;60),"61-90",IF(((TODAY()-D100)&gt;30),"31-60","0-30")))))</f>
        <v/>
      </c>
    </row>
    <row r="101" spans="1:10" x14ac:dyDescent="0.25">
      <c r="D101" s="11"/>
      <c r="E101" s="12"/>
      <c r="F101" s="12"/>
      <c r="H101" s="13" t="str">
        <f>IF($A101="","",(E101-F101))</f>
        <v/>
      </c>
      <c r="I101" s="14" t="str">
        <f>IF($A101="","",IF((G101="Paid"),"",(TODAY()-D101)))</f>
        <v/>
      </c>
      <c r="J101" s="15" t="str">
        <f>IF($A101="","",IF((G101="Paid"),"Paid",IF(((TODAY()-D101)&gt;90),"90+",IF(((TODAY()-D101)&gt;60),"61-90",IF(((TODAY()-D101)&gt;30),"31-60","0-30")))))</f>
        <v/>
      </c>
    </row>
    <row r="102" spans="1:10" x14ac:dyDescent="0.25">
      <c r="D102" s="11"/>
      <c r="E102" s="12"/>
      <c r="F102" s="12"/>
      <c r="H102" s="13" t="str">
        <f>IF($A102="","",(E102-F102))</f>
        <v/>
      </c>
      <c r="I102" s="14" t="str">
        <f>IF($A102="","",IF((G102="Paid"),"",(TODAY()-D102)))</f>
        <v/>
      </c>
      <c r="J102" s="15" t="str">
        <f>IF($A102="","",IF((G102="Paid"),"Paid",IF(((TODAY()-D102)&gt;90),"90+",IF(((TODAY()-D102)&gt;60),"61-90",IF(((TODAY()-D102)&gt;30),"31-60","0-30")))))</f>
        <v/>
      </c>
    </row>
    <row r="103" spans="1:10" x14ac:dyDescent="0.25">
      <c r="D103" s="11"/>
      <c r="E103" s="12"/>
      <c r="F103" s="12"/>
      <c r="H103" s="13" t="str">
        <f>IF($A103="","",(E103-F103))</f>
        <v/>
      </c>
      <c r="I103" s="14" t="str">
        <f>IF($A103="","",IF((G103="Paid"),"",(TODAY()-D103)))</f>
        <v/>
      </c>
      <c r="J103" s="15" t="str">
        <f>IF($A103="","",IF((G103="Paid"),"Paid",IF(((TODAY()-D103)&gt;90),"90+",IF(((TODAY()-D103)&gt;60),"61-90",IF(((TODAY()-D103)&gt;30),"31-60","0-30")))))</f>
        <v/>
      </c>
    </row>
    <row r="104" spans="1:10" x14ac:dyDescent="0.25">
      <c r="D104" s="11"/>
      <c r="E104" s="12"/>
      <c r="F104" s="12"/>
      <c r="H104" s="13" t="str">
        <f>IF($A104="","",(E104-F104))</f>
        <v/>
      </c>
      <c r="I104" s="14" t="str">
        <f>IF($A104="","",IF((G104="Paid"),"",(TODAY()-D104)))</f>
        <v/>
      </c>
      <c r="J104" s="15" t="str">
        <f>IF($A104="","",IF((G104="Paid"),"Paid",IF(((TODAY()-D104)&gt;90),"90+",IF(((TODAY()-D104)&gt;60),"61-90",IF(((TODAY()-D104)&gt;30),"31-60","0-30")))))</f>
        <v/>
      </c>
    </row>
    <row r="105" spans="1:10" x14ac:dyDescent="0.25">
      <c r="D105" s="11"/>
      <c r="E105" s="12"/>
      <c r="F105" s="12"/>
      <c r="H105" s="13" t="str">
        <f>IF($A105="","",(E105-F105))</f>
        <v/>
      </c>
      <c r="I105" s="14" t="str">
        <f>IF($A105="","",IF((G105="Paid"),"",(TODAY()-D105)))</f>
        <v/>
      </c>
      <c r="J105" s="15" t="str">
        <f>IF($A105="","",IF((G105="Paid"),"Paid",IF(((TODAY()-D105)&gt;90),"90+",IF(((TODAY()-D105)&gt;60),"61-90",IF(((TODAY()-D105)&gt;30),"31-60","0-30")))))</f>
        <v/>
      </c>
    </row>
    <row r="106" spans="1:10" x14ac:dyDescent="0.25">
      <c r="D106" s="11"/>
      <c r="E106" s="12"/>
      <c r="F106" s="12"/>
      <c r="H106" s="13" t="str">
        <f>IF($A106="","",(E106-F106))</f>
        <v/>
      </c>
      <c r="I106" s="14" t="str">
        <f>IF($A106="","",IF((G106="Paid"),"",(TODAY()-D106)))</f>
        <v/>
      </c>
      <c r="J106" s="15" t="str">
        <f>IF($A106="","",IF((G106="Paid"),"Paid",IF(((TODAY()-D106)&gt;90),"90+",IF(((TODAY()-D106)&gt;60),"61-90",IF(((TODAY()-D106)&gt;30),"31-60","0-30")))))</f>
        <v/>
      </c>
    </row>
    <row r="107" spans="1:10" x14ac:dyDescent="0.25">
      <c r="D107" s="11"/>
      <c r="E107" s="12"/>
      <c r="F107" s="12"/>
      <c r="H107" s="13" t="str">
        <f>IF($A107="","",(E107-F107))</f>
        <v/>
      </c>
      <c r="I107" s="14" t="str">
        <f>IF($A107="","",IF((G107="Paid"),"",(TODAY()-D107)))</f>
        <v/>
      </c>
      <c r="J107" s="15" t="str">
        <f>IF($A107="","",IF((G107="Paid"),"Paid",IF(((TODAY()-D107)&gt;90),"90+",IF(((TODAY()-D107)&gt;60),"61-90",IF(((TODAY()-D107)&gt;30),"31-60","0-30")))))</f>
        <v/>
      </c>
    </row>
    <row r="108" spans="1:10" x14ac:dyDescent="0.25">
      <c r="D108" s="11"/>
      <c r="E108" s="12"/>
      <c r="F108" s="12"/>
      <c r="H108" s="13" t="str">
        <f>IF($A108="","",(E108-F108))</f>
        <v/>
      </c>
      <c r="I108" s="14" t="str">
        <f>IF($A108="","",IF((G108="Paid"),"",(TODAY()-D108)))</f>
        <v/>
      </c>
      <c r="J108" s="15" t="str">
        <f>IF($A108="","",IF((G108="Paid"),"Paid",IF(((TODAY()-D108)&gt;90),"90+",IF(((TODAY()-D108)&gt;60),"61-90",IF(((TODAY()-D108)&gt;30),"31-60","0-30")))))</f>
        <v/>
      </c>
    </row>
    <row r="109" spans="1:10" x14ac:dyDescent="0.25">
      <c r="D109" s="11"/>
      <c r="E109" s="12"/>
      <c r="F109" s="12"/>
      <c r="H109" s="13" t="str">
        <f>IF($A109="","",(E109-F109))</f>
        <v/>
      </c>
      <c r="I109" s="14" t="str">
        <f>IF($A109="","",IF((G109="Paid"),"",(TODAY()-D109)))</f>
        <v/>
      </c>
      <c r="J109" s="15" t="str">
        <f>IF($A109="","",IF((G109="Paid"),"Paid",IF(((TODAY()-D109)&gt;90),"90+",IF(((TODAY()-D109)&gt;60),"61-90",IF(((TODAY()-D109)&gt;30),"31-60","0-30")))))</f>
        <v/>
      </c>
    </row>
    <row r="110" spans="1:10" x14ac:dyDescent="0.25">
      <c r="D110" s="11"/>
      <c r="E110" s="12"/>
      <c r="F110" s="12"/>
      <c r="H110" s="13" t="str">
        <f>IF($A110="","",(E110-F110))</f>
        <v/>
      </c>
      <c r="I110" s="14" t="str">
        <f>IF($A110="","",IF((G110="Paid"),"",(TODAY()-D110)))</f>
        <v/>
      </c>
      <c r="J110" s="15" t="str">
        <f>IF($A110="","",IF((G110="Paid"),"Paid",IF(((TODAY()-D110)&gt;90),"90+",IF(((TODAY()-D110)&gt;60),"61-90",IF(((TODAY()-D110)&gt;30),"31-60","0-30")))))</f>
        <v/>
      </c>
    </row>
    <row r="111" spans="1:10" x14ac:dyDescent="0.25">
      <c r="D111" s="11"/>
      <c r="E111" s="12"/>
      <c r="F111" s="12"/>
      <c r="H111" s="13" t="str">
        <f>IF($A111="","",(E111-F111))</f>
        <v/>
      </c>
      <c r="I111" s="14" t="str">
        <f>IF($A111="","",IF((G111="Paid"),"",(TODAY()-D111)))</f>
        <v/>
      </c>
      <c r="J111" s="15" t="str">
        <f>IF($A111="","",IF((G111="Paid"),"Paid",IF(((TODAY()-D111)&gt;90),"90+",IF(((TODAY()-D111)&gt;60),"61-90",IF(((TODAY()-D111)&gt;30),"31-60","0-30")))))</f>
        <v/>
      </c>
    </row>
    <row r="112" spans="1:10" x14ac:dyDescent="0.25">
      <c r="D112" s="11"/>
      <c r="E112" s="12"/>
      <c r="F112" s="12"/>
      <c r="H112" s="13" t="str">
        <f>IF($A112="","",(E112-F112))</f>
        <v/>
      </c>
      <c r="I112" s="14" t="str">
        <f>IF($A112="","",IF((G112="Paid"),"",(TODAY()-D112)))</f>
        <v/>
      </c>
      <c r="J112" s="15" t="str">
        <f>IF($A112="","",IF((G112="Paid"),"Paid",IF(((TODAY()-D112)&gt;90),"90+",IF(((TODAY()-D112)&gt;60),"61-90",IF(((TODAY()-D112)&gt;30),"31-60","0-30")))))</f>
        <v/>
      </c>
    </row>
    <row r="113" spans="1:10" x14ac:dyDescent="0.25">
      <c r="D113" s="11"/>
      <c r="E113" s="12"/>
      <c r="F113" s="12"/>
      <c r="H113" s="13" t="str">
        <f>IF($A113="","",(E113-F113))</f>
        <v/>
      </c>
      <c r="I113" s="14" t="str">
        <f>IF($A113="","",IF((G113="Paid"),"",(TODAY()-D113)))</f>
        <v/>
      </c>
      <c r="J113" s="15" t="str">
        <f>IF($A113="","",IF((G113="Paid"),"Paid",IF(((TODAY()-D113)&gt;90),"90+",IF(((TODAY()-D113)&gt;60),"61-90",IF(((TODAY()-D113)&gt;30),"31-60","0-30")))))</f>
        <v/>
      </c>
    </row>
    <row r="114" spans="1:10" x14ac:dyDescent="0.25">
      <c r="D114" s="11"/>
      <c r="E114" s="12"/>
      <c r="F114" s="12"/>
      <c r="H114" s="13" t="str">
        <f>IF($A114="","",(E114-F114))</f>
        <v/>
      </c>
      <c r="I114" s="14" t="str">
        <f>IF($A114="","",IF((G114="Paid"),"",(TODAY()-D114)))</f>
        <v/>
      </c>
      <c r="J114" s="15" t="str">
        <f>IF($A114="","",IF((G114="Paid"),"Paid",IF(((TODAY()-D114)&gt;90),"90+",IF(((TODAY()-D114)&gt;60),"61-90",IF(((TODAY()-D114)&gt;30),"31-60","0-30")))))</f>
        <v/>
      </c>
    </row>
    <row r="115" spans="1:10" x14ac:dyDescent="0.25">
      <c r="D115" s="11"/>
      <c r="E115" s="12"/>
      <c r="F115" s="12"/>
      <c r="H115" s="13" t="str">
        <f>IF($A115="","",(E115-F115))</f>
        <v/>
      </c>
      <c r="I115" s="14" t="str">
        <f>IF($A115="","",IF((G115="Paid"),"",(TODAY()-D115)))</f>
        <v/>
      </c>
      <c r="J115" s="15" t="str">
        <f>IF($A115="","",IF((G115="Paid"),"Paid",IF(((TODAY()-D115)&gt;90),"90+",IF(((TODAY()-D115)&gt;60),"61-90",IF(((TODAY()-D115)&gt;30),"31-60","0-30")))))</f>
        <v/>
      </c>
    </row>
    <row r="116" spans="1:10" x14ac:dyDescent="0.25">
      <c r="D116" s="11"/>
      <c r="E116" s="12"/>
      <c r="F116" s="12"/>
      <c r="H116" s="13" t="str">
        <f>IF($A116="","",(E116-F116))</f>
        <v/>
      </c>
      <c r="I116" s="14" t="str">
        <f>IF($A116="","",IF((G116="Paid"),"",(TODAY()-D116)))</f>
        <v/>
      </c>
      <c r="J116" s="15" t="str">
        <f>IF($A116="","",IF((G116="Paid"),"Paid",IF(((TODAY()-D116)&gt;90),"90+",IF(((TODAY()-D116)&gt;60),"61-90",IF(((TODAY()-D116)&gt;30),"31-60","0-30")))))</f>
        <v/>
      </c>
    </row>
    <row r="117" spans="1:10" x14ac:dyDescent="0.25">
      <c r="D117" s="11"/>
      <c r="E117" s="12"/>
      <c r="F117" s="12"/>
      <c r="H117" s="13" t="str">
        <f>IF($A117="","",(E117-F117))</f>
        <v/>
      </c>
      <c r="I117" s="14" t="str">
        <f>IF($A117="","",IF((G117="Paid"),"",(TODAY()-D117)))</f>
        <v/>
      </c>
      <c r="J117" s="15" t="str">
        <f>IF($A117="","",IF((G117="Paid"),"Paid",IF(((TODAY()-D117)&gt;90),"90+",IF(((TODAY()-D117)&gt;60),"61-90",IF(((TODAY()-D117)&gt;30),"31-60","0-30")))))</f>
        <v/>
      </c>
    </row>
    <row r="118" spans="1:10" x14ac:dyDescent="0.25">
      <c r="D118" s="11"/>
      <c r="E118" s="12"/>
      <c r="F118" s="12"/>
      <c r="H118" s="13" t="str">
        <f>IF($A118="","",(E118-F118))</f>
        <v/>
      </c>
      <c r="I118" s="14" t="str">
        <f>IF($A118="","",IF((G118="Paid"),"",(TODAY()-D118)))</f>
        <v/>
      </c>
      <c r="J118" s="15" t="str">
        <f>IF($A118="","",IF((G118="Paid"),"Paid",IF(((TODAY()-D118)&gt;90),"90+",IF(((TODAY()-D118)&gt;60),"61-90",IF(((TODAY()-D118)&gt;30),"31-60","0-30")))))</f>
        <v/>
      </c>
    </row>
    <row r="119" spans="1:10" x14ac:dyDescent="0.25">
      <c r="D119" s="11"/>
      <c r="E119" s="12"/>
      <c r="F119" s="12"/>
      <c r="H119" s="13" t="str">
        <f>IF($A119="","",(E119-F119))</f>
        <v/>
      </c>
      <c r="I119" s="14" t="str">
        <f>IF($A119="","",IF((G119="Paid"),"",(TODAY()-D119)))</f>
        <v/>
      </c>
      <c r="J119" s="15" t="str">
        <f>IF($A119="","",IF((G119="Paid"),"Paid",IF(((TODAY()-D119)&gt;90),"90+",IF(((TODAY()-D119)&gt;60),"61-90",IF(((TODAY()-D119)&gt;30),"31-60","0-30")))))</f>
        <v/>
      </c>
    </row>
    <row r="120" spans="1:10" x14ac:dyDescent="0.25">
      <c r="D120" s="11"/>
      <c r="E120" s="12"/>
      <c r="F120" s="12"/>
      <c r="H120" s="13" t="str">
        <f>IF($A120="","",(E120-F120))</f>
        <v/>
      </c>
      <c r="I120" s="14" t="str">
        <f>IF($A120="","",IF((G120="Paid"),"",(TODAY()-D120)))</f>
        <v/>
      </c>
      <c r="J120" s="15" t="str">
        <f>IF($A120="","",IF((G120="Paid"),"Paid",IF(((TODAY()-D120)&gt;90),"90+",IF(((TODAY()-D120)&gt;60),"61-90",IF(((TODAY()-D120)&gt;30),"31-60","0-30")))))</f>
        <v/>
      </c>
    </row>
    <row r="121" spans="1:10" x14ac:dyDescent="0.25">
      <c r="D121" s="11"/>
      <c r="E121" s="12"/>
      <c r="F121" s="12"/>
      <c r="H121" s="13" t="str">
        <f>IF($A121="","",(E121-F121))</f>
        <v/>
      </c>
      <c r="I121" s="14" t="str">
        <f>IF($A121="","",IF((G121="Paid"),"",(TODAY()-D121)))</f>
        <v/>
      </c>
      <c r="J121" s="15" t="str">
        <f>IF($A121="","",IF((G121="Paid"),"Paid",IF(((TODAY()-D121)&gt;90),"90+",IF(((TODAY()-D121)&gt;60),"61-90",IF(((TODAY()-D121)&gt;30),"31-60","0-30")))))</f>
        <v/>
      </c>
    </row>
    <row r="122" spans="1:10" x14ac:dyDescent="0.25">
      <c r="D122" s="11"/>
      <c r="E122" s="12"/>
      <c r="F122" s="12"/>
      <c r="H122" s="13" t="str">
        <f>IF($A122="","",(E122-F122))</f>
        <v/>
      </c>
      <c r="I122" s="14" t="str">
        <f>IF($A122="","",IF((G122="Paid"),"",(TODAY()-D122)))</f>
        <v/>
      </c>
      <c r="J122" s="15" t="str">
        <f>IF($A122="","",IF((G122="Paid"),"Paid",IF(((TODAY()-D122)&gt;90),"90+",IF(((TODAY()-D122)&gt;60),"61-90",IF(((TODAY()-D122)&gt;30),"31-60","0-30")))))</f>
        <v/>
      </c>
    </row>
    <row r="123" spans="1:10" x14ac:dyDescent="0.25">
      <c r="D123" s="11"/>
      <c r="E123" s="12"/>
      <c r="F123" s="12"/>
      <c r="H123" s="13" t="str">
        <f>IF($A123="","",(E123-F123))</f>
        <v/>
      </c>
      <c r="I123" s="14" t="str">
        <f>IF($A123="","",IF((G123="Paid"),"",(TODAY()-D123)))</f>
        <v/>
      </c>
      <c r="J123" s="15" t="str">
        <f>IF($A123="","",IF((G123="Paid"),"Paid",IF(((TODAY()-D123)&gt;90),"90+",IF(((TODAY()-D123)&gt;60),"61-90",IF(((TODAY()-D123)&gt;30),"31-60","0-30")))))</f>
        <v/>
      </c>
    </row>
    <row r="124" spans="1:10" x14ac:dyDescent="0.25">
      <c r="D124" s="11"/>
      <c r="E124" s="12"/>
      <c r="F124" s="12"/>
      <c r="H124" s="13" t="str">
        <f>IF($A124="","",(E124-F124))</f>
        <v/>
      </c>
      <c r="I124" s="14" t="str">
        <f>IF($A124="","",IF((G124="Paid"),"",(TODAY()-D124)))</f>
        <v/>
      </c>
      <c r="J124" s="15" t="str">
        <f>IF($A124="","",IF((G124="Paid"),"Paid",IF(((TODAY()-D124)&gt;90),"90+",IF(((TODAY()-D124)&gt;60),"61-90",IF(((TODAY()-D124)&gt;30),"31-60","0-30")))))</f>
        <v/>
      </c>
    </row>
    <row r="125" spans="1:10" x14ac:dyDescent="0.25">
      <c r="D125" s="11"/>
      <c r="E125" s="12"/>
      <c r="F125" s="12"/>
      <c r="H125" s="13" t="str">
        <f>IF($A125="","",(E125-F125))</f>
        <v/>
      </c>
      <c r="I125" s="14" t="str">
        <f>IF($A125="","",IF((G125="Paid"),"",(TODAY()-D125)))</f>
        <v/>
      </c>
      <c r="J125" s="15" t="str">
        <f>IF($A125="","",IF((G125="Paid"),"Paid",IF(((TODAY()-D125)&gt;90),"90+",IF(((TODAY()-D125)&gt;60),"61-90",IF(((TODAY()-D125)&gt;30),"31-60","0-30")))))</f>
        <v/>
      </c>
    </row>
    <row r="126" spans="1:10" x14ac:dyDescent="0.25">
      <c r="D126" s="11"/>
      <c r="E126" s="12"/>
      <c r="F126" s="12"/>
      <c r="H126" s="13" t="str">
        <f>IF($A126="","",(E126-F126))</f>
        <v/>
      </c>
      <c r="I126" s="14" t="str">
        <f>IF($A126="","",IF((G126="Paid"),"",(TODAY()-D126)))</f>
        <v/>
      </c>
      <c r="J126" s="15" t="str">
        <f>IF($A126="","",IF((G126="Paid"),"Paid",IF(((TODAY()-D126)&gt;90),"90+",IF(((TODAY()-D126)&gt;60),"61-90",IF(((TODAY()-D126)&gt;30),"31-60","0-30")))))</f>
        <v/>
      </c>
    </row>
    <row r="127" spans="1:10" x14ac:dyDescent="0.25">
      <c r="D127" s="11"/>
      <c r="E127" s="12"/>
      <c r="F127" s="12"/>
      <c r="H127" s="13" t="str">
        <f>IF($A127="","",(E127-F127))</f>
        <v/>
      </c>
      <c r="I127" s="14" t="str">
        <f>IF($A127="","",IF((G127="Paid"),"",(TODAY()-D127)))</f>
        <v/>
      </c>
      <c r="J127" s="15" t="str">
        <f>IF($A127="","",IF((G127="Paid"),"Paid",IF(((TODAY()-D127)&gt;90),"90+",IF(((TODAY()-D127)&gt;60),"61-90",IF(((TODAY()-D127)&gt;30),"31-60","0-30")))))</f>
        <v/>
      </c>
    </row>
    <row r="128" spans="1:10" x14ac:dyDescent="0.25">
      <c r="D128" s="11"/>
      <c r="E128" s="12"/>
      <c r="F128" s="12"/>
      <c r="H128" s="13" t="str">
        <f>IF($A128="","",(E128-F128))</f>
        <v/>
      </c>
      <c r="I128" s="14" t="str">
        <f>IF($A128="","",IF((G128="Paid"),"",(TODAY()-D128)))</f>
        <v/>
      </c>
      <c r="J128" s="15" t="str">
        <f>IF($A128="","",IF((G128="Paid"),"Paid",IF(((TODAY()-D128)&gt;90),"90+",IF(((TODAY()-D128)&gt;60),"61-90",IF(((TODAY()-D128)&gt;30),"31-60","0-30")))))</f>
        <v/>
      </c>
    </row>
    <row r="129" spans="1:10" x14ac:dyDescent="0.25">
      <c r="D129" s="11"/>
      <c r="E129" s="12"/>
      <c r="F129" s="12"/>
      <c r="H129" s="13" t="str">
        <f>IF($A129="","",(E129-F129))</f>
        <v/>
      </c>
      <c r="I129" s="14" t="str">
        <f>IF($A129="","",IF((G129="Paid"),"",(TODAY()-D129)))</f>
        <v/>
      </c>
      <c r="J129" s="15" t="str">
        <f>IF($A129="","",IF((G129="Paid"),"Paid",IF(((TODAY()-D129)&gt;90),"90+",IF(((TODAY()-D129)&gt;60),"61-90",IF(((TODAY()-D129)&gt;30),"31-60","0-30")))))</f>
        <v/>
      </c>
    </row>
    <row r="130" spans="1:10" x14ac:dyDescent="0.25">
      <c r="D130" s="11"/>
      <c r="E130" s="12"/>
      <c r="F130" s="12"/>
      <c r="H130" s="13" t="str">
        <f>IF($A130="","",(E130-F130))</f>
        <v/>
      </c>
      <c r="I130" s="14" t="str">
        <f>IF($A130="","",IF((G130="Paid"),"",(TODAY()-D130)))</f>
        <v/>
      </c>
      <c r="J130" s="15" t="str">
        <f>IF($A130="","",IF((G130="Paid"),"Paid",IF(((TODAY()-D130)&gt;90),"90+",IF(((TODAY()-D130)&gt;60),"61-90",IF(((TODAY()-D130)&gt;30),"31-60","0-30")))))</f>
        <v/>
      </c>
    </row>
    <row r="131" spans="1:10" x14ac:dyDescent="0.25">
      <c r="D131" s="11"/>
      <c r="E131" s="12"/>
      <c r="F131" s="12"/>
      <c r="H131" s="13" t="str">
        <f>IF($A131="","",(E131-F131))</f>
        <v/>
      </c>
      <c r="I131" s="14" t="str">
        <f>IF($A131="","",IF((G131="Paid"),"",(TODAY()-D131)))</f>
        <v/>
      </c>
      <c r="J131" s="15" t="str">
        <f>IF($A131="","",IF((G131="Paid"),"Paid",IF(((TODAY()-D131)&gt;90),"90+",IF(((TODAY()-D131)&gt;60),"61-90",IF(((TODAY()-D131)&gt;30),"31-60","0-30")))))</f>
        <v/>
      </c>
    </row>
    <row r="132" spans="1:10" x14ac:dyDescent="0.25">
      <c r="D132" s="11"/>
      <c r="E132" s="12"/>
      <c r="F132" s="12"/>
      <c r="H132" s="13" t="str">
        <f>IF($A132="","",(E132-F132))</f>
        <v/>
      </c>
      <c r="I132" s="14" t="str">
        <f>IF($A132="","",IF((G132="Paid"),"",(TODAY()-D132)))</f>
        <v/>
      </c>
      <c r="J132" s="15" t="str">
        <f>IF($A132="","",IF((G132="Paid"),"Paid",IF(((TODAY()-D132)&gt;90),"90+",IF(((TODAY()-D132)&gt;60),"61-90",IF(((TODAY()-D132)&gt;30),"31-60","0-30")))))</f>
        <v/>
      </c>
    </row>
    <row r="133" spans="1:10" x14ac:dyDescent="0.25">
      <c r="D133" s="11"/>
      <c r="E133" s="12"/>
      <c r="F133" s="12"/>
      <c r="H133" s="13" t="str">
        <f>IF($A133="","",(E133-F133))</f>
        <v/>
      </c>
      <c r="I133" s="14" t="str">
        <f>IF($A133="","",IF((G133="Paid"),"",(TODAY()-D133)))</f>
        <v/>
      </c>
      <c r="J133" s="15" t="str">
        <f>IF($A133="","",IF((G133="Paid"),"Paid",IF(((TODAY()-D133)&gt;90),"90+",IF(((TODAY()-D133)&gt;60),"61-90",IF(((TODAY()-D133)&gt;30),"31-60","0-30")))))</f>
        <v/>
      </c>
    </row>
    <row r="134" spans="1:10" x14ac:dyDescent="0.25">
      <c r="D134" s="11"/>
      <c r="E134" s="12"/>
      <c r="F134" s="12"/>
      <c r="H134" s="13" t="str">
        <f>IF($A134="","",(E134-F134))</f>
        <v/>
      </c>
      <c r="I134" s="14" t="str">
        <f>IF($A134="","",IF((G134="Paid"),"",(TODAY()-D134)))</f>
        <v/>
      </c>
      <c r="J134" s="15" t="str">
        <f>IF($A134="","",IF((G134="Paid"),"Paid",IF(((TODAY()-D134)&gt;90),"90+",IF(((TODAY()-D134)&gt;60),"61-90",IF(((TODAY()-D134)&gt;30),"31-60","0-30")))))</f>
        <v/>
      </c>
    </row>
    <row r="135" spans="1:10" x14ac:dyDescent="0.25">
      <c r="D135" s="11"/>
      <c r="E135" s="12"/>
      <c r="F135" s="12"/>
      <c r="H135" s="13" t="str">
        <f>IF($A135="","",(E135-F135))</f>
        <v/>
      </c>
      <c r="I135" s="14" t="str">
        <f>IF($A135="","",IF((G135="Paid"),"",(TODAY()-D135)))</f>
        <v/>
      </c>
      <c r="J135" s="15" t="str">
        <f>IF($A135="","",IF((G135="Paid"),"Paid",IF(((TODAY()-D135)&gt;90),"90+",IF(((TODAY()-D135)&gt;60),"61-90",IF(((TODAY()-D135)&gt;30),"31-60","0-30")))))</f>
        <v/>
      </c>
    </row>
    <row r="136" spans="1:10" x14ac:dyDescent="0.25">
      <c r="D136" s="11"/>
      <c r="E136" s="12"/>
      <c r="F136" s="12"/>
      <c r="H136" s="13" t="str">
        <f>IF($A136="","",(E136-F136))</f>
        <v/>
      </c>
      <c r="I136" s="14" t="str">
        <f>IF($A136="","",IF((G136="Paid"),"",(TODAY()-D136)))</f>
        <v/>
      </c>
      <c r="J136" s="15" t="str">
        <f>IF($A136="","",IF((G136="Paid"),"Paid",IF(((TODAY()-D136)&gt;90),"90+",IF(((TODAY()-D136)&gt;60),"61-90",IF(((TODAY()-D136)&gt;30),"31-60","0-30")))))</f>
        <v/>
      </c>
    </row>
    <row r="137" spans="1:10" x14ac:dyDescent="0.25">
      <c r="D137" s="11"/>
      <c r="E137" s="12"/>
      <c r="F137" s="12"/>
      <c r="H137" s="13" t="str">
        <f>IF($A137="","",(E137-F137))</f>
        <v/>
      </c>
      <c r="I137" s="14" t="str">
        <f>IF($A137="","",IF((G137="Paid"),"",(TODAY()-D137)))</f>
        <v/>
      </c>
      <c r="J137" s="15" t="str">
        <f>IF($A137="","",IF((G137="Paid"),"Paid",IF(((TODAY()-D137)&gt;90),"90+",IF(((TODAY()-D137)&gt;60),"61-90",IF(((TODAY()-D137)&gt;30),"31-60","0-30")))))</f>
        <v/>
      </c>
    </row>
    <row r="138" spans="1:10" x14ac:dyDescent="0.25">
      <c r="D138" s="11"/>
      <c r="E138" s="12"/>
      <c r="F138" s="12"/>
      <c r="H138" s="13" t="str">
        <f>IF($A138="","",(E138-F138))</f>
        <v/>
      </c>
      <c r="I138" s="14" t="str">
        <f>IF($A138="","",IF((G138="Paid"),"",(TODAY()-D138)))</f>
        <v/>
      </c>
      <c r="J138" s="15" t="str">
        <f>IF($A138="","",IF((G138="Paid"),"Paid",IF(((TODAY()-D138)&gt;90),"90+",IF(((TODAY()-D138)&gt;60),"61-90",IF(((TODAY()-D138)&gt;30),"31-60","0-30")))))</f>
        <v/>
      </c>
    </row>
    <row r="139" spans="1:10" x14ac:dyDescent="0.25">
      <c r="D139" s="11"/>
      <c r="E139" s="12"/>
      <c r="F139" s="12"/>
      <c r="H139" s="13" t="str">
        <f>IF($A139="","",(E139-F139))</f>
        <v/>
      </c>
      <c r="I139" s="14" t="str">
        <f>IF($A139="","",IF((G139="Paid"),"",(TODAY()-D139)))</f>
        <v/>
      </c>
      <c r="J139" s="15" t="str">
        <f>IF($A139="","",IF((G139="Paid"),"Paid",IF(((TODAY()-D139)&gt;90),"90+",IF(((TODAY()-D139)&gt;60),"61-90",IF(((TODAY()-D139)&gt;30),"31-60","0-30")))))</f>
        <v/>
      </c>
    </row>
    <row r="140" spans="1:10" x14ac:dyDescent="0.25">
      <c r="D140" s="11"/>
      <c r="E140" s="12"/>
      <c r="F140" s="12"/>
      <c r="H140" s="13" t="str">
        <f>IF($A140="","",(E140-F140))</f>
        <v/>
      </c>
      <c r="I140" s="14" t="str">
        <f>IF($A140="","",IF((G140="Paid"),"",(TODAY()-D140)))</f>
        <v/>
      </c>
      <c r="J140" s="15" t="str">
        <f>IF($A140="","",IF((G140="Paid"),"Paid",IF(((TODAY()-D140)&gt;90),"90+",IF(((TODAY()-D140)&gt;60),"61-90",IF(((TODAY()-D140)&gt;30),"31-60","0-30")))))</f>
        <v/>
      </c>
    </row>
    <row r="141" spans="1:10" x14ac:dyDescent="0.25">
      <c r="D141" s="11"/>
      <c r="E141" s="12"/>
      <c r="F141" s="12"/>
      <c r="H141" s="13" t="str">
        <f>IF($A141="","",(E141-F141))</f>
        <v/>
      </c>
      <c r="I141" s="14" t="str">
        <f>IF($A141="","",IF((G141="Paid"),"",(TODAY()-D141)))</f>
        <v/>
      </c>
      <c r="J141" s="15" t="str">
        <f>IF($A141="","",IF((G141="Paid"),"Paid",IF(((TODAY()-D141)&gt;90),"90+",IF(((TODAY()-D141)&gt;60),"61-90",IF(((TODAY()-D141)&gt;30),"31-60","0-30")))))</f>
        <v/>
      </c>
    </row>
    <row r="142" spans="1:10" x14ac:dyDescent="0.25">
      <c r="D142" s="11"/>
      <c r="E142" s="12"/>
      <c r="F142" s="12"/>
      <c r="H142" s="13" t="str">
        <f>IF($A142="","",(E142-F142))</f>
        <v/>
      </c>
      <c r="I142" s="14" t="str">
        <f>IF($A142="","",IF((G142="Paid"),"",(TODAY()-D142)))</f>
        <v/>
      </c>
      <c r="J142" s="15" t="str">
        <f>IF($A142="","",IF((G142="Paid"),"Paid",IF(((TODAY()-D142)&gt;90),"90+",IF(((TODAY()-D142)&gt;60),"61-90",IF(((TODAY()-D142)&gt;30),"31-60","0-30")))))</f>
        <v/>
      </c>
    </row>
    <row r="143" spans="1:10" x14ac:dyDescent="0.25">
      <c r="D143" s="11"/>
      <c r="E143" s="12"/>
      <c r="F143" s="12"/>
      <c r="H143" s="13" t="str">
        <f>IF($A143="","",(E143-F143))</f>
        <v/>
      </c>
      <c r="I143" s="14" t="str">
        <f>IF($A143="","",IF((G143="Paid"),"",(TODAY()-D143)))</f>
        <v/>
      </c>
      <c r="J143" s="15" t="str">
        <f>IF($A143="","",IF((G143="Paid"),"Paid",IF(((TODAY()-D143)&gt;90),"90+",IF(((TODAY()-D143)&gt;60),"61-90",IF(((TODAY()-D143)&gt;30),"31-60","0-30")))))</f>
        <v/>
      </c>
    </row>
    <row r="144" spans="1:10" x14ac:dyDescent="0.25">
      <c r="D144" s="11"/>
      <c r="E144" s="12"/>
      <c r="F144" s="12"/>
      <c r="H144" s="13" t="str">
        <f>IF($A144="","",(E144-F144))</f>
        <v/>
      </c>
      <c r="I144" s="14" t="str">
        <f>IF($A144="","",IF((G144="Paid"),"",(TODAY()-D144)))</f>
        <v/>
      </c>
      <c r="J144" s="15" t="str">
        <f>IF($A144="","",IF((G144="Paid"),"Paid",IF(((TODAY()-D144)&gt;90),"90+",IF(((TODAY()-D144)&gt;60),"61-90",IF(((TODAY()-D144)&gt;30),"31-60","0-30")))))</f>
        <v/>
      </c>
    </row>
    <row r="145" spans="1:10" x14ac:dyDescent="0.25">
      <c r="D145" s="11"/>
      <c r="E145" s="12"/>
      <c r="F145" s="12"/>
      <c r="H145" s="13" t="str">
        <f>IF($A145="","",(E145-F145))</f>
        <v/>
      </c>
      <c r="I145" s="14" t="str">
        <f>IF($A145="","",IF((G145="Paid"),"",(TODAY()-D145)))</f>
        <v/>
      </c>
      <c r="J145" s="15" t="str">
        <f>IF($A145="","",IF((G145="Paid"),"Paid",IF(((TODAY()-D145)&gt;90),"90+",IF(((TODAY()-D145)&gt;60),"61-90",IF(((TODAY()-D145)&gt;30),"31-60","0-30")))))</f>
        <v/>
      </c>
    </row>
    <row r="146" spans="1:10" x14ac:dyDescent="0.25">
      <c r="D146" s="11"/>
      <c r="E146" s="12"/>
      <c r="F146" s="12"/>
      <c r="H146" s="13" t="str">
        <f>IF($A146="","",(E146-F146))</f>
        <v/>
      </c>
      <c r="I146" s="14" t="str">
        <f>IF($A146="","",IF((G146="Paid"),"",(TODAY()-D146)))</f>
        <v/>
      </c>
      <c r="J146" s="15" t="str">
        <f>IF($A146="","",IF((G146="Paid"),"Paid",IF(((TODAY()-D146)&gt;90),"90+",IF(((TODAY()-D146)&gt;60),"61-90",IF(((TODAY()-D146)&gt;30),"31-60","0-30")))))</f>
        <v/>
      </c>
    </row>
    <row r="147" spans="1:10" x14ac:dyDescent="0.25">
      <c r="D147" s="11"/>
      <c r="E147" s="12"/>
      <c r="F147" s="12"/>
      <c r="H147" s="13" t="str">
        <f>IF($A147="","",(E147-F147))</f>
        <v/>
      </c>
      <c r="I147" s="14" t="str">
        <f>IF($A147="","",IF((G147="Paid"),"",(TODAY()-D147)))</f>
        <v/>
      </c>
      <c r="J147" s="15" t="str">
        <f>IF($A147="","",IF((G147="Paid"),"Paid",IF(((TODAY()-D147)&gt;90),"90+",IF(((TODAY()-D147)&gt;60),"61-90",IF(((TODAY()-D147)&gt;30),"31-60","0-30")))))</f>
        <v/>
      </c>
    </row>
    <row r="148" spans="1:10" x14ac:dyDescent="0.25">
      <c r="D148" s="11"/>
      <c r="E148" s="12"/>
      <c r="F148" s="12"/>
      <c r="H148" s="13" t="str">
        <f>IF($A148="","",(E148-F148))</f>
        <v/>
      </c>
      <c r="I148" s="14" t="str">
        <f>IF($A148="","",IF((G148="Paid"),"",(TODAY()-D148)))</f>
        <v/>
      </c>
      <c r="J148" s="15" t="str">
        <f>IF($A148="","",IF((G148="Paid"),"Paid",IF(((TODAY()-D148)&gt;90),"90+",IF(((TODAY()-D148)&gt;60),"61-90",IF(((TODAY()-D148)&gt;30),"31-60","0-30")))))</f>
        <v/>
      </c>
    </row>
    <row r="149" spans="1:10" x14ac:dyDescent="0.25">
      <c r="D149" s="11"/>
      <c r="E149" s="12"/>
      <c r="F149" s="12"/>
      <c r="H149" s="13" t="str">
        <f>IF($A149="","",(E149-F149))</f>
        <v/>
      </c>
      <c r="I149" s="14" t="str">
        <f>IF($A149="","",IF((G149="Paid"),"",(TODAY()-D149)))</f>
        <v/>
      </c>
      <c r="J149" s="15" t="str">
        <f>IF($A149="","",IF((G149="Paid"),"Paid",IF(((TODAY()-D149)&gt;90),"90+",IF(((TODAY()-D149)&gt;60),"61-90",IF(((TODAY()-D149)&gt;30),"31-60","0-30")))))</f>
        <v/>
      </c>
    </row>
    <row r="150" spans="1:10" x14ac:dyDescent="0.25">
      <c r="D150" s="11"/>
      <c r="E150" s="12"/>
      <c r="F150" s="12"/>
      <c r="H150" s="13" t="str">
        <f>IF($A150="","",(E150-F150))</f>
        <v/>
      </c>
      <c r="I150" s="14" t="str">
        <f>IF($A150="","",IF((G150="Paid"),"",(TODAY()-D150)))</f>
        <v/>
      </c>
      <c r="J150" s="15" t="str">
        <f>IF($A150="","",IF((G150="Paid"),"Paid",IF(((TODAY()-D150)&gt;90),"90+",IF(((TODAY()-D150)&gt;60),"61-90",IF(((TODAY()-D150)&gt;30),"31-60","0-30")))))</f>
        <v/>
      </c>
    </row>
    <row r="151" spans="1:10" x14ac:dyDescent="0.25">
      <c r="D151" s="11"/>
      <c r="E151" s="12"/>
      <c r="F151" s="12"/>
      <c r="H151" s="13" t="str">
        <f>IF($A151="","",(E151-F151))</f>
        <v/>
      </c>
      <c r="I151" s="14" t="str">
        <f>IF($A151="","",IF((G151="Paid"),"",(TODAY()-D151)))</f>
        <v/>
      </c>
      <c r="J151" s="15" t="str">
        <f>IF($A151="","",IF((G151="Paid"),"Paid",IF(((TODAY()-D151)&gt;90),"90+",IF(((TODAY()-D151)&gt;60),"61-90",IF(((TODAY()-D151)&gt;30),"31-60","0-30")))))</f>
        <v/>
      </c>
    </row>
    <row r="152" spans="1:10" x14ac:dyDescent="0.25">
      <c r="D152" s="11"/>
      <c r="E152" s="12"/>
      <c r="F152" s="12"/>
      <c r="H152" s="13" t="str">
        <f>IF($A152="","",(E152-F152))</f>
        <v/>
      </c>
      <c r="I152" s="14" t="str">
        <f>IF($A152="","",IF((G152="Paid"),"",(TODAY()-D152)))</f>
        <v/>
      </c>
      <c r="J152" s="15" t="str">
        <f>IF($A152="","",IF((G152="Paid"),"Paid",IF(((TODAY()-D152)&gt;90),"90+",IF(((TODAY()-D152)&gt;60),"61-90",IF(((TODAY()-D152)&gt;30),"31-60","0-30")))))</f>
        <v/>
      </c>
    </row>
    <row r="153" spans="1:10" x14ac:dyDescent="0.25">
      <c r="D153" s="11"/>
      <c r="E153" s="12"/>
      <c r="F153" s="12"/>
      <c r="H153" s="13" t="str">
        <f>IF($A153="","",(E153-F153))</f>
        <v/>
      </c>
      <c r="I153" s="14" t="str">
        <f>IF($A153="","",IF((G153="Paid"),"",(TODAY()-D153)))</f>
        <v/>
      </c>
      <c r="J153" s="15" t="str">
        <f>IF($A153="","",IF((G153="Paid"),"Paid",IF(((TODAY()-D153)&gt;90),"90+",IF(((TODAY()-D153)&gt;60),"61-90",IF(((TODAY()-D153)&gt;30),"31-60","0-30")))))</f>
        <v/>
      </c>
    </row>
    <row r="154" spans="1:10" x14ac:dyDescent="0.25">
      <c r="D154" s="11"/>
      <c r="E154" s="12"/>
      <c r="F154" s="12"/>
      <c r="H154" s="13" t="str">
        <f>IF($A154="","",(E154-F154))</f>
        <v/>
      </c>
      <c r="I154" s="14" t="str">
        <f>IF($A154="","",IF((G154="Paid"),"",(TODAY()-D154)))</f>
        <v/>
      </c>
      <c r="J154" s="15" t="str">
        <f>IF($A154="","",IF((G154="Paid"),"Paid",IF(((TODAY()-D154)&gt;90),"90+",IF(((TODAY()-D154)&gt;60),"61-90",IF(((TODAY()-D154)&gt;30),"31-60","0-30")))))</f>
        <v/>
      </c>
    </row>
    <row r="155" spans="1:10" x14ac:dyDescent="0.25">
      <c r="D155" s="11"/>
      <c r="E155" s="12"/>
      <c r="F155" s="12"/>
      <c r="H155" s="13" t="str">
        <f>IF($A155="","",(E155-F155))</f>
        <v/>
      </c>
      <c r="I155" s="14" t="str">
        <f>IF($A155="","",IF((G155="Paid"),"",(TODAY()-D155)))</f>
        <v/>
      </c>
      <c r="J155" s="15" t="str">
        <f>IF($A155="","",IF((G155="Paid"),"Paid",IF(((TODAY()-D155)&gt;90),"90+",IF(((TODAY()-D155)&gt;60),"61-90",IF(((TODAY()-D155)&gt;30),"31-60","0-30")))))</f>
        <v/>
      </c>
    </row>
    <row r="156" spans="1:10" x14ac:dyDescent="0.25">
      <c r="D156" s="11"/>
      <c r="E156" s="12"/>
      <c r="F156" s="12"/>
      <c r="H156" s="13" t="str">
        <f>IF($A156="","",(E156-F156))</f>
        <v/>
      </c>
      <c r="I156" s="14" t="str">
        <f>IF($A156="","",IF((G156="Paid"),"",(TODAY()-D156)))</f>
        <v/>
      </c>
      <c r="J156" s="15" t="str">
        <f>IF($A156="","",IF((G156="Paid"),"Paid",IF(((TODAY()-D156)&gt;90),"90+",IF(((TODAY()-D156)&gt;60),"61-90",IF(((TODAY()-D156)&gt;30),"31-60","0-30")))))</f>
        <v/>
      </c>
    </row>
    <row r="157" spans="1:10" x14ac:dyDescent="0.25">
      <c r="D157" s="11"/>
      <c r="E157" s="12"/>
      <c r="F157" s="12"/>
      <c r="H157" s="13" t="str">
        <f>IF($A157="","",(E157-F157))</f>
        <v/>
      </c>
      <c r="I157" s="14" t="str">
        <f>IF($A157="","",IF((G157="Paid"),"",(TODAY()-D157)))</f>
        <v/>
      </c>
      <c r="J157" s="15" t="str">
        <f>IF($A157="","",IF((G157="Paid"),"Paid",IF(((TODAY()-D157)&gt;90),"90+",IF(((TODAY()-D157)&gt;60),"61-90",IF(((TODAY()-D157)&gt;30),"31-60","0-30")))))</f>
        <v/>
      </c>
    </row>
    <row r="158" spans="1:10" x14ac:dyDescent="0.25">
      <c r="D158" s="11"/>
      <c r="E158" s="12"/>
      <c r="F158" s="12"/>
      <c r="H158" s="13" t="str">
        <f>IF($A158="","",(E158-F158))</f>
        <v/>
      </c>
      <c r="I158" s="14" t="str">
        <f>IF($A158="","",IF((G158="Paid"),"",(TODAY()-D158)))</f>
        <v/>
      </c>
      <c r="J158" s="15" t="str">
        <f>IF($A158="","",IF((G158="Paid"),"Paid",IF(((TODAY()-D158)&gt;90),"90+",IF(((TODAY()-D158)&gt;60),"61-90",IF(((TODAY()-D158)&gt;30),"31-60","0-30")))))</f>
        <v/>
      </c>
    </row>
    <row r="159" spans="1:10" x14ac:dyDescent="0.25">
      <c r="D159" s="11"/>
      <c r="E159" s="12"/>
      <c r="F159" s="12"/>
      <c r="H159" s="13" t="str">
        <f>IF($A159="","",(E159-F159))</f>
        <v/>
      </c>
      <c r="I159" s="14" t="str">
        <f>IF($A159="","",IF((G159="Paid"),"",(TODAY()-D159)))</f>
        <v/>
      </c>
      <c r="J159" s="15" t="str">
        <f>IF($A159="","",IF((G159="Paid"),"Paid",IF(((TODAY()-D159)&gt;90),"90+",IF(((TODAY()-D159)&gt;60),"61-90",IF(((TODAY()-D159)&gt;30),"31-60","0-30")))))</f>
        <v/>
      </c>
    </row>
    <row r="160" spans="1:10" x14ac:dyDescent="0.25">
      <c r="D160" s="11"/>
      <c r="E160" s="12"/>
      <c r="F160" s="12"/>
      <c r="H160" s="13" t="str">
        <f>IF($A160="","",(E160-F160))</f>
        <v/>
      </c>
      <c r="I160" s="14" t="str">
        <f>IF($A160="","",IF((G160="Paid"),"",(TODAY()-D160)))</f>
        <v/>
      </c>
      <c r="J160" s="15" t="str">
        <f>IF($A160="","",IF((G160="Paid"),"Paid",IF(((TODAY()-D160)&gt;90),"90+",IF(((TODAY()-D160)&gt;60),"61-90",IF(((TODAY()-D160)&gt;30),"31-60","0-30")))))</f>
        <v/>
      </c>
    </row>
    <row r="161" spans="1:10" x14ac:dyDescent="0.25">
      <c r="D161" s="11"/>
      <c r="E161" s="12"/>
      <c r="F161" s="12"/>
      <c r="H161" s="13" t="str">
        <f>IF($A161="","",(E161-F161))</f>
        <v/>
      </c>
      <c r="I161" s="14" t="str">
        <f>IF($A161="","",IF((G161="Paid"),"",(TODAY()-D161)))</f>
        <v/>
      </c>
      <c r="J161" s="15" t="str">
        <f>IF($A161="","",IF((G161="Paid"),"Paid",IF(((TODAY()-D161)&gt;90),"90+",IF(((TODAY()-D161)&gt;60),"61-90",IF(((TODAY()-D161)&gt;30),"31-60","0-30")))))</f>
        <v/>
      </c>
    </row>
    <row r="162" spans="1:10" x14ac:dyDescent="0.25">
      <c r="D162" s="11"/>
      <c r="E162" s="12"/>
      <c r="F162" s="12"/>
      <c r="H162" s="13" t="str">
        <f>IF($A162="","",(E162-F162))</f>
        <v/>
      </c>
      <c r="I162" s="14" t="str">
        <f>IF($A162="","",IF((G162="Paid"),"",(TODAY()-D162)))</f>
        <v/>
      </c>
      <c r="J162" s="15" t="str">
        <f>IF($A162="","",IF((G162="Paid"),"Paid",IF(((TODAY()-D162)&gt;90),"90+",IF(((TODAY()-D162)&gt;60),"61-90",IF(((TODAY()-D162)&gt;30),"31-60","0-30")))))</f>
        <v/>
      </c>
    </row>
    <row r="163" spans="1:10" x14ac:dyDescent="0.25">
      <c r="D163" s="11"/>
      <c r="E163" s="12"/>
      <c r="F163" s="12"/>
      <c r="H163" s="13" t="str">
        <f>IF($A163="","",(E163-F163))</f>
        <v/>
      </c>
      <c r="I163" s="14" t="str">
        <f>IF($A163="","",IF((G163="Paid"),"",(TODAY()-D163)))</f>
        <v/>
      </c>
      <c r="J163" s="15" t="str">
        <f>IF($A163="","",IF((G163="Paid"),"Paid",IF(((TODAY()-D163)&gt;90),"90+",IF(((TODAY()-D163)&gt;60),"61-90",IF(((TODAY()-D163)&gt;30),"31-60","0-30")))))</f>
        <v/>
      </c>
    </row>
    <row r="164" spans="1:10" x14ac:dyDescent="0.25">
      <c r="D164" s="11"/>
      <c r="E164" s="12"/>
      <c r="F164" s="12"/>
      <c r="H164" s="13" t="str">
        <f>IF($A164="","",(E164-F164))</f>
        <v/>
      </c>
      <c r="I164" s="14" t="str">
        <f>IF($A164="","",IF((G164="Paid"),"",(TODAY()-D164)))</f>
        <v/>
      </c>
      <c r="J164" s="15" t="str">
        <f>IF($A164="","",IF((G164="Paid"),"Paid",IF(((TODAY()-D164)&gt;90),"90+",IF(((TODAY()-D164)&gt;60),"61-90",IF(((TODAY()-D164)&gt;30),"31-60","0-30")))))</f>
        <v/>
      </c>
    </row>
    <row r="165" spans="1:10" x14ac:dyDescent="0.25">
      <c r="D165" s="11"/>
      <c r="E165" s="12"/>
      <c r="F165" s="12"/>
      <c r="H165" s="13" t="str">
        <f>IF($A165="","",(E165-F165))</f>
        <v/>
      </c>
      <c r="I165" s="14" t="str">
        <f>IF($A165="","",IF((G165="Paid"),"",(TODAY()-D165)))</f>
        <v/>
      </c>
      <c r="J165" s="15" t="str">
        <f>IF($A165="","",IF((G165="Paid"),"Paid",IF(((TODAY()-D165)&gt;90),"90+",IF(((TODAY()-D165)&gt;60),"61-90",IF(((TODAY()-D165)&gt;30),"31-60","0-30")))))</f>
        <v/>
      </c>
    </row>
    <row r="166" spans="1:10" x14ac:dyDescent="0.25">
      <c r="D166" s="11"/>
      <c r="E166" s="12"/>
      <c r="F166" s="12"/>
      <c r="H166" s="13" t="str">
        <f>IF($A166="","",(E166-F166))</f>
        <v/>
      </c>
      <c r="I166" s="14" t="str">
        <f>IF($A166="","",IF((G166="Paid"),"",(TODAY()-D166)))</f>
        <v/>
      </c>
      <c r="J166" s="15" t="str">
        <f>IF($A166="","",IF((G166="Paid"),"Paid",IF(((TODAY()-D166)&gt;90),"90+",IF(((TODAY()-D166)&gt;60),"61-90",IF(((TODAY()-D166)&gt;30),"31-60","0-30")))))</f>
        <v/>
      </c>
    </row>
    <row r="167" spans="1:10" x14ac:dyDescent="0.25">
      <c r="D167" s="11"/>
      <c r="E167" s="12"/>
      <c r="F167" s="12"/>
      <c r="H167" s="13" t="str">
        <f>IF($A167="","",(E167-F167))</f>
        <v/>
      </c>
      <c r="I167" s="14" t="str">
        <f>IF($A167="","",IF((G167="Paid"),"",(TODAY()-D167)))</f>
        <v/>
      </c>
      <c r="J167" s="15" t="str">
        <f>IF($A167="","",IF((G167="Paid"),"Paid",IF(((TODAY()-D167)&gt;90),"90+",IF(((TODAY()-D167)&gt;60),"61-90",IF(((TODAY()-D167)&gt;30),"31-60","0-30")))))</f>
        <v/>
      </c>
    </row>
    <row r="168" spans="1:10" x14ac:dyDescent="0.25">
      <c r="D168" s="11"/>
      <c r="E168" s="12"/>
      <c r="F168" s="12"/>
      <c r="H168" s="13" t="str">
        <f>IF($A168="","",(E168-F168))</f>
        <v/>
      </c>
      <c r="I168" s="14" t="str">
        <f>IF($A168="","",IF((G168="Paid"),"",(TODAY()-D168)))</f>
        <v/>
      </c>
      <c r="J168" s="15" t="str">
        <f>IF($A168="","",IF((G168="Paid"),"Paid",IF(((TODAY()-D168)&gt;90),"90+",IF(((TODAY()-D168)&gt;60),"61-90",IF(((TODAY()-D168)&gt;30),"31-60","0-30")))))</f>
        <v/>
      </c>
    </row>
    <row r="169" spans="1:10" x14ac:dyDescent="0.25">
      <c r="D169" s="11"/>
      <c r="E169" s="12"/>
      <c r="F169" s="12"/>
      <c r="H169" s="13" t="str">
        <f>IF($A169="","",(E169-F169))</f>
        <v/>
      </c>
      <c r="I169" s="14" t="str">
        <f>IF($A169="","",IF((G169="Paid"),"",(TODAY()-D169)))</f>
        <v/>
      </c>
      <c r="J169" s="15" t="str">
        <f>IF($A169="","",IF((G169="Paid"),"Paid",IF(((TODAY()-D169)&gt;90),"90+",IF(((TODAY()-D169)&gt;60),"61-90",IF(((TODAY()-D169)&gt;30),"31-60","0-30")))))</f>
        <v/>
      </c>
    </row>
    <row r="170" spans="1:10" x14ac:dyDescent="0.25">
      <c r="D170" s="11"/>
      <c r="E170" s="12"/>
      <c r="F170" s="12"/>
      <c r="H170" s="13" t="str">
        <f>IF($A170="","",(E170-F170))</f>
        <v/>
      </c>
      <c r="I170" s="14" t="str">
        <f>IF($A170="","",IF((G170="Paid"),"",(TODAY()-D170)))</f>
        <v/>
      </c>
      <c r="J170" s="15" t="str">
        <f>IF($A170="","",IF((G170="Paid"),"Paid",IF(((TODAY()-D170)&gt;90),"90+",IF(((TODAY()-D170)&gt;60),"61-90",IF(((TODAY()-D170)&gt;30),"31-60","0-30")))))</f>
        <v/>
      </c>
    </row>
    <row r="171" spans="1:10" x14ac:dyDescent="0.25">
      <c r="D171" s="11"/>
      <c r="E171" s="12"/>
      <c r="F171" s="12"/>
      <c r="H171" s="13" t="str">
        <f>IF($A171="","",(E171-F171))</f>
        <v/>
      </c>
      <c r="I171" s="14" t="str">
        <f>IF($A171="","",IF((G171="Paid"),"",(TODAY()-D171)))</f>
        <v/>
      </c>
      <c r="J171" s="15" t="str">
        <f>IF($A171="","",IF((G171="Paid"),"Paid",IF(((TODAY()-D171)&gt;90),"90+",IF(((TODAY()-D171)&gt;60),"61-90",IF(((TODAY()-D171)&gt;30),"31-60","0-30")))))</f>
        <v/>
      </c>
    </row>
    <row r="172" spans="1:10" x14ac:dyDescent="0.25">
      <c r="D172" s="11"/>
      <c r="E172" s="12"/>
      <c r="F172" s="12"/>
      <c r="H172" s="13" t="str">
        <f>IF($A172="","",(E172-F172))</f>
        <v/>
      </c>
      <c r="I172" s="14" t="str">
        <f>IF($A172="","",IF((G172="Paid"),"",(TODAY()-D172)))</f>
        <v/>
      </c>
      <c r="J172" s="15" t="str">
        <f>IF($A172="","",IF((G172="Paid"),"Paid",IF(((TODAY()-D172)&gt;90),"90+",IF(((TODAY()-D172)&gt;60),"61-90",IF(((TODAY()-D172)&gt;30),"31-60","0-30")))))</f>
        <v/>
      </c>
    </row>
    <row r="173" spans="1:10" x14ac:dyDescent="0.25">
      <c r="D173" s="11"/>
      <c r="E173" s="12"/>
      <c r="F173" s="12"/>
      <c r="H173" s="13" t="str">
        <f>IF($A173="","",(E173-F173))</f>
        <v/>
      </c>
      <c r="I173" s="14" t="str">
        <f>IF($A173="","",IF((G173="Paid"),"",(TODAY()-D173)))</f>
        <v/>
      </c>
      <c r="J173" s="15" t="str">
        <f>IF($A173="","",IF((G173="Paid"),"Paid",IF(((TODAY()-D173)&gt;90),"90+",IF(((TODAY()-D173)&gt;60),"61-90",IF(((TODAY()-D173)&gt;30),"31-60","0-30")))))</f>
        <v/>
      </c>
    </row>
    <row r="174" spans="1:10" x14ac:dyDescent="0.25">
      <c r="D174" s="11"/>
      <c r="E174" s="12"/>
      <c r="F174" s="12"/>
      <c r="H174" s="13" t="str">
        <f>IF($A174="","",(E174-F174))</f>
        <v/>
      </c>
      <c r="I174" s="14" t="str">
        <f>IF($A174="","",IF((G174="Paid"),"",(TODAY()-D174)))</f>
        <v/>
      </c>
      <c r="J174" s="15" t="str">
        <f>IF($A174="","",IF((G174="Paid"),"Paid",IF(((TODAY()-D174)&gt;90),"90+",IF(((TODAY()-D174)&gt;60),"61-90",IF(((TODAY()-D174)&gt;30),"31-60","0-30")))))</f>
        <v/>
      </c>
    </row>
    <row r="175" spans="1:10" x14ac:dyDescent="0.25">
      <c r="D175" s="11"/>
      <c r="E175" s="12"/>
      <c r="F175" s="12"/>
      <c r="H175" s="13" t="str">
        <f>IF($A175="","",(E175-F175))</f>
        <v/>
      </c>
      <c r="I175" s="14" t="str">
        <f>IF($A175="","",IF((G175="Paid"),"",(TODAY()-D175)))</f>
        <v/>
      </c>
      <c r="J175" s="15" t="str">
        <f>IF($A175="","",IF((G175="Paid"),"Paid",IF(((TODAY()-D175)&gt;90),"90+",IF(((TODAY()-D175)&gt;60),"61-90",IF(((TODAY()-D175)&gt;30),"31-60","0-30")))))</f>
        <v/>
      </c>
    </row>
    <row r="176" spans="1:10" x14ac:dyDescent="0.25">
      <c r="D176" s="11"/>
      <c r="E176" s="12"/>
      <c r="F176" s="12"/>
      <c r="H176" s="13" t="str">
        <f>IF($A176="","",(E176-F176))</f>
        <v/>
      </c>
      <c r="I176" s="14" t="str">
        <f>IF($A176="","",IF((G176="Paid"),"",(TODAY()-D176)))</f>
        <v/>
      </c>
      <c r="J176" s="15" t="str">
        <f>IF($A176="","",IF((G176="Paid"),"Paid",IF(((TODAY()-D176)&gt;90),"90+",IF(((TODAY()-D176)&gt;60),"61-90",IF(((TODAY()-D176)&gt;30),"31-60","0-30")))))</f>
        <v/>
      </c>
    </row>
    <row r="177" spans="1:10" x14ac:dyDescent="0.25">
      <c r="D177" s="11"/>
      <c r="E177" s="12"/>
      <c r="F177" s="12"/>
      <c r="H177" s="13" t="str">
        <f>IF($A177="","",(E177-F177))</f>
        <v/>
      </c>
      <c r="I177" s="14" t="str">
        <f>IF($A177="","",IF((G177="Paid"),"",(TODAY()-D177)))</f>
        <v/>
      </c>
      <c r="J177" s="15" t="str">
        <f>IF($A177="","",IF((G177="Paid"),"Paid",IF(((TODAY()-D177)&gt;90),"90+",IF(((TODAY()-D177)&gt;60),"61-90",IF(((TODAY()-D177)&gt;30),"31-60","0-30")))))</f>
        <v/>
      </c>
    </row>
    <row r="178" spans="1:10" x14ac:dyDescent="0.25">
      <c r="D178" s="11"/>
      <c r="E178" s="12"/>
      <c r="F178" s="12"/>
      <c r="H178" s="13" t="str">
        <f>IF($A178="","",(E178-F178))</f>
        <v/>
      </c>
      <c r="I178" s="14" t="str">
        <f>IF($A178="","",IF((G178="Paid"),"",(TODAY()-D178)))</f>
        <v/>
      </c>
      <c r="J178" s="15" t="str">
        <f>IF($A178="","",IF((G178="Paid"),"Paid",IF(((TODAY()-D178)&gt;90),"90+",IF(((TODAY()-D178)&gt;60),"61-90",IF(((TODAY()-D178)&gt;30),"31-60","0-30")))))</f>
        <v/>
      </c>
    </row>
    <row r="179" spans="1:10" x14ac:dyDescent="0.25">
      <c r="D179" s="11"/>
      <c r="E179" s="12"/>
      <c r="F179" s="12"/>
      <c r="H179" s="13" t="str">
        <f>IF($A179="","",(E179-F179))</f>
        <v/>
      </c>
      <c r="I179" s="14" t="str">
        <f>IF($A179="","",IF((G179="Paid"),"",(TODAY()-D179)))</f>
        <v/>
      </c>
      <c r="J179" s="15" t="str">
        <f>IF($A179="","",IF((G179="Paid"),"Paid",IF(((TODAY()-D179)&gt;90),"90+",IF(((TODAY()-D179)&gt;60),"61-90",IF(((TODAY()-D179)&gt;30),"31-60","0-30")))))</f>
        <v/>
      </c>
    </row>
    <row r="180" spans="1:10" x14ac:dyDescent="0.25">
      <c r="D180" s="11"/>
      <c r="E180" s="12"/>
      <c r="F180" s="12"/>
      <c r="H180" s="13" t="str">
        <f>IF($A180="","",(E180-F180))</f>
        <v/>
      </c>
      <c r="I180" s="14" t="str">
        <f>IF($A180="","",IF((G180="Paid"),"",(TODAY()-D180)))</f>
        <v/>
      </c>
      <c r="J180" s="15" t="str">
        <f>IF($A180="","",IF((G180="Paid"),"Paid",IF(((TODAY()-D180)&gt;90),"90+",IF(((TODAY()-D180)&gt;60),"61-90",IF(((TODAY()-D180)&gt;30),"31-60","0-30")))))</f>
        <v/>
      </c>
    </row>
    <row r="181" spans="1:10" x14ac:dyDescent="0.25">
      <c r="D181" s="11"/>
      <c r="E181" s="12"/>
      <c r="F181" s="12"/>
      <c r="H181" s="13" t="str">
        <f>IF($A181="","",(E181-F181))</f>
        <v/>
      </c>
      <c r="I181" s="14" t="str">
        <f>IF($A181="","",IF((G181="Paid"),"",(TODAY()-D181)))</f>
        <v/>
      </c>
      <c r="J181" s="15" t="str">
        <f>IF($A181="","",IF((G181="Paid"),"Paid",IF(((TODAY()-D181)&gt;90),"90+",IF(((TODAY()-D181)&gt;60),"61-90",IF(((TODAY()-D181)&gt;30),"31-60","0-30")))))</f>
        <v/>
      </c>
    </row>
    <row r="182" spans="1:10" x14ac:dyDescent="0.25">
      <c r="D182" s="11"/>
      <c r="E182" s="12"/>
      <c r="F182" s="12"/>
      <c r="H182" s="13" t="str">
        <f>IF($A182="","",(E182-F182))</f>
        <v/>
      </c>
      <c r="I182" s="14" t="str">
        <f>IF($A182="","",IF((G182="Paid"),"",(TODAY()-D182)))</f>
        <v/>
      </c>
      <c r="J182" s="15" t="str">
        <f>IF($A182="","",IF((G182="Paid"),"Paid",IF(((TODAY()-D182)&gt;90),"90+",IF(((TODAY()-D182)&gt;60),"61-90",IF(((TODAY()-D182)&gt;30),"31-60","0-30")))))</f>
        <v/>
      </c>
    </row>
    <row r="183" spans="1:10" x14ac:dyDescent="0.25">
      <c r="D183" s="11"/>
      <c r="E183" s="12"/>
      <c r="F183" s="12"/>
      <c r="H183" s="13" t="str">
        <f>IF($A183="","",(E183-F183))</f>
        <v/>
      </c>
      <c r="I183" s="14" t="str">
        <f>IF($A183="","",IF((G183="Paid"),"",(TODAY()-D183)))</f>
        <v/>
      </c>
      <c r="J183" s="15" t="str">
        <f>IF($A183="","",IF((G183="Paid"),"Paid",IF(((TODAY()-D183)&gt;90),"90+",IF(((TODAY()-D183)&gt;60),"61-90",IF(((TODAY()-D183)&gt;30),"31-60","0-30")))))</f>
        <v/>
      </c>
    </row>
    <row r="184" spans="1:10" x14ac:dyDescent="0.25">
      <c r="D184" s="11"/>
      <c r="E184" s="12"/>
      <c r="F184" s="12"/>
      <c r="H184" s="13" t="str">
        <f>IF($A184="","",(E184-F184))</f>
        <v/>
      </c>
      <c r="I184" s="14" t="str">
        <f>IF($A184="","",IF((G184="Paid"),"",(TODAY()-D184)))</f>
        <v/>
      </c>
      <c r="J184" s="15" t="str">
        <f>IF($A184="","",IF((G184="Paid"),"Paid",IF(((TODAY()-D184)&gt;90),"90+",IF(((TODAY()-D184)&gt;60),"61-90",IF(((TODAY()-D184)&gt;30),"31-60","0-30")))))</f>
        <v/>
      </c>
    </row>
    <row r="185" spans="1:10" x14ac:dyDescent="0.25">
      <c r="D185" s="11"/>
      <c r="E185" s="12"/>
      <c r="F185" s="12"/>
      <c r="H185" s="13" t="str">
        <f>IF($A185="","",(E185-F185))</f>
        <v/>
      </c>
      <c r="I185" s="14" t="str">
        <f>IF($A185="","",IF((G185="Paid"),"",(TODAY()-D185)))</f>
        <v/>
      </c>
      <c r="J185" s="15" t="str">
        <f>IF($A185="","",IF((G185="Paid"),"Paid",IF(((TODAY()-D185)&gt;90),"90+",IF(((TODAY()-D185)&gt;60),"61-90",IF(((TODAY()-D185)&gt;30),"31-60","0-30")))))</f>
        <v/>
      </c>
    </row>
    <row r="186" spans="1:10" x14ac:dyDescent="0.25">
      <c r="D186" s="11"/>
      <c r="E186" s="12"/>
      <c r="F186" s="12"/>
      <c r="H186" s="13" t="str">
        <f>IF($A186="","",(E186-F186))</f>
        <v/>
      </c>
      <c r="I186" s="14" t="str">
        <f>IF($A186="","",IF((G186="Paid"),"",(TODAY()-D186)))</f>
        <v/>
      </c>
      <c r="J186" s="15" t="str">
        <f>IF($A186="","",IF((G186="Paid"),"Paid",IF(((TODAY()-D186)&gt;90),"90+",IF(((TODAY()-D186)&gt;60),"61-90",IF(((TODAY()-D186)&gt;30),"31-60","0-30")))))</f>
        <v/>
      </c>
    </row>
    <row r="187" spans="1:10" x14ac:dyDescent="0.25">
      <c r="D187" s="11"/>
      <c r="E187" s="12"/>
      <c r="F187" s="12"/>
      <c r="H187" s="13" t="str">
        <f>IF($A187="","",(E187-F187))</f>
        <v/>
      </c>
      <c r="I187" s="14" t="str">
        <f>IF($A187="","",IF((G187="Paid"),"",(TODAY()-D187)))</f>
        <v/>
      </c>
      <c r="J187" s="15" t="str">
        <f>IF($A187="","",IF((G187="Paid"),"Paid",IF(((TODAY()-D187)&gt;90),"90+",IF(((TODAY()-D187)&gt;60),"61-90",IF(((TODAY()-D187)&gt;30),"31-60","0-30")))))</f>
        <v/>
      </c>
    </row>
    <row r="188" spans="1:10" x14ac:dyDescent="0.25">
      <c r="D188" s="11"/>
      <c r="E188" s="12"/>
      <c r="F188" s="12"/>
      <c r="H188" s="13" t="str">
        <f>IF($A188="","",(E188-F188))</f>
        <v/>
      </c>
      <c r="I188" s="14" t="str">
        <f>IF($A188="","",IF((G188="Paid"),"",(TODAY()-D188)))</f>
        <v/>
      </c>
      <c r="J188" s="15" t="str">
        <f>IF($A188="","",IF((G188="Paid"),"Paid",IF(((TODAY()-D188)&gt;90),"90+",IF(((TODAY()-D188)&gt;60),"61-90",IF(((TODAY()-D188)&gt;30),"31-60","0-30")))))</f>
        <v/>
      </c>
    </row>
    <row r="189" spans="1:10" x14ac:dyDescent="0.25">
      <c r="D189" s="11"/>
      <c r="E189" s="12"/>
      <c r="F189" s="12"/>
      <c r="H189" s="13" t="str">
        <f>IF($A189="","",(E189-F189))</f>
        <v/>
      </c>
      <c r="I189" s="14" t="str">
        <f>IF($A189="","",IF((G189="Paid"),"",(TODAY()-D189)))</f>
        <v/>
      </c>
      <c r="J189" s="15" t="str">
        <f>IF($A189="","",IF((G189="Paid"),"Paid",IF(((TODAY()-D189)&gt;90),"90+",IF(((TODAY()-D189)&gt;60),"61-90",IF(((TODAY()-D189)&gt;30),"31-60","0-30")))))</f>
        <v/>
      </c>
    </row>
    <row r="190" spans="1:10" x14ac:dyDescent="0.25">
      <c r="D190" s="11"/>
      <c r="E190" s="12"/>
      <c r="F190" s="12"/>
      <c r="H190" s="13" t="str">
        <f>IF($A190="","",(E190-F190))</f>
        <v/>
      </c>
      <c r="I190" s="14" t="str">
        <f>IF($A190="","",IF((G190="Paid"),"",(TODAY()-D190)))</f>
        <v/>
      </c>
      <c r="J190" s="15" t="str">
        <f>IF($A190="","",IF((G190="Paid"),"Paid",IF(((TODAY()-D190)&gt;90),"90+",IF(((TODAY()-D190)&gt;60),"61-90",IF(((TODAY()-D190)&gt;30),"31-60","0-30")))))</f>
        <v/>
      </c>
    </row>
    <row r="191" spans="1:10" x14ac:dyDescent="0.25">
      <c r="D191" s="11"/>
      <c r="E191" s="12"/>
      <c r="F191" s="12"/>
      <c r="H191" s="13" t="str">
        <f>IF($A191="","",(E191-F191))</f>
        <v/>
      </c>
      <c r="I191" s="14" t="str">
        <f>IF($A191="","",IF((G191="Paid"),"",(TODAY()-D191)))</f>
        <v/>
      </c>
      <c r="J191" s="15" t="str">
        <f>IF($A191="","",IF((G191="Paid"),"Paid",IF(((TODAY()-D191)&gt;90),"90+",IF(((TODAY()-D191)&gt;60),"61-90",IF(((TODAY()-D191)&gt;30),"31-60","0-30")))))</f>
        <v/>
      </c>
    </row>
    <row r="192" spans="1:10" x14ac:dyDescent="0.25">
      <c r="D192" s="11"/>
      <c r="E192" s="12"/>
      <c r="F192" s="12"/>
      <c r="H192" s="13" t="str">
        <f>IF($A192="","",(E192-F192))</f>
        <v/>
      </c>
      <c r="I192" s="14" t="str">
        <f>IF($A192="","",IF((G192="Paid"),"",(TODAY()-D192)))</f>
        <v/>
      </c>
      <c r="J192" s="15" t="str">
        <f>IF($A192="","",IF((G192="Paid"),"Paid",IF(((TODAY()-D192)&gt;90),"90+",IF(((TODAY()-D192)&gt;60),"61-90",IF(((TODAY()-D192)&gt;30),"31-60","0-30")))))</f>
        <v/>
      </c>
    </row>
    <row r="193" spans="1:10" x14ac:dyDescent="0.25">
      <c r="D193" s="11"/>
      <c r="E193" s="12"/>
      <c r="F193" s="12"/>
      <c r="H193" s="13" t="str">
        <f>IF($A193="","",(E193-F193))</f>
        <v/>
      </c>
      <c r="I193" s="14" t="str">
        <f>IF($A193="","",IF((G193="Paid"),"",(TODAY()-D193)))</f>
        <v/>
      </c>
      <c r="J193" s="15" t="str">
        <f>IF($A193="","",IF((G193="Paid"),"Paid",IF(((TODAY()-D193)&gt;90),"90+",IF(((TODAY()-D193)&gt;60),"61-90",IF(((TODAY()-D193)&gt;30),"31-60","0-30")))))</f>
        <v/>
      </c>
    </row>
    <row r="194" spans="1:10" x14ac:dyDescent="0.25">
      <c r="D194" s="11"/>
      <c r="E194" s="12"/>
      <c r="F194" s="12"/>
      <c r="H194" s="13" t="str">
        <f>IF($A194="","",(E194-F194))</f>
        <v/>
      </c>
      <c r="I194" s="14" t="str">
        <f>IF($A194="","",IF((G194="Paid"),"",(TODAY()-D194)))</f>
        <v/>
      </c>
      <c r="J194" s="15" t="str">
        <f>IF($A194="","",IF((G194="Paid"),"Paid",IF(((TODAY()-D194)&gt;90),"90+",IF(((TODAY()-D194)&gt;60),"61-90",IF(((TODAY()-D194)&gt;30),"31-60","0-30")))))</f>
        <v/>
      </c>
    </row>
    <row r="195" spans="1:10" x14ac:dyDescent="0.25">
      <c r="D195" s="11"/>
      <c r="E195" s="12"/>
      <c r="F195" s="12"/>
      <c r="H195" s="13" t="str">
        <f>IF($A195="","",(E195-F195))</f>
        <v/>
      </c>
      <c r="I195" s="14" t="str">
        <f>IF($A195="","",IF((G195="Paid"),"",(TODAY()-D195)))</f>
        <v/>
      </c>
      <c r="J195" s="15" t="str">
        <f>IF($A195="","",IF((G195="Paid"),"Paid",IF(((TODAY()-D195)&gt;90),"90+",IF(((TODAY()-D195)&gt;60),"61-90",IF(((TODAY()-D195)&gt;30),"31-60","0-30")))))</f>
        <v/>
      </c>
    </row>
    <row r="196" spans="1:10" x14ac:dyDescent="0.25">
      <c r="D196" s="11"/>
      <c r="E196" s="12"/>
      <c r="F196" s="12"/>
      <c r="H196" s="13" t="str">
        <f>IF($A196="","",(E196-F196))</f>
        <v/>
      </c>
      <c r="I196" s="14" t="str">
        <f>IF($A196="","",IF((G196="Paid"),"",(TODAY()-D196)))</f>
        <v/>
      </c>
      <c r="J196" s="15" t="str">
        <f>IF($A196="","",IF((G196="Paid"),"Paid",IF(((TODAY()-D196)&gt;90),"90+",IF(((TODAY()-D196)&gt;60),"61-90",IF(((TODAY()-D196)&gt;30),"31-60","0-30")))))</f>
        <v/>
      </c>
    </row>
    <row r="197" spans="1:10" x14ac:dyDescent="0.25">
      <c r="D197" s="11"/>
      <c r="E197" s="12"/>
      <c r="F197" s="12"/>
      <c r="H197" s="13" t="str">
        <f>IF($A197="","",(E197-F197))</f>
        <v/>
      </c>
      <c r="I197" s="14" t="str">
        <f>IF($A197="","",IF((G197="Paid"),"",(TODAY()-D197)))</f>
        <v/>
      </c>
      <c r="J197" s="15" t="str">
        <f>IF($A197="","",IF((G197="Paid"),"Paid",IF(((TODAY()-D197)&gt;90),"90+",IF(((TODAY()-D197)&gt;60),"61-90",IF(((TODAY()-D197)&gt;30),"31-60","0-30")))))</f>
        <v/>
      </c>
    </row>
    <row r="198" spans="1:10" x14ac:dyDescent="0.25">
      <c r="D198" s="11"/>
      <c r="E198" s="12"/>
      <c r="F198" s="12"/>
      <c r="H198" s="13" t="str">
        <f>IF($A198="","",(E198-F198))</f>
        <v/>
      </c>
      <c r="I198" s="14" t="str">
        <f>IF($A198="","",IF((G198="Paid"),"",(TODAY()-D198)))</f>
        <v/>
      </c>
      <c r="J198" s="15" t="str">
        <f>IF($A198="","",IF((G198="Paid"),"Paid",IF(((TODAY()-D198)&gt;90),"90+",IF(((TODAY()-D198)&gt;60),"61-90",IF(((TODAY()-D198)&gt;30),"31-60","0-30")))))</f>
        <v/>
      </c>
    </row>
    <row r="199" spans="1:10" x14ac:dyDescent="0.25">
      <c r="D199" s="11"/>
      <c r="E199" s="12"/>
      <c r="F199" s="12"/>
      <c r="H199" s="13" t="str">
        <f>IF($A199="","",(E199-F199))</f>
        <v/>
      </c>
      <c r="I199" s="14" t="str">
        <f>IF($A199="","",IF((G199="Paid"),"",(TODAY()-D199)))</f>
        <v/>
      </c>
      <c r="J199" s="15" t="str">
        <f>IF($A199="","",IF((G199="Paid"),"Paid",IF(((TODAY()-D199)&gt;90),"90+",IF(((TODAY()-D199)&gt;60),"61-90",IF(((TODAY()-D199)&gt;30),"31-60","0-30")))))</f>
        <v/>
      </c>
    </row>
    <row r="200" spans="1:10" x14ac:dyDescent="0.25">
      <c r="D200" s="11"/>
      <c r="E200" s="12"/>
      <c r="F200" s="12"/>
      <c r="H200" s="13" t="str">
        <f>IF($A200="","",(E200-F200))</f>
        <v/>
      </c>
      <c r="I200" s="14" t="str">
        <f>IF($A200="","",IF((G200="Paid"),"",(TODAY()-D200)))</f>
        <v/>
      </c>
      <c r="J200" s="15" t="str">
        <f>IF($A200="","",IF((G200="Paid"),"Paid",IF(((TODAY()-D200)&gt;90),"90+",IF(((TODAY()-D200)&gt;60),"61-90",IF(((TODAY()-D200)&gt;30),"31-60","0-30")))))</f>
        <v/>
      </c>
    </row>
    <row r="201" spans="1:10" x14ac:dyDescent="0.25">
      <c r="D201" s="11"/>
      <c r="E201" s="12"/>
      <c r="F201" s="12"/>
      <c r="H201" s="13" t="str">
        <f>IF($A201="","",(E201-F201))</f>
        <v/>
      </c>
      <c r="I201" s="14" t="str">
        <f>IF($A201="","",IF((G201="Paid"),"",(TODAY()-D201)))</f>
        <v/>
      </c>
      <c r="J201" s="15" t="str">
        <f>IF($A201="","",IF((G201="Paid"),"Paid",IF(((TODAY()-D201)&gt;90),"90+",IF(((TODAY()-D201)&gt;60),"61-90",IF(((TODAY()-D201)&gt;30),"31-60","0-30")))))</f>
        <v/>
      </c>
    </row>
  </sheetData>
  <autoFilter ref="A1:J1"/>
  <conditionalFormatting sqref="I2:I201">
    <cfRule type="expression" dxfId="0" priority="1">
      <formula>AND(I2&lt;&gt;"",I2&gt;90)</formula>
    </cfRule>
  </conditionalFormatting>
  <conditionalFormatting sqref="I2:I201">
    <cfRule type="expression" dxfId="1" priority="1">
      <formula>AND(I2&lt;&gt;"",I2&gt;60)</formula>
    </cfRule>
  </conditionalFormatting>
  <dataValidations count="4"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Submitted, Pending, Denied, Appealed, Patient responsibility, Paid" sqref="G2:G201">
      <formula1>"Submitted,Pending,Denied,Appealed,Patient responsibility,Paid"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SUMIFS('Claims'!$H$2:$H$201,'Claims'!$J$2:$J$201,"0-30")</f>
        <v>240</v>
      </c>
    </row>
    <row r="4" spans="1:2" x14ac:dyDescent="0.25">
      <c r="A4" t="s">
        <v>47</v>
      </c>
      <c r="B4" s="19">
        <f>SUMIFS('Claims'!$H$2:$H$201,'Claims'!$J$2:$J$201,"31-60")</f>
        <v>180</v>
      </c>
    </row>
    <row r="5" spans="1:2" x14ac:dyDescent="0.25">
      <c r="A5" t="s">
        <v>48</v>
      </c>
      <c r="B5" s="19">
        <f>SUMIFS('Claims'!$H$2:$H$201,'Claims'!$J$2:$J$201,"61-90")</f>
        <v>420</v>
      </c>
    </row>
    <row r="6" spans="1:2" x14ac:dyDescent="0.25">
      <c r="A6" t="s">
        <v>49</v>
      </c>
      <c r="B6" s="19">
        <f>SUMIFS('Claims'!$H$2:$H$201,'Claims'!$J$2:$J$201,"90+")</f>
        <v>650</v>
      </c>
    </row>
    <row r="7" spans="1:3" x14ac:dyDescent="0.25">
      <c r="A7" s="17" t="s">
        <v>50</v>
      </c>
      <c r="B7" s="18"/>
      <c r="C7" s="18"/>
    </row>
    <row r="8" spans="1:2" x14ac:dyDescent="0.25">
      <c r="A8" t="s">
        <v>51</v>
      </c>
      <c r="B8" s="19">
        <f>SUMIFS('Claims'!$H$2:$H$201,'Claims'!$G$2:$G$201,"Denied")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Claims</vt:lpstr>
      <vt:lpstr>Aging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