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ackages" state="visible" r:id="rId5"/>
    <sheet sheetId="3" name="Costs" state="visible" r:id="rId6"/>
  </sheets>
  <calcPr calcId="171027" fullCalcOnLoad="1"/>
</workbook>
</file>

<file path=xl/sharedStrings.xml><?xml version="1.0" encoding="utf-8"?>
<sst xmlns="http://schemas.openxmlformats.org/spreadsheetml/2006/main" count="34" uniqueCount="34">
  <si>
    <t>Mobile Car Wash Pricing Calculator</t>
  </si>
  <si>
    <t>A free pricing calculator for mobile car wash: price packages by supplies, labor, and drive time with margin in Google Sheets or Excel.</t>
  </si>
  <si>
    <t>Quick start</t>
  </si>
  <si>
    <t>Open the Packages tab and replace the sample rows with your own — one row per entry. Formulas fill in automatically for new rows.</t>
  </si>
  <si>
    <t>Time each package a few times and enter supplies per wash (soap, wax, towels amortized).</t>
  </si>
  <si>
    <t>Profit per hour includes drive time; it is the number to compare packages and set prices by.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</si>
  <si>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</si>
  <si>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</si>
  <si>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</si>
  <si>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</si>
  <si>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</si>
  <si>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</si>
  <si>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</si>
  <si>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Package</t>
  </si>
  <si>
    <t>Minutes</t>
  </si>
  <si>
    <t>Supplies cost</t>
  </si>
  <si>
    <t>Price</t>
  </si>
  <si>
    <t>Labor cost</t>
  </si>
  <si>
    <t>Total cost</t>
  </si>
  <si>
    <t>Profit</t>
  </si>
  <si>
    <t>Margin</t>
  </si>
  <si>
    <t>Profit per hour</t>
  </si>
  <si>
    <t>Express exterior</t>
  </si>
  <si>
    <t>Wash and wax</t>
  </si>
  <si>
    <t>Interior detail</t>
  </si>
  <si>
    <t>Full detail</t>
  </si>
  <si>
    <t>Item</t>
  </si>
  <si>
    <t>Value</t>
  </si>
  <si>
    <t>Notes</t>
  </si>
  <si>
    <t>Costs</t>
  </si>
  <si>
    <t>Labor cost per hour</t>
  </si>
  <si>
    <t>Wage plus payroll costs.</t>
  </si>
  <si>
    <t>Drive minutes per job</t>
  </si>
  <si>
    <t>Fuel per job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</si>
</sst>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3" fontId="0" fillId="2" borderId="1" xfId="0" applyNumberForma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6" customWidth="1"/>
    <col min="4" max="7" width="14" customWidth="1"/>
    <col min="8" max="8" width="11" customWidth="1"/>
    <col min="9" max="9" width="18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30</v>
      </c>
      <c r="C2" s="12">
        <v>3.2</v>
      </c>
      <c r="D2" s="12">
        <v>45</v>
      </c>
      <c r="E2" s="13">
        <f>IF($A2="","",(((B2+'Costs'!$B$4)/60)*'Costs'!$B$3))</f>
        <v>18.333333333333336</v>
      </c>
      <c r="F2" s="13">
        <f>IF($A2="","",((C2+E2)+'Costs'!$B$5))</f>
        <v>26.033333333333335</v>
      </c>
      <c r="G2" s="13">
        <f>IF($A2="","",(D2-F2))</f>
        <v>18.966666666666665</v>
      </c>
      <c r="H2" s="14">
        <f>IF($A2="","",IFERROR((G2/D2),0))</f>
        <v>0.42148148148148146</v>
      </c>
      <c r="I2" s="13">
        <f>IF($A2="","",IFERROR((G2/((B2+'Costs'!$B$4)/60)),0))</f>
        <v>22.759999999999998</v>
      </c>
    </row>
    <row r="3" spans="1:9" x14ac:dyDescent="0.25">
      <c r="A3" t="s">
        <v>23</v>
      </c>
      <c r="B3" s="11">
        <v>60</v>
      </c>
      <c r="C3" s="12">
        <v>6.5</v>
      </c>
      <c r="D3" s="12">
        <v>89</v>
      </c>
      <c r="E3" s="13">
        <f>IF($A3="","",(((B3+'Costs'!$B$4)/60)*'Costs'!$B$3))</f>
        <v>29.333333333333332</v>
      </c>
      <c r="F3" s="13">
        <f>IF($A3="","",((C3+E3)+'Costs'!$B$5))</f>
        <v>40.33333333333333</v>
      </c>
      <c r="G3" s="13">
        <f>IF($A3="","",(D3-F3))</f>
        <v>48.66666666666667</v>
      </c>
      <c r="H3" s="14">
        <f>IF($A3="","",IFERROR((G3/D3),0))</f>
        <v>0.5468164794007491</v>
      </c>
      <c r="I3" s="13">
        <f>IF($A3="","",IFERROR((G3/((B3+'Costs'!$B$4)/60)),0))</f>
        <v>36.50000000000001</v>
      </c>
    </row>
    <row r="4" spans="1:9" x14ac:dyDescent="0.25">
      <c r="A4" t="s">
        <v>24</v>
      </c>
      <c r="B4" s="11">
        <v>90</v>
      </c>
      <c r="C4" s="12">
        <v>8.4</v>
      </c>
      <c r="D4" s="12">
        <v>149</v>
      </c>
      <c r="E4" s="13">
        <f>IF($A4="","",(((B4+'Costs'!$B$4)/60)*'Costs'!$B$3))</f>
        <v>40.33333333333333</v>
      </c>
      <c r="F4" s="13">
        <f>IF($A4="","",((C4+E4)+'Costs'!$B$5))</f>
        <v>53.23333333333333</v>
      </c>
      <c r="G4" s="13">
        <f>IF($A4="","",(D4-F4))</f>
        <v>95.76666666666668</v>
      </c>
      <c r="H4" s="14">
        <f>IF($A4="","",IFERROR((G4/D4),0))</f>
        <v>0.6427293064876959</v>
      </c>
      <c r="I4" s="13">
        <f>IF($A4="","",IFERROR((G4/((B4+'Costs'!$B$4)/60)),0))</f>
        <v>52.23636363636365</v>
      </c>
    </row>
    <row r="5" spans="1:9" x14ac:dyDescent="0.25">
      <c r="A5" t="s">
        <v>25</v>
      </c>
      <c r="B5" s="11">
        <v>180</v>
      </c>
      <c r="C5" s="12">
        <v>15</v>
      </c>
      <c r="D5" s="12">
        <v>259</v>
      </c>
      <c r="E5" s="13">
        <f>IF($A5="","",(((B5+'Costs'!$B$4)/60)*'Costs'!$B$3))</f>
        <v>73.33333333333334</v>
      </c>
      <c r="F5" s="13">
        <f>IF($A5="","",((C5+E5)+'Costs'!$B$5))</f>
        <v>92.83333333333334</v>
      </c>
      <c r="G5" s="13">
        <f>IF($A5="","",(D5-F5))</f>
        <v>166.16666666666666</v>
      </c>
      <c r="H5" s="14">
        <f>IF($A5="","",IFERROR((G5/D5),0))</f>
        <v>0.6415701415701416</v>
      </c>
      <c r="I5" s="13">
        <f>IF($A5="","",IFERROR((G5/((B5+'Costs'!$B$4)/60)),0))</f>
        <v>49.849999999999994</v>
      </c>
    </row>
    <row r="6" spans="1:9" x14ac:dyDescent="0.25">
      <c r="B6" s="11"/>
      <c r="C6" s="12"/>
      <c r="D6" s="12"/>
      <c r="E6" s="13" t="str">
        <f>IF($A6="","",(((B6+'Costs'!$B$4)/60)*'Costs'!$B$3))</f>
        <v/>
      </c>
      <c r="F6" s="13" t="str">
        <f>IF($A6="","",((C6+E6)+'Costs'!$B$5))</f>
        <v/>
      </c>
      <c r="G6" s="13" t="str">
        <f>IF($A6="","",(D6-F6))</f>
        <v/>
      </c>
      <c r="H6" s="14" t="str">
        <f>IF($A6="","",IFERROR((G6/D6),0))</f>
        <v/>
      </c>
      <c r="I6" s="13" t="str">
        <f>IF($A6="","",IFERROR((G6/((B6+'Costs'!$B$4)/60)),0))</f>
        <v/>
      </c>
    </row>
    <row r="7" spans="1:9" x14ac:dyDescent="0.25">
      <c r="B7" s="11"/>
      <c r="C7" s="12"/>
      <c r="D7" s="12"/>
      <c r="E7" s="13" t="str">
        <f>IF($A7="","",(((B7+'Costs'!$B$4)/60)*'Costs'!$B$3))</f>
        <v/>
      </c>
      <c r="F7" s="13" t="str">
        <f>IF($A7="","",((C7+E7)+'Costs'!$B$5))</f>
        <v/>
      </c>
      <c r="G7" s="13" t="str">
        <f>IF($A7="","",(D7-F7))</f>
        <v/>
      </c>
      <c r="H7" s="14" t="str">
        <f>IF($A7="","",IFERROR((G7/D7),0))</f>
        <v/>
      </c>
      <c r="I7" s="13" t="str">
        <f>IF($A7="","",IFERROR((G7/((B7+'Costs'!$B$4)/60)),0))</f>
        <v/>
      </c>
    </row>
    <row r="8" spans="1:9" x14ac:dyDescent="0.25">
      <c r="B8" s="11"/>
      <c r="C8" s="12"/>
      <c r="D8" s="12"/>
      <c r="E8" s="13" t="str">
        <f>IF($A8="","",(((B8+'Costs'!$B$4)/60)*'Costs'!$B$3))</f>
        <v/>
      </c>
      <c r="F8" s="13" t="str">
        <f>IF($A8="","",((C8+E8)+'Costs'!$B$5))</f>
        <v/>
      </c>
      <c r="G8" s="13" t="str">
        <f>IF($A8="","",(D8-F8))</f>
        <v/>
      </c>
      <c r="H8" s="14" t="str">
        <f>IF($A8="","",IFERROR((G8/D8),0))</f>
        <v/>
      </c>
      <c r="I8" s="13" t="str">
        <f>IF($A8="","",IFERROR((G8/((B8+'Costs'!$B$4)/60)),0))</f>
        <v/>
      </c>
    </row>
    <row r="9" spans="1:9" x14ac:dyDescent="0.25">
      <c r="B9" s="11"/>
      <c r="C9" s="12"/>
      <c r="D9" s="12"/>
      <c r="E9" s="13" t="str">
        <f>IF($A9="","",(((B9+'Costs'!$B$4)/60)*'Costs'!$B$3))</f>
        <v/>
      </c>
      <c r="F9" s="13" t="str">
        <f>IF($A9="","",((C9+E9)+'Costs'!$B$5))</f>
        <v/>
      </c>
      <c r="G9" s="13" t="str">
        <f>IF($A9="","",(D9-F9))</f>
        <v/>
      </c>
      <c r="H9" s="14" t="str">
        <f>IF($A9="","",IFERROR((G9/D9),0))</f>
        <v/>
      </c>
      <c r="I9" s="13" t="str">
        <f>IF($A9="","",IFERROR((G9/((B9+'Costs'!$B$4)/60)),0))</f>
        <v/>
      </c>
    </row>
    <row r="10" spans="1:9" x14ac:dyDescent="0.25">
      <c r="B10" s="11"/>
      <c r="C10" s="12"/>
      <c r="D10" s="12"/>
      <c r="E10" s="13" t="str">
        <f>IF($A10="","",(((B10+'Costs'!$B$4)/60)*'Costs'!$B$3))</f>
        <v/>
      </c>
      <c r="F10" s="13" t="str">
        <f>IF($A10="","",((C10+E10)+'Costs'!$B$5))</f>
        <v/>
      </c>
      <c r="G10" s="13" t="str">
        <f>IF($A10="","",(D10-F10))</f>
        <v/>
      </c>
      <c r="H10" s="14" t="str">
        <f>IF($A10="","",IFERROR((G10/D10),0))</f>
        <v/>
      </c>
      <c r="I10" s="13" t="str">
        <f>IF($A10="","",IFERROR((G10/((B10+'Costs'!$B$4)/60)),0))</f>
        <v/>
      </c>
    </row>
    <row r="11" spans="1:9" x14ac:dyDescent="0.25">
      <c r="B11" s="11"/>
      <c r="C11" s="12"/>
      <c r="D11" s="12"/>
      <c r="E11" s="13" t="str">
        <f>IF($A11="","",(((B11+'Costs'!$B$4)/60)*'Costs'!$B$3))</f>
        <v/>
      </c>
      <c r="F11" s="13" t="str">
        <f>IF($A11="","",((C11+E11)+'Costs'!$B$5))</f>
        <v/>
      </c>
      <c r="G11" s="13" t="str">
        <f>IF($A11="","",(D11-F11))</f>
        <v/>
      </c>
      <c r="H11" s="14" t="str">
        <f>IF($A11="","",IFERROR((G11/D11),0))</f>
        <v/>
      </c>
      <c r="I11" s="13" t="str">
        <f>IF($A11="","",IFERROR((G11/((B11+'Costs'!$B$4)/60)),0))</f>
        <v/>
      </c>
    </row>
    <row r="12" spans="1:9" x14ac:dyDescent="0.25">
      <c r="B12" s="11"/>
      <c r="C12" s="12"/>
      <c r="D12" s="12"/>
      <c r="E12" s="13" t="str">
        <f>IF($A12="","",(((B12+'Costs'!$B$4)/60)*'Costs'!$B$3))</f>
        <v/>
      </c>
      <c r="F12" s="13" t="str">
        <f>IF($A12="","",((C12+E12)+'Costs'!$B$5))</f>
        <v/>
      </c>
      <c r="G12" s="13" t="str">
        <f>IF($A12="","",(D12-F12))</f>
        <v/>
      </c>
      <c r="H12" s="14" t="str">
        <f>IF($A12="","",IFERROR((G12/D12),0))</f>
        <v/>
      </c>
      <c r="I12" s="13" t="str">
        <f>IF($A12="","",IFERROR((G12/((B12+'Costs'!$B$4)/60)),0))</f>
        <v/>
      </c>
    </row>
    <row r="13" spans="1:9" x14ac:dyDescent="0.25">
      <c r="B13" s="11"/>
      <c r="C13" s="12"/>
      <c r="D13" s="12"/>
      <c r="E13" s="13" t="str">
        <f>IF($A13="","",(((B13+'Costs'!$B$4)/60)*'Costs'!$B$3))</f>
        <v/>
      </c>
      <c r="F13" s="13" t="str">
        <f>IF($A13="","",((C13+E13)+'Costs'!$B$5))</f>
        <v/>
      </c>
      <c r="G13" s="13" t="str">
        <f>IF($A13="","",(D13-F13))</f>
        <v/>
      </c>
      <c r="H13" s="14" t="str">
        <f>IF($A13="","",IFERROR((G13/D13),0))</f>
        <v/>
      </c>
      <c r="I13" s="13" t="str">
        <f>IF($A13="","",IFERROR((G13/((B13+'Costs'!$B$4)/60)),0))</f>
        <v/>
      </c>
    </row>
    <row r="14" spans="1:9" x14ac:dyDescent="0.25">
      <c r="B14" s="11"/>
      <c r="C14" s="12"/>
      <c r="D14" s="12"/>
      <c r="E14" s="13" t="str">
        <f>IF($A14="","",(((B14+'Costs'!$B$4)/60)*'Costs'!$B$3))</f>
        <v/>
      </c>
      <c r="F14" s="13" t="str">
        <f>IF($A14="","",((C14+E14)+'Costs'!$B$5))</f>
        <v/>
      </c>
      <c r="G14" s="13" t="str">
        <f>IF($A14="","",(D14-F14))</f>
        <v/>
      </c>
      <c r="H14" s="14" t="str">
        <f>IF($A14="","",IFERROR((G14/D14),0))</f>
        <v/>
      </c>
      <c r="I14" s="13" t="str">
        <f>IF($A14="","",IFERROR((G14/((B14+'Costs'!$B$4)/60)),0))</f>
        <v/>
      </c>
    </row>
    <row r="15" spans="1:9" x14ac:dyDescent="0.25">
      <c r="B15" s="11"/>
      <c r="C15" s="12"/>
      <c r="D15" s="12"/>
      <c r="E15" s="13" t="str">
        <f>IF($A15="","",(((B15+'Costs'!$B$4)/60)*'Costs'!$B$3))</f>
        <v/>
      </c>
      <c r="F15" s="13" t="str">
        <f>IF($A15="","",((C15+E15)+'Costs'!$B$5))</f>
        <v/>
      </c>
      <c r="G15" s="13" t="str">
        <f>IF($A15="","",(D15-F15))</f>
        <v/>
      </c>
      <c r="H15" s="14" t="str">
        <f>IF($A15="","",IFERROR((G15/D15),0))</f>
        <v/>
      </c>
      <c r="I15" s="13" t="str">
        <f>IF($A15="","",IFERROR((G15/((B15+'Costs'!$B$4)/60)),0))</f>
        <v/>
      </c>
    </row>
    <row r="16" spans="1:9" x14ac:dyDescent="0.25">
      <c r="B16" s="11"/>
      <c r="C16" s="12"/>
      <c r="D16" s="12"/>
      <c r="E16" s="13" t="str">
        <f>IF($A16="","",(((B16+'Costs'!$B$4)/60)*'Costs'!$B$3))</f>
        <v/>
      </c>
      <c r="F16" s="13" t="str">
        <f>IF($A16="","",((C16+E16)+'Costs'!$B$5))</f>
        <v/>
      </c>
      <c r="G16" s="13" t="str">
        <f>IF($A16="","",(D16-F16))</f>
        <v/>
      </c>
      <c r="H16" s="14" t="str">
        <f>IF($A16="","",IFERROR((G16/D16),0))</f>
        <v/>
      </c>
      <c r="I16" s="13" t="str">
        <f>IF($A16="","",IFERROR((G16/((B16+'Costs'!$B$4)/60)),0))</f>
        <v/>
      </c>
    </row>
    <row r="17" spans="1:9" x14ac:dyDescent="0.25">
      <c r="B17" s="11"/>
      <c r="C17" s="12"/>
      <c r="D17" s="12"/>
      <c r="E17" s="13" t="str">
        <f>IF($A17="","",(((B17+'Costs'!$B$4)/60)*'Costs'!$B$3))</f>
        <v/>
      </c>
      <c r="F17" s="13" t="str">
        <f>IF($A17="","",((C17+E17)+'Costs'!$B$5))</f>
        <v/>
      </c>
      <c r="G17" s="13" t="str">
        <f>IF($A17="","",(D17-F17))</f>
        <v/>
      </c>
      <c r="H17" s="14" t="str">
        <f>IF($A17="","",IFERROR((G17/D17),0))</f>
        <v/>
      </c>
      <c r="I17" s="13" t="str">
        <f>IF($A17="","",IFERROR((G17/((B17+'Costs'!$B$4)/60)),0))</f>
        <v/>
      </c>
    </row>
    <row r="18" spans="1:9" x14ac:dyDescent="0.25">
      <c r="B18" s="11"/>
      <c r="C18" s="12"/>
      <c r="D18" s="12"/>
      <c r="E18" s="13" t="str">
        <f>IF($A18="","",(((B18+'Costs'!$B$4)/60)*'Costs'!$B$3))</f>
        <v/>
      </c>
      <c r="F18" s="13" t="str">
        <f>IF($A18="","",((C18+E18)+'Costs'!$B$5))</f>
        <v/>
      </c>
      <c r="G18" s="13" t="str">
        <f>IF($A18="","",(D18-F18))</f>
        <v/>
      </c>
      <c r="H18" s="14" t="str">
        <f>IF($A18="","",IFERROR((G18/D18),0))</f>
        <v/>
      </c>
      <c r="I18" s="13" t="str">
        <f>IF($A18="","",IFERROR((G18/((B18+'Costs'!$B$4)/60)),0))</f>
        <v/>
      </c>
    </row>
    <row r="19" spans="1:9" x14ac:dyDescent="0.25">
      <c r="B19" s="11"/>
      <c r="C19" s="12"/>
      <c r="D19" s="12"/>
      <c r="E19" s="13" t="str">
        <f>IF($A19="","",(((B19+'Costs'!$B$4)/60)*'Costs'!$B$3))</f>
        <v/>
      </c>
      <c r="F19" s="13" t="str">
        <f>IF($A19="","",((C19+E19)+'Costs'!$B$5))</f>
        <v/>
      </c>
      <c r="G19" s="13" t="str">
        <f>IF($A19="","",(D19-F19))</f>
        <v/>
      </c>
      <c r="H19" s="14" t="str">
        <f>IF($A19="","",IFERROR((G19/D19),0))</f>
        <v/>
      </c>
      <c r="I19" s="13" t="str">
        <f>IF($A19="","",IFERROR((G19/((B19+'Costs'!$B$4)/60)),0))</f>
        <v/>
      </c>
    </row>
    <row r="20" spans="1:9" x14ac:dyDescent="0.25">
      <c r="B20" s="11"/>
      <c r="C20" s="12"/>
      <c r="D20" s="12"/>
      <c r="E20" s="13" t="str">
        <f>IF($A20="","",(((B20+'Costs'!$B$4)/60)*'Costs'!$B$3))</f>
        <v/>
      </c>
      <c r="F20" s="13" t="str">
        <f>IF($A20="","",((C20+E20)+'Costs'!$B$5))</f>
        <v/>
      </c>
      <c r="G20" s="13" t="str">
        <f>IF($A20="","",(D20-F20))</f>
        <v/>
      </c>
      <c r="H20" s="14" t="str">
        <f>IF($A20="","",IFERROR((G20/D20),0))</f>
        <v/>
      </c>
      <c r="I20" s="13" t="str">
        <f>IF($A20="","",IFERROR((G20/((B20+'Costs'!$B$4)/60)),0))</f>
        <v/>
      </c>
    </row>
    <row r="21" spans="1:9" x14ac:dyDescent="0.25">
      <c r="B21" s="11"/>
      <c r="C21" s="12"/>
      <c r="D21" s="12"/>
      <c r="E21" s="13" t="str">
        <f>IF($A21="","",(((B21+'Costs'!$B$4)/60)*'Costs'!$B$3))</f>
        <v/>
      </c>
      <c r="F21" s="13" t="str">
        <f>IF($A21="","",((C21+E21)+'Costs'!$B$5))</f>
        <v/>
      </c>
      <c r="G21" s="13" t="str">
        <f>IF($A21="","",(D21-F21))</f>
        <v/>
      </c>
      <c r="H21" s="14" t="str">
        <f>IF($A21="","",IFERROR((G21/D21),0))</f>
        <v/>
      </c>
      <c r="I21" s="13" t="str">
        <f>IF($A21="","",IFERROR((G21/((B21+'Costs'!$B$4)/60)),0))</f>
        <v/>
      </c>
    </row>
    <row r="22" spans="1:9" x14ac:dyDescent="0.25">
      <c r="B22" s="11"/>
      <c r="C22" s="12"/>
      <c r="D22" s="12"/>
      <c r="E22" s="13" t="str">
        <f>IF($A22="","",(((B22+'Costs'!$B$4)/60)*'Costs'!$B$3))</f>
        <v/>
      </c>
      <c r="F22" s="13" t="str">
        <f>IF($A22="","",((C22+E22)+'Costs'!$B$5))</f>
        <v/>
      </c>
      <c r="G22" s="13" t="str">
        <f>IF($A22="","",(D22-F22))</f>
        <v/>
      </c>
      <c r="H22" s="14" t="str">
        <f>IF($A22="","",IFERROR((G22/D22),0))</f>
        <v/>
      </c>
      <c r="I22" s="13" t="str">
        <f>IF($A22="","",IFERROR((G22/((B22+'Costs'!$B$4)/60)),0))</f>
        <v/>
      </c>
    </row>
    <row r="23" spans="1:9" x14ac:dyDescent="0.25">
      <c r="B23" s="11"/>
      <c r="C23" s="12"/>
      <c r="D23" s="12"/>
      <c r="E23" s="13" t="str">
        <f>IF($A23="","",(((B23+'Costs'!$B$4)/60)*'Costs'!$B$3))</f>
        <v/>
      </c>
      <c r="F23" s="13" t="str">
        <f>IF($A23="","",((C23+E23)+'Costs'!$B$5))</f>
        <v/>
      </c>
      <c r="G23" s="13" t="str">
        <f>IF($A23="","",(D23-F23))</f>
        <v/>
      </c>
      <c r="H23" s="14" t="str">
        <f>IF($A23="","",IFERROR((G23/D23),0))</f>
        <v/>
      </c>
      <c r="I23" s="13" t="str">
        <f>IF($A23="","",IFERROR((G23/((B23+'Costs'!$B$4)/60)),0))</f>
        <v/>
      </c>
    </row>
    <row r="24" spans="1:9" x14ac:dyDescent="0.25">
      <c r="B24" s="11"/>
      <c r="C24" s="12"/>
      <c r="D24" s="12"/>
      <c r="E24" s="13" t="str">
        <f>IF($A24="","",(((B24+'Costs'!$B$4)/60)*'Costs'!$B$3))</f>
        <v/>
      </c>
      <c r="F24" s="13" t="str">
        <f>IF($A24="","",((C24+E24)+'Costs'!$B$5))</f>
        <v/>
      </c>
      <c r="G24" s="13" t="str">
        <f>IF($A24="","",(D24-F24))</f>
        <v/>
      </c>
      <c r="H24" s="14" t="str">
        <f>IF($A24="","",IFERROR((G24/D24),0))</f>
        <v/>
      </c>
      <c r="I24" s="13" t="str">
        <f>IF($A24="","",IFERROR((G24/((B24+'Costs'!$B$4)/60)),0))</f>
        <v/>
      </c>
    </row>
    <row r="25" spans="1:9" x14ac:dyDescent="0.25">
      <c r="B25" s="11"/>
      <c r="C25" s="12"/>
      <c r="D25" s="12"/>
      <c r="E25" s="13" t="str">
        <f>IF($A25="","",(((B25+'Costs'!$B$4)/60)*'Costs'!$B$3))</f>
        <v/>
      </c>
      <c r="F25" s="13" t="str">
        <f>IF($A25="","",((C25+E25)+'Costs'!$B$5))</f>
        <v/>
      </c>
      <c r="G25" s="13" t="str">
        <f>IF($A25="","",(D25-F25))</f>
        <v/>
      </c>
      <c r="H25" s="14" t="str">
        <f>IF($A25="","",IFERROR((G25/D25),0))</f>
        <v/>
      </c>
      <c r="I25" s="13" t="str">
        <f>IF($A25="","",IFERROR((G25/((B25+'Costs'!$B$4)/60)),0))</f>
        <v/>
      </c>
    </row>
    <row r="26" spans="1:9" x14ac:dyDescent="0.25">
      <c r="B26" s="11"/>
      <c r="C26" s="12"/>
      <c r="D26" s="12"/>
      <c r="E26" s="13" t="str">
        <f>IF($A26="","",(((B26+'Costs'!$B$4)/60)*'Costs'!$B$3))</f>
        <v/>
      </c>
      <c r="F26" s="13" t="str">
        <f>IF($A26="","",((C26+E26)+'Costs'!$B$5))</f>
        <v/>
      </c>
      <c r="G26" s="13" t="str">
        <f>IF($A26="","",(D26-F26))</f>
        <v/>
      </c>
      <c r="H26" s="14" t="str">
        <f>IF($A26="","",IFERROR((G26/D26),0))</f>
        <v/>
      </c>
      <c r="I26" s="13" t="str">
        <f>IF($A26="","",IFERROR((G26/((B26+'Costs'!$B$4)/60)),0))</f>
        <v/>
      </c>
    </row>
    <row r="27" spans="1:9" x14ac:dyDescent="0.25">
      <c r="B27" s="11"/>
      <c r="C27" s="12"/>
      <c r="D27" s="12"/>
      <c r="E27" s="13" t="str">
        <f>IF($A27="","",(((B27+'Costs'!$B$4)/60)*'Costs'!$B$3))</f>
        <v/>
      </c>
      <c r="F27" s="13" t="str">
        <f>IF($A27="","",((C27+E27)+'Costs'!$B$5))</f>
        <v/>
      </c>
      <c r="G27" s="13" t="str">
        <f>IF($A27="","",(D27-F27))</f>
        <v/>
      </c>
      <c r="H27" s="14" t="str">
        <f>IF($A27="","",IFERROR((G27/D27),0))</f>
        <v/>
      </c>
      <c r="I27" s="13" t="str">
        <f>IF($A27="","",IFERROR((G27/((B27+'Costs'!$B$4)/60)),0))</f>
        <v/>
      </c>
    </row>
    <row r="28" spans="1:9" x14ac:dyDescent="0.25">
      <c r="B28" s="11"/>
      <c r="C28" s="12"/>
      <c r="D28" s="12"/>
      <c r="E28" s="13" t="str">
        <f>IF($A28="","",(((B28+'Costs'!$B$4)/60)*'Costs'!$B$3))</f>
        <v/>
      </c>
      <c r="F28" s="13" t="str">
        <f>IF($A28="","",((C28+E28)+'Costs'!$B$5))</f>
        <v/>
      </c>
      <c r="G28" s="13" t="str">
        <f>IF($A28="","",(D28-F28))</f>
        <v/>
      </c>
      <c r="H28" s="14" t="str">
        <f>IF($A28="","",IFERROR((G28/D28),0))</f>
        <v/>
      </c>
      <c r="I28" s="13" t="str">
        <f>IF($A28="","",IFERROR((G28/((B28+'Costs'!$B$4)/60)),0))</f>
        <v/>
      </c>
    </row>
    <row r="29" spans="1:9" x14ac:dyDescent="0.25">
      <c r="B29" s="11"/>
      <c r="C29" s="12"/>
      <c r="D29" s="12"/>
      <c r="E29" s="13" t="str">
        <f>IF($A29="","",(((B29+'Costs'!$B$4)/60)*'Costs'!$B$3))</f>
        <v/>
      </c>
      <c r="F29" s="13" t="str">
        <f>IF($A29="","",((C29+E29)+'Costs'!$B$5))</f>
        <v/>
      </c>
      <c r="G29" s="13" t="str">
        <f>IF($A29="","",(D29-F29))</f>
        <v/>
      </c>
      <c r="H29" s="14" t="str">
        <f>IF($A29="","",IFERROR((G29/D29),0))</f>
        <v/>
      </c>
      <c r="I29" s="13" t="str">
        <f>IF($A29="","",IFERROR((G29/((B29+'Costs'!$B$4)/60)),0))</f>
        <v/>
      </c>
    </row>
    <row r="30" spans="1:9" x14ac:dyDescent="0.25">
      <c r="B30" s="11"/>
      <c r="C30" s="12"/>
      <c r="D30" s="12"/>
      <c r="E30" s="13" t="str">
        <f>IF($A30="","",(((B30+'Costs'!$B$4)/60)*'Costs'!$B$3))</f>
        <v/>
      </c>
      <c r="F30" s="13" t="str">
        <f>IF($A30="","",((C30+E30)+'Costs'!$B$5))</f>
        <v/>
      </c>
      <c r="G30" s="13" t="str">
        <f>IF($A30="","",(D30-F30))</f>
        <v/>
      </c>
      <c r="H30" s="14" t="str">
        <f>IF($A30="","",IFERROR((G30/D30),0))</f>
        <v/>
      </c>
      <c r="I30" s="13" t="str">
        <f>IF($A30="","",IFERROR((G30/((B30+'Costs'!$B$4)/60)),0))</f>
        <v/>
      </c>
    </row>
    <row r="31" spans="1:9" x14ac:dyDescent="0.25">
      <c r="B31" s="11"/>
      <c r="C31" s="12"/>
      <c r="D31" s="12"/>
      <c r="E31" s="13" t="str">
        <f>IF($A31="","",(((B31+'Costs'!$B$4)/60)*'Costs'!$B$3))</f>
        <v/>
      </c>
      <c r="F31" s="13" t="str">
        <f>IF($A31="","",((C31+E31)+'Costs'!$B$5))</f>
        <v/>
      </c>
      <c r="G31" s="13" t="str">
        <f>IF($A31="","",(D31-F31))</f>
        <v/>
      </c>
      <c r="H31" s="14" t="str">
        <f>IF($A31="","",IFERROR((G31/D31),0))</f>
        <v/>
      </c>
      <c r="I31" s="13" t="str">
        <f>IF($A31="","",IFERROR((G31/((B31+'Costs'!$B$4)/60)),0))</f>
        <v/>
      </c>
    </row>
    <row r="32" spans="1:9" x14ac:dyDescent="0.25">
      <c r="B32" s="11"/>
      <c r="C32" s="12"/>
      <c r="D32" s="12"/>
      <c r="E32" s="13" t="str">
        <f>IF($A32="","",(((B32+'Costs'!$B$4)/60)*'Costs'!$B$3))</f>
        <v/>
      </c>
      <c r="F32" s="13" t="str">
        <f>IF($A32="","",((C32+E32)+'Costs'!$B$5))</f>
        <v/>
      </c>
      <c r="G32" s="13" t="str">
        <f>IF($A32="","",(D32-F32))</f>
        <v/>
      </c>
      <c r="H32" s="14" t="str">
        <f>IF($A32="","",IFERROR((G32/D32),0))</f>
        <v/>
      </c>
      <c r="I32" s="13" t="str">
        <f>IF($A32="","",IFERROR((G32/((B32+'Costs'!$B$4)/60)),0))</f>
        <v/>
      </c>
    </row>
    <row r="33" spans="1:9" x14ac:dyDescent="0.25">
      <c r="B33" s="11"/>
      <c r="C33" s="12"/>
      <c r="D33" s="12"/>
      <c r="E33" s="13" t="str">
        <f>IF($A33="","",(((B33+'Costs'!$B$4)/60)*'Costs'!$B$3))</f>
        <v/>
      </c>
      <c r="F33" s="13" t="str">
        <f>IF($A33="","",((C33+E33)+'Costs'!$B$5))</f>
        <v/>
      </c>
      <c r="G33" s="13" t="str">
        <f>IF($A33="","",(D33-F33))</f>
        <v/>
      </c>
      <c r="H33" s="14" t="str">
        <f>IF($A33="","",IFERROR((G33/D33),0))</f>
        <v/>
      </c>
      <c r="I33" s="13" t="str">
        <f>IF($A33="","",IFERROR((G33/((B33+'Costs'!$B$4)/60)),0))</f>
        <v/>
      </c>
    </row>
    <row r="34" spans="1:9" x14ac:dyDescent="0.25">
      <c r="B34" s="11"/>
      <c r="C34" s="12"/>
      <c r="D34" s="12"/>
      <c r="E34" s="13" t="str">
        <f>IF($A34="","",(((B34+'Costs'!$B$4)/60)*'Costs'!$B$3))</f>
        <v/>
      </c>
      <c r="F34" s="13" t="str">
        <f>IF($A34="","",((C34+E34)+'Costs'!$B$5))</f>
        <v/>
      </c>
      <c r="G34" s="13" t="str">
        <f>IF($A34="","",(D34-F34))</f>
        <v/>
      </c>
      <c r="H34" s="14" t="str">
        <f>IF($A34="","",IFERROR((G34/D34),0))</f>
        <v/>
      </c>
      <c r="I34" s="13" t="str">
        <f>IF($A34="","",IFERROR((G34/((B34+'Costs'!$B$4)/60)),0))</f>
        <v/>
      </c>
    </row>
    <row r="35" spans="1:9" x14ac:dyDescent="0.25">
      <c r="B35" s="11"/>
      <c r="C35" s="12"/>
      <c r="D35" s="12"/>
      <c r="E35" s="13" t="str">
        <f>IF($A35="","",(((B35+'Costs'!$B$4)/60)*'Costs'!$B$3))</f>
        <v/>
      </c>
      <c r="F35" s="13" t="str">
        <f>IF($A35="","",((C35+E35)+'Costs'!$B$5))</f>
        <v/>
      </c>
      <c r="G35" s="13" t="str">
        <f>IF($A35="","",(D35-F35))</f>
        <v/>
      </c>
      <c r="H35" s="14" t="str">
        <f>IF($A35="","",IFERROR((G35/D35),0))</f>
        <v/>
      </c>
      <c r="I35" s="13" t="str">
        <f>IF($A35="","",IFERROR((G35/((B35+'Costs'!$B$4)/60)),0))</f>
        <v/>
      </c>
    </row>
    <row r="36" spans="1:9" x14ac:dyDescent="0.25">
      <c r="B36" s="11"/>
      <c r="C36" s="12"/>
      <c r="D36" s="12"/>
      <c r="E36" s="13" t="str">
        <f>IF($A36="","",(((B36+'Costs'!$B$4)/60)*'Costs'!$B$3))</f>
        <v/>
      </c>
      <c r="F36" s="13" t="str">
        <f>IF($A36="","",((C36+E36)+'Costs'!$B$5))</f>
        <v/>
      </c>
      <c r="G36" s="13" t="str">
        <f>IF($A36="","",(D36-F36))</f>
        <v/>
      </c>
      <c r="H36" s="14" t="str">
        <f>IF($A36="","",IFERROR((G36/D36),0))</f>
        <v/>
      </c>
      <c r="I36" s="13" t="str">
        <f>IF($A36="","",IFERROR((G36/((B36+'Costs'!$B$4)/60)),0))</f>
        <v/>
      </c>
    </row>
    <row r="37" spans="1:9" x14ac:dyDescent="0.25">
      <c r="B37" s="11"/>
      <c r="C37" s="12"/>
      <c r="D37" s="12"/>
      <c r="E37" s="13" t="str">
        <f>IF($A37="","",(((B37+'Costs'!$B$4)/60)*'Costs'!$B$3))</f>
        <v/>
      </c>
      <c r="F37" s="13" t="str">
        <f>IF($A37="","",((C37+E37)+'Costs'!$B$5))</f>
        <v/>
      </c>
      <c r="G37" s="13" t="str">
        <f>IF($A37="","",(D37-F37))</f>
        <v/>
      </c>
      <c r="H37" s="14" t="str">
        <f>IF($A37="","",IFERROR((G37/D37),0))</f>
        <v/>
      </c>
      <c r="I37" s="13" t="str">
        <f>IF($A37="","",IFERROR((G37/((B37+'Costs'!$B$4)/60)),0))</f>
        <v/>
      </c>
    </row>
    <row r="38" spans="1:9" x14ac:dyDescent="0.25">
      <c r="B38" s="11"/>
      <c r="C38" s="12"/>
      <c r="D38" s="12"/>
      <c r="E38" s="13" t="str">
        <f>IF($A38="","",(((B38+'Costs'!$B$4)/60)*'Costs'!$B$3))</f>
        <v/>
      </c>
      <c r="F38" s="13" t="str">
        <f>IF($A38="","",((C38+E38)+'Costs'!$B$5))</f>
        <v/>
      </c>
      <c r="G38" s="13" t="str">
        <f>IF($A38="","",(D38-F38))</f>
        <v/>
      </c>
      <c r="H38" s="14" t="str">
        <f>IF($A38="","",IFERROR((G38/D38),0))</f>
        <v/>
      </c>
      <c r="I38" s="13" t="str">
        <f>IF($A38="","",IFERROR((G38/((B38+'Costs'!$B$4)/60)),0))</f>
        <v/>
      </c>
    </row>
    <row r="39" spans="1:9" x14ac:dyDescent="0.25">
      <c r="B39" s="11"/>
      <c r="C39" s="12"/>
      <c r="D39" s="12"/>
      <c r="E39" s="13" t="str">
        <f>IF($A39="","",(((B39+'Costs'!$B$4)/60)*'Costs'!$B$3))</f>
        <v/>
      </c>
      <c r="F39" s="13" t="str">
        <f>IF($A39="","",((C39+E39)+'Costs'!$B$5))</f>
        <v/>
      </c>
      <c r="G39" s="13" t="str">
        <f>IF($A39="","",(D39-F39))</f>
        <v/>
      </c>
      <c r="H39" s="14" t="str">
        <f>IF($A39="","",IFERROR((G39/D39),0))</f>
        <v/>
      </c>
      <c r="I39" s="13" t="str">
        <f>IF($A39="","",IFERROR((G39/((B39+'Costs'!$B$4)/60)),0))</f>
        <v/>
      </c>
    </row>
    <row r="40" spans="1:9" x14ac:dyDescent="0.25">
      <c r="B40" s="11"/>
      <c r="C40" s="12"/>
      <c r="D40" s="12"/>
      <c r="E40" s="13" t="str">
        <f>IF($A40="","",(((B40+'Costs'!$B$4)/60)*'Costs'!$B$3))</f>
        <v/>
      </c>
      <c r="F40" s="13" t="str">
        <f>IF($A40="","",((C40+E40)+'Costs'!$B$5))</f>
        <v/>
      </c>
      <c r="G40" s="13" t="str">
        <f>IF($A40="","",(D40-F40))</f>
        <v/>
      </c>
      <c r="H40" s="14" t="str">
        <f>IF($A40="","",IFERROR((G40/D40),0))</f>
        <v/>
      </c>
      <c r="I40" s="13" t="str">
        <f>IF($A40="","",IFERROR((G40/((B40+'Costs'!$B$4)/60)),0))</f>
        <v/>
      </c>
    </row>
    <row r="41" spans="1:9" x14ac:dyDescent="0.25">
      <c r="B41" s="11"/>
      <c r="C41" s="12"/>
      <c r="D41" s="12"/>
      <c r="E41" s="13" t="str">
        <f>IF($A41="","",(((B41+'Costs'!$B$4)/60)*'Costs'!$B$3))</f>
        <v/>
      </c>
      <c r="F41" s="13" t="str">
        <f>IF($A41="","",((C41+E41)+'Costs'!$B$5))</f>
        <v/>
      </c>
      <c r="G41" s="13" t="str">
        <f>IF($A41="","",(D41-F41))</f>
        <v/>
      </c>
      <c r="H41" s="14" t="str">
        <f>IF($A41="","",IFERROR((G41/D41),0))</f>
        <v/>
      </c>
      <c r="I41" s="13" t="str">
        <f>IF($A41="","",IFERROR((G41/((B41+'Costs'!$B$4)/60)),0))</f>
        <v/>
      </c>
    </row>
    <row r="42" spans="1:9" x14ac:dyDescent="0.25">
      <c r="B42" s="11"/>
      <c r="C42" s="12"/>
      <c r="D42" s="12"/>
      <c r="E42" s="13" t="str">
        <f>IF($A42="","",(((B42+'Costs'!$B$4)/60)*'Costs'!$B$3))</f>
        <v/>
      </c>
      <c r="F42" s="13" t="str">
        <f>IF($A42="","",((C42+E42)+'Costs'!$B$5))</f>
        <v/>
      </c>
      <c r="G42" s="13" t="str">
        <f>IF($A42="","",(D42-F42))</f>
        <v/>
      </c>
      <c r="H42" s="14" t="str">
        <f>IF($A42="","",IFERROR((G42/D42),0))</f>
        <v/>
      </c>
      <c r="I42" s="13" t="str">
        <f>IF($A42="","",IFERROR((G42/((B42+'Costs'!$B$4)/60)),0))</f>
        <v/>
      </c>
    </row>
    <row r="43" spans="1:9" x14ac:dyDescent="0.25">
      <c r="B43" s="11"/>
      <c r="C43" s="12"/>
      <c r="D43" s="12"/>
      <c r="E43" s="13" t="str">
        <f>IF($A43="","",(((B43+'Costs'!$B$4)/60)*'Costs'!$B$3))</f>
        <v/>
      </c>
      <c r="F43" s="13" t="str">
        <f>IF($A43="","",((C43+E43)+'Costs'!$B$5))</f>
        <v/>
      </c>
      <c r="G43" s="13" t="str">
        <f>IF($A43="","",(D43-F43))</f>
        <v/>
      </c>
      <c r="H43" s="14" t="str">
        <f>IF($A43="","",IFERROR((G43/D43),0))</f>
        <v/>
      </c>
      <c r="I43" s="13" t="str">
        <f>IF($A43="","",IFERROR((G43/((B43+'Costs'!$B$4)/60)),0))</f>
        <v/>
      </c>
    </row>
    <row r="44" spans="1:9" x14ac:dyDescent="0.25">
      <c r="B44" s="11"/>
      <c r="C44" s="12"/>
      <c r="D44" s="12"/>
      <c r="E44" s="13" t="str">
        <f>IF($A44="","",(((B44+'Costs'!$B$4)/60)*'Costs'!$B$3))</f>
        <v/>
      </c>
      <c r="F44" s="13" t="str">
        <f>IF($A44="","",((C44+E44)+'Costs'!$B$5))</f>
        <v/>
      </c>
      <c r="G44" s="13" t="str">
        <f>IF($A44="","",(D44-F44))</f>
        <v/>
      </c>
      <c r="H44" s="14" t="str">
        <f>IF($A44="","",IFERROR((G44/D44),0))</f>
        <v/>
      </c>
      <c r="I44" s="13" t="str">
        <f>IF($A44="","",IFERROR((G44/((B44+'Costs'!$B$4)/60)),0))</f>
        <v/>
      </c>
    </row>
    <row r="45" spans="1:9" x14ac:dyDescent="0.25">
      <c r="B45" s="11"/>
      <c r="C45" s="12"/>
      <c r="D45" s="12"/>
      <c r="E45" s="13" t="str">
        <f>IF($A45="","",(((B45+'Costs'!$B$4)/60)*'Costs'!$B$3))</f>
        <v/>
      </c>
      <c r="F45" s="13" t="str">
        <f>IF($A45="","",((C45+E45)+'Costs'!$B$5))</f>
        <v/>
      </c>
      <c r="G45" s="13" t="str">
        <f>IF($A45="","",(D45-F45))</f>
        <v/>
      </c>
      <c r="H45" s="14" t="str">
        <f>IF($A45="","",IFERROR((G45/D45),0))</f>
        <v/>
      </c>
      <c r="I45" s="13" t="str">
        <f>IF($A45="","",IFERROR((G45/((B45+'Costs'!$B$4)/60)),0))</f>
        <v/>
      </c>
    </row>
    <row r="46" spans="1:9" x14ac:dyDescent="0.25">
      <c r="B46" s="11"/>
      <c r="C46" s="12"/>
      <c r="D46" s="12"/>
      <c r="E46" s="13" t="str">
        <f>IF($A46="","",(((B46+'Costs'!$B$4)/60)*'Costs'!$B$3))</f>
        <v/>
      </c>
      <c r="F46" s="13" t="str">
        <f>IF($A46="","",((C46+E46)+'Costs'!$B$5))</f>
        <v/>
      </c>
      <c r="G46" s="13" t="str">
        <f>IF($A46="","",(D46-F46))</f>
        <v/>
      </c>
      <c r="H46" s="14" t="str">
        <f>IF($A46="","",IFERROR((G46/D46),0))</f>
        <v/>
      </c>
      <c r="I46" s="13" t="str">
        <f>IF($A46="","",IFERROR((G46/((B46+'Costs'!$B$4)/60)),0))</f>
        <v/>
      </c>
    </row>
    <row r="47" spans="1:9" x14ac:dyDescent="0.25">
      <c r="B47" s="11"/>
      <c r="C47" s="12"/>
      <c r="D47" s="12"/>
      <c r="E47" s="13" t="str">
        <f>IF($A47="","",(((B47+'Costs'!$B$4)/60)*'Costs'!$B$3))</f>
        <v/>
      </c>
      <c r="F47" s="13" t="str">
        <f>IF($A47="","",((C47+E47)+'Costs'!$B$5))</f>
        <v/>
      </c>
      <c r="G47" s="13" t="str">
        <f>IF($A47="","",(D47-F47))</f>
        <v/>
      </c>
      <c r="H47" s="14" t="str">
        <f>IF($A47="","",IFERROR((G47/D47),0))</f>
        <v/>
      </c>
      <c r="I47" s="13" t="str">
        <f>IF($A47="","",IFERROR((G47/((B47+'Costs'!$B$4)/60)),0))</f>
        <v/>
      </c>
    </row>
    <row r="48" spans="1:9" x14ac:dyDescent="0.25">
      <c r="B48" s="11"/>
      <c r="C48" s="12"/>
      <c r="D48" s="12"/>
      <c r="E48" s="13" t="str">
        <f>IF($A48="","",(((B48+'Costs'!$B$4)/60)*'Costs'!$B$3))</f>
        <v/>
      </c>
      <c r="F48" s="13" t="str">
        <f>IF($A48="","",((C48+E48)+'Costs'!$B$5))</f>
        <v/>
      </c>
      <c r="G48" s="13" t="str">
        <f>IF($A48="","",(D48-F48))</f>
        <v/>
      </c>
      <c r="H48" s="14" t="str">
        <f>IF($A48="","",IFERROR((G48/D48),0))</f>
        <v/>
      </c>
      <c r="I48" s="13" t="str">
        <f>IF($A48="","",IFERROR((G48/((B48+'Costs'!$B$4)/60)),0))</f>
        <v/>
      </c>
    </row>
    <row r="49" spans="1:9" x14ac:dyDescent="0.25">
      <c r="B49" s="11"/>
      <c r="C49" s="12"/>
      <c r="D49" s="12"/>
      <c r="E49" s="13" t="str">
        <f>IF($A49="","",(((B49+'Costs'!$B$4)/60)*'Costs'!$B$3))</f>
        <v/>
      </c>
      <c r="F49" s="13" t="str">
        <f>IF($A49="","",((C49+E49)+'Costs'!$B$5))</f>
        <v/>
      </c>
      <c r="G49" s="13" t="str">
        <f>IF($A49="","",(D49-F49))</f>
        <v/>
      </c>
      <c r="H49" s="14" t="str">
        <f>IF($A49="","",IFERROR((G49/D49),0))</f>
        <v/>
      </c>
      <c r="I49" s="13" t="str">
        <f>IF($A49="","",IFERROR((G49/((B49+'Costs'!$B$4)/60)),0))</f>
        <v/>
      </c>
    </row>
    <row r="50" spans="1:9" x14ac:dyDescent="0.25">
      <c r="B50" s="11"/>
      <c r="C50" s="12"/>
      <c r="D50" s="12"/>
      <c r="E50" s="13" t="str">
        <f>IF($A50="","",(((B50+'Costs'!$B$4)/60)*'Costs'!$B$3))</f>
        <v/>
      </c>
      <c r="F50" s="13" t="str">
        <f>IF($A50="","",((C50+E50)+'Costs'!$B$5))</f>
        <v/>
      </c>
      <c r="G50" s="13" t="str">
        <f>IF($A50="","",(D50-F50))</f>
        <v/>
      </c>
      <c r="H50" s="14" t="str">
        <f>IF($A50="","",IFERROR((G50/D50),0))</f>
        <v/>
      </c>
      <c r="I50" s="13" t="str">
        <f>IF($A50="","",IFERROR((G50/((B50+'Costs'!$B$4)/60)),0))</f>
        <v/>
      </c>
    </row>
    <row r="51" spans="1:9" x14ac:dyDescent="0.25">
      <c r="B51" s="11"/>
      <c r="C51" s="12"/>
      <c r="D51" s="12"/>
      <c r="E51" s="13" t="str">
        <f>IF($A51="","",(((B51+'Costs'!$B$4)/60)*'Costs'!$B$3))</f>
        <v/>
      </c>
      <c r="F51" s="13" t="str">
        <f>IF($A51="","",((C51+E51)+'Costs'!$B$5))</f>
        <v/>
      </c>
      <c r="G51" s="13" t="str">
        <f>IF($A51="","",(D51-F51))</f>
        <v/>
      </c>
      <c r="H51" s="14" t="str">
        <f>IF($A51="","",IFERROR((G51/D51),0))</f>
        <v/>
      </c>
      <c r="I51" s="13" t="str">
        <f>IF($A51="","",IFERROR((G51/((B51+'Costs'!$B$4)/60)),0))</f>
        <v/>
      </c>
    </row>
    <row r="52" spans="1:9" x14ac:dyDescent="0.25">
      <c r="B52" s="11"/>
      <c r="C52" s="12"/>
      <c r="D52" s="12"/>
      <c r="E52" s="13" t="str">
        <f>IF($A52="","",(((B52+'Costs'!$B$4)/60)*'Costs'!$B$3))</f>
        <v/>
      </c>
      <c r="F52" s="13" t="str">
        <f>IF($A52="","",((C52+E52)+'Costs'!$B$5))</f>
        <v/>
      </c>
      <c r="G52" s="13" t="str">
        <f>IF($A52="","",(D52-F52))</f>
        <v/>
      </c>
      <c r="H52" s="14" t="str">
        <f>IF($A52="","",IFERROR((G52/D52),0))</f>
        <v/>
      </c>
      <c r="I52" s="13" t="str">
        <f>IF($A52="","",IFERROR((G52/((B52+'Costs'!$B$4)/60)),0))</f>
        <v/>
      </c>
    </row>
    <row r="53" spans="1:9" x14ac:dyDescent="0.25">
      <c r="B53" s="11"/>
      <c r="C53" s="12"/>
      <c r="D53" s="12"/>
      <c r="E53" s="13" t="str">
        <f>IF($A53="","",(((B53+'Costs'!$B$4)/60)*'Costs'!$B$3))</f>
        <v/>
      </c>
      <c r="F53" s="13" t="str">
        <f>IF($A53="","",((C53+E53)+'Costs'!$B$5))</f>
        <v/>
      </c>
      <c r="G53" s="13" t="str">
        <f>IF($A53="","",(D53-F53))</f>
        <v/>
      </c>
      <c r="H53" s="14" t="str">
        <f>IF($A53="","",IFERROR((G53/D53),0))</f>
        <v/>
      </c>
      <c r="I53" s="13" t="str">
        <f>IF($A53="","",IFERROR((G53/((B53+'Costs'!$B$4)/60)),0))</f>
        <v/>
      </c>
    </row>
    <row r="54" spans="1:9" x14ac:dyDescent="0.25">
      <c r="B54" s="11"/>
      <c r="C54" s="12"/>
      <c r="D54" s="12"/>
      <c r="E54" s="13" t="str">
        <f>IF($A54="","",(((B54+'Costs'!$B$4)/60)*'Costs'!$B$3))</f>
        <v/>
      </c>
      <c r="F54" s="13" t="str">
        <f>IF($A54="","",((C54+E54)+'Costs'!$B$5))</f>
        <v/>
      </c>
      <c r="G54" s="13" t="str">
        <f>IF($A54="","",(D54-F54))</f>
        <v/>
      </c>
      <c r="H54" s="14" t="str">
        <f>IF($A54="","",IFERROR((G54/D54),0))</f>
        <v/>
      </c>
      <c r="I54" s="13" t="str">
        <f>IF($A54="","",IFERROR((G54/((B54+'Costs'!$B$4)/60)),0))</f>
        <v/>
      </c>
    </row>
    <row r="55" spans="1:9" x14ac:dyDescent="0.25">
      <c r="B55" s="11"/>
      <c r="C55" s="12"/>
      <c r="D55" s="12"/>
      <c r="E55" s="13" t="str">
        <f>IF($A55="","",(((B55+'Costs'!$B$4)/60)*'Costs'!$B$3))</f>
        <v/>
      </c>
      <c r="F55" s="13" t="str">
        <f>IF($A55="","",((C55+E55)+'Costs'!$B$5))</f>
        <v/>
      </c>
      <c r="G55" s="13" t="str">
        <f>IF($A55="","",(D55-F55))</f>
        <v/>
      </c>
      <c r="H55" s="14" t="str">
        <f>IF($A55="","",IFERROR((G55/D55),0))</f>
        <v/>
      </c>
      <c r="I55" s="13" t="str">
        <f>IF($A55="","",IFERROR((G55/((B55+'Costs'!$B$4)/60)),0))</f>
        <v/>
      </c>
    </row>
    <row r="56" spans="1:9" x14ac:dyDescent="0.25">
      <c r="B56" s="11"/>
      <c r="C56" s="12"/>
      <c r="D56" s="12"/>
      <c r="E56" s="13" t="str">
        <f>IF($A56="","",(((B56+'Costs'!$B$4)/60)*'Costs'!$B$3))</f>
        <v/>
      </c>
      <c r="F56" s="13" t="str">
        <f>IF($A56="","",((C56+E56)+'Costs'!$B$5))</f>
        <v/>
      </c>
      <c r="G56" s="13" t="str">
        <f>IF($A56="","",(D56-F56))</f>
        <v/>
      </c>
      <c r="H56" s="14" t="str">
        <f>IF($A56="","",IFERROR((G56/D56),0))</f>
        <v/>
      </c>
      <c r="I56" s="13" t="str">
        <f>IF($A56="","",IFERROR((G56/((B56+'Costs'!$B$4)/60)),0))</f>
        <v/>
      </c>
    </row>
    <row r="57" spans="1:9" x14ac:dyDescent="0.25">
      <c r="B57" s="11"/>
      <c r="C57" s="12"/>
      <c r="D57" s="12"/>
      <c r="E57" s="13" t="str">
        <f>IF($A57="","",(((B57+'Costs'!$B$4)/60)*'Costs'!$B$3))</f>
        <v/>
      </c>
      <c r="F57" s="13" t="str">
        <f>IF($A57="","",((C57+E57)+'Costs'!$B$5))</f>
        <v/>
      </c>
      <c r="G57" s="13" t="str">
        <f>IF($A57="","",(D57-F57))</f>
        <v/>
      </c>
      <c r="H57" s="14" t="str">
        <f>IF($A57="","",IFERROR((G57/D57),0))</f>
        <v/>
      </c>
      <c r="I57" s="13" t="str">
        <f>IF($A57="","",IFERROR((G57/((B57+'Costs'!$B$4)/60)),0))</f>
        <v/>
      </c>
    </row>
    <row r="58" spans="1:9" x14ac:dyDescent="0.25">
      <c r="B58" s="11"/>
      <c r="C58" s="12"/>
      <c r="D58" s="12"/>
      <c r="E58" s="13" t="str">
        <f>IF($A58="","",(((B58+'Costs'!$B$4)/60)*'Costs'!$B$3))</f>
        <v/>
      </c>
      <c r="F58" s="13" t="str">
        <f>IF($A58="","",((C58+E58)+'Costs'!$B$5))</f>
        <v/>
      </c>
      <c r="G58" s="13" t="str">
        <f>IF($A58="","",(D58-F58))</f>
        <v/>
      </c>
      <c r="H58" s="14" t="str">
        <f>IF($A58="","",IFERROR((G58/D58),0))</f>
        <v/>
      </c>
      <c r="I58" s="13" t="str">
        <f>IF($A58="","",IFERROR((G58/((B58+'Costs'!$B$4)/60)),0))</f>
        <v/>
      </c>
    </row>
    <row r="59" spans="1:9" x14ac:dyDescent="0.25">
      <c r="B59" s="11"/>
      <c r="C59" s="12"/>
      <c r="D59" s="12"/>
      <c r="E59" s="13" t="str">
        <f>IF($A59="","",(((B59+'Costs'!$B$4)/60)*'Costs'!$B$3))</f>
        <v/>
      </c>
      <c r="F59" s="13" t="str">
        <f>IF($A59="","",((C59+E59)+'Costs'!$B$5))</f>
        <v/>
      </c>
      <c r="G59" s="13" t="str">
        <f>IF($A59="","",(D59-F59))</f>
        <v/>
      </c>
      <c r="H59" s="14" t="str">
        <f>IF($A59="","",IFERROR((G59/D59),0))</f>
        <v/>
      </c>
      <c r="I59" s="13" t="str">
        <f>IF($A59="","",IFERROR((G59/((B59+'Costs'!$B$4)/60)),0))</f>
        <v/>
      </c>
    </row>
    <row r="60" spans="1:9" x14ac:dyDescent="0.25">
      <c r="B60" s="11"/>
      <c r="C60" s="12"/>
      <c r="D60" s="12"/>
      <c r="E60" s="13" t="str">
        <f>IF($A60="","",(((B60+'Costs'!$B$4)/60)*'Costs'!$B$3))</f>
        <v/>
      </c>
      <c r="F60" s="13" t="str">
        <f>IF($A60="","",((C60+E60)+'Costs'!$B$5))</f>
        <v/>
      </c>
      <c r="G60" s="13" t="str">
        <f>IF($A60="","",(D60-F60))</f>
        <v/>
      </c>
      <c r="H60" s="14" t="str">
        <f>IF($A60="","",IFERROR((G60/D60),0))</f>
        <v/>
      </c>
      <c r="I60" s="13" t="str">
        <f>IF($A60="","",IFERROR((G60/((B60+'Costs'!$B$4)/60)),0))</f>
        <v/>
      </c>
    </row>
    <row r="61" spans="1:9" x14ac:dyDescent="0.25">
      <c r="B61" s="11"/>
      <c r="C61" s="12"/>
      <c r="D61" s="12"/>
      <c r="E61" s="13" t="str">
        <f>IF($A61="","",(((B61+'Costs'!$B$4)/60)*'Costs'!$B$3))</f>
        <v/>
      </c>
      <c r="F61" s="13" t="str">
        <f>IF($A61="","",((C61+E61)+'Costs'!$B$5))</f>
        <v/>
      </c>
      <c r="G61" s="13" t="str">
        <f>IF($A61="","",(D61-F61))</f>
        <v/>
      </c>
      <c r="H61" s="14" t="str">
        <f>IF($A61="","",IFERROR((G61/D61),0))</f>
        <v/>
      </c>
      <c r="I61" s="13" t="str">
        <f>IF($A61="","",IFERROR((G61/((B61+'Costs'!$B$4)/60)),0))</f>
        <v/>
      </c>
    </row>
    <row r="62" spans="1:9" x14ac:dyDescent="0.25">
      <c r="B62" s="11"/>
      <c r="C62" s="12"/>
      <c r="D62" s="12"/>
      <c r="E62" s="13" t="str">
        <f>IF($A62="","",(((B62+'Costs'!$B$4)/60)*'Costs'!$B$3))</f>
        <v/>
      </c>
      <c r="F62" s="13" t="str">
        <f>IF($A62="","",((C62+E62)+'Costs'!$B$5))</f>
        <v/>
      </c>
      <c r="G62" s="13" t="str">
        <f>IF($A62="","",(D62-F62))</f>
        <v/>
      </c>
      <c r="H62" s="14" t="str">
        <f>IF($A62="","",IFERROR((G62/D62),0))</f>
        <v/>
      </c>
      <c r="I62" s="13" t="str">
        <f>IF($A62="","",IFERROR((G62/((B62+'Costs'!$B$4)/60)),0))</f>
        <v/>
      </c>
    </row>
    <row r="63" spans="1:9" x14ac:dyDescent="0.25">
      <c r="B63" s="11"/>
      <c r="C63" s="12"/>
      <c r="D63" s="12"/>
      <c r="E63" s="13" t="str">
        <f>IF($A63="","",(((B63+'Costs'!$B$4)/60)*'Costs'!$B$3))</f>
        <v/>
      </c>
      <c r="F63" s="13" t="str">
        <f>IF($A63="","",((C63+E63)+'Costs'!$B$5))</f>
        <v/>
      </c>
      <c r="G63" s="13" t="str">
        <f>IF($A63="","",(D63-F63))</f>
        <v/>
      </c>
      <c r="H63" s="14" t="str">
        <f>IF($A63="","",IFERROR((G63/D63),0))</f>
        <v/>
      </c>
      <c r="I63" s="13" t="str">
        <f>IF($A63="","",IFERROR((G63/((B63+'Costs'!$B$4)/60)),0))</f>
        <v/>
      </c>
    </row>
    <row r="64" spans="1:9" x14ac:dyDescent="0.25">
      <c r="B64" s="11"/>
      <c r="C64" s="12"/>
      <c r="D64" s="12"/>
      <c r="E64" s="13" t="str">
        <f>IF($A64="","",(((B64+'Costs'!$B$4)/60)*'Costs'!$B$3))</f>
        <v/>
      </c>
      <c r="F64" s="13" t="str">
        <f>IF($A64="","",((C64+E64)+'Costs'!$B$5))</f>
        <v/>
      </c>
      <c r="G64" s="13" t="str">
        <f>IF($A64="","",(D64-F64))</f>
        <v/>
      </c>
      <c r="H64" s="14" t="str">
        <f>IF($A64="","",IFERROR((G64/D64),0))</f>
        <v/>
      </c>
      <c r="I64" s="13" t="str">
        <f>IF($A64="","",IFERROR((G64/((B64+'Costs'!$B$4)/60)),0))</f>
        <v/>
      </c>
    </row>
    <row r="65" spans="1:9" x14ac:dyDescent="0.25">
      <c r="B65" s="11"/>
      <c r="C65" s="12"/>
      <c r="D65" s="12"/>
      <c r="E65" s="13" t="str">
        <f>IF($A65="","",(((B65+'Costs'!$B$4)/60)*'Costs'!$B$3))</f>
        <v/>
      </c>
      <c r="F65" s="13" t="str">
        <f>IF($A65="","",((C65+E65)+'Costs'!$B$5))</f>
        <v/>
      </c>
      <c r="G65" s="13" t="str">
        <f>IF($A65="","",(D65-F65))</f>
        <v/>
      </c>
      <c r="H65" s="14" t="str">
        <f>IF($A65="","",IFERROR((G65/D65),0))</f>
        <v/>
      </c>
      <c r="I65" s="13" t="str">
        <f>IF($A65="","",IFERROR((G65/((B65+'Costs'!$B$4)/60)),0))</f>
        <v/>
      </c>
    </row>
    <row r="66" spans="1:9" x14ac:dyDescent="0.25">
      <c r="B66" s="11"/>
      <c r="C66" s="12"/>
      <c r="D66" s="12"/>
      <c r="E66" s="13" t="str">
        <f>IF($A66="","",(((B66+'Costs'!$B$4)/60)*'Costs'!$B$3))</f>
        <v/>
      </c>
      <c r="F66" s="13" t="str">
        <f>IF($A66="","",((C66+E66)+'Costs'!$B$5))</f>
        <v/>
      </c>
      <c r="G66" s="13" t="str">
        <f>IF($A66="","",(D66-F66))</f>
        <v/>
      </c>
      <c r="H66" s="14" t="str">
        <f>IF($A66="","",IFERROR((G66/D66),0))</f>
        <v/>
      </c>
      <c r="I66" s="13" t="str">
        <f>IF($A66="","",IFERROR((G66/((B66+'Costs'!$B$4)/60)),0))</f>
        <v/>
      </c>
    </row>
    <row r="67" spans="1:9" x14ac:dyDescent="0.25">
      <c r="B67" s="11"/>
      <c r="C67" s="12"/>
      <c r="D67" s="12"/>
      <c r="E67" s="13" t="str">
        <f>IF($A67="","",(((B67+'Costs'!$B$4)/60)*'Costs'!$B$3))</f>
        <v/>
      </c>
      <c r="F67" s="13" t="str">
        <f>IF($A67="","",((C67+E67)+'Costs'!$B$5))</f>
        <v/>
      </c>
      <c r="G67" s="13" t="str">
        <f>IF($A67="","",(D67-F67))</f>
        <v/>
      </c>
      <c r="H67" s="14" t="str">
        <f>IF($A67="","",IFERROR((G67/D67),0))</f>
        <v/>
      </c>
      <c r="I67" s="13" t="str">
        <f>IF($A67="","",IFERROR((G67/((B67+'Costs'!$B$4)/60)),0))</f>
        <v/>
      </c>
    </row>
    <row r="68" spans="1:9" x14ac:dyDescent="0.25">
      <c r="B68" s="11"/>
      <c r="C68" s="12"/>
      <c r="D68" s="12"/>
      <c r="E68" s="13" t="str">
        <f>IF($A68="","",(((B68+'Costs'!$B$4)/60)*'Costs'!$B$3))</f>
        <v/>
      </c>
      <c r="F68" s="13" t="str">
        <f>IF($A68="","",((C68+E68)+'Costs'!$B$5))</f>
        <v/>
      </c>
      <c r="G68" s="13" t="str">
        <f>IF($A68="","",(D68-F68))</f>
        <v/>
      </c>
      <c r="H68" s="14" t="str">
        <f>IF($A68="","",IFERROR((G68/D68),0))</f>
        <v/>
      </c>
      <c r="I68" s="13" t="str">
        <f>IF($A68="","",IFERROR((G68/((B68+'Costs'!$B$4)/60)),0))</f>
        <v/>
      </c>
    </row>
    <row r="69" spans="1:9" x14ac:dyDescent="0.25">
      <c r="B69" s="11"/>
      <c r="C69" s="12"/>
      <c r="D69" s="12"/>
      <c r="E69" s="13" t="str">
        <f>IF($A69="","",(((B69+'Costs'!$B$4)/60)*'Costs'!$B$3))</f>
        <v/>
      </c>
      <c r="F69" s="13" t="str">
        <f>IF($A69="","",((C69+E69)+'Costs'!$B$5))</f>
        <v/>
      </c>
      <c r="G69" s="13" t="str">
        <f>IF($A69="","",(D69-F69))</f>
        <v/>
      </c>
      <c r="H69" s="14" t="str">
        <f>IF($A69="","",IFERROR((G69/D69),0))</f>
        <v/>
      </c>
      <c r="I69" s="13" t="str">
        <f>IF($A69="","",IFERROR((G69/((B69+'Costs'!$B$4)/60)),0))</f>
        <v/>
      </c>
    </row>
    <row r="70" spans="1:9" x14ac:dyDescent="0.25">
      <c r="B70" s="11"/>
      <c r="C70" s="12"/>
      <c r="D70" s="12"/>
      <c r="E70" s="13" t="str">
        <f>IF($A70="","",(((B70+'Costs'!$B$4)/60)*'Costs'!$B$3))</f>
        <v/>
      </c>
      <c r="F70" s="13" t="str">
        <f>IF($A70="","",((C70+E70)+'Costs'!$B$5))</f>
        <v/>
      </c>
      <c r="G70" s="13" t="str">
        <f>IF($A70="","",(D70-F70))</f>
        <v/>
      </c>
      <c r="H70" s="14" t="str">
        <f>IF($A70="","",IFERROR((G70/D70),0))</f>
        <v/>
      </c>
      <c r="I70" s="13" t="str">
        <f>IF($A70="","",IFERROR((G70/((B70+'Costs'!$B$4)/60)),0))</f>
        <v/>
      </c>
    </row>
    <row r="71" spans="1:9" x14ac:dyDescent="0.25">
      <c r="B71" s="11"/>
      <c r="C71" s="12"/>
      <c r="D71" s="12"/>
      <c r="E71" s="13" t="str">
        <f>IF($A71="","",(((B71+'Costs'!$B$4)/60)*'Costs'!$B$3))</f>
        <v/>
      </c>
      <c r="F71" s="13" t="str">
        <f>IF($A71="","",((C71+E71)+'Costs'!$B$5))</f>
        <v/>
      </c>
      <c r="G71" s="13" t="str">
        <f>IF($A71="","",(D71-F71))</f>
        <v/>
      </c>
      <c r="H71" s="14" t="str">
        <f>IF($A71="","",IFERROR((G71/D71),0))</f>
        <v/>
      </c>
      <c r="I71" s="13" t="str">
        <f>IF($A71="","",IFERROR((G71/((B71+'Costs'!$B$4)/60)),0))</f>
        <v/>
      </c>
    </row>
    <row r="72" spans="1:9" x14ac:dyDescent="0.25">
      <c r="B72" s="11"/>
      <c r="C72" s="12"/>
      <c r="D72" s="12"/>
      <c r="E72" s="13" t="str">
        <f>IF($A72="","",(((B72+'Costs'!$B$4)/60)*'Costs'!$B$3))</f>
        <v/>
      </c>
      <c r="F72" s="13" t="str">
        <f>IF($A72="","",((C72+E72)+'Costs'!$B$5))</f>
        <v/>
      </c>
      <c r="G72" s="13" t="str">
        <f>IF($A72="","",(D72-F72))</f>
        <v/>
      </c>
      <c r="H72" s="14" t="str">
        <f>IF($A72="","",IFERROR((G72/D72),0))</f>
        <v/>
      </c>
      <c r="I72" s="13" t="str">
        <f>IF($A72="","",IFERROR((G72/((B72+'Costs'!$B$4)/60)),0))</f>
        <v/>
      </c>
    </row>
    <row r="73" spans="1:9" x14ac:dyDescent="0.25">
      <c r="B73" s="11"/>
      <c r="C73" s="12"/>
      <c r="D73" s="12"/>
      <c r="E73" s="13" t="str">
        <f>IF($A73="","",(((B73+'Costs'!$B$4)/60)*'Costs'!$B$3))</f>
        <v/>
      </c>
      <c r="F73" s="13" t="str">
        <f>IF($A73="","",((C73+E73)+'Costs'!$B$5))</f>
        <v/>
      </c>
      <c r="G73" s="13" t="str">
        <f>IF($A73="","",(D73-F73))</f>
        <v/>
      </c>
      <c r="H73" s="14" t="str">
        <f>IF($A73="","",IFERROR((G73/D73),0))</f>
        <v/>
      </c>
      <c r="I73" s="13" t="str">
        <f>IF($A73="","",IFERROR((G73/((B73+'Costs'!$B$4)/60)),0))</f>
        <v/>
      </c>
    </row>
    <row r="74" spans="1:9" x14ac:dyDescent="0.25">
      <c r="B74" s="11"/>
      <c r="C74" s="12"/>
      <c r="D74" s="12"/>
      <c r="E74" s="13" t="str">
        <f>IF($A74="","",(((B74+'Costs'!$B$4)/60)*'Costs'!$B$3))</f>
        <v/>
      </c>
      <c r="F74" s="13" t="str">
        <f>IF($A74="","",((C74+E74)+'Costs'!$B$5))</f>
        <v/>
      </c>
      <c r="G74" s="13" t="str">
        <f>IF($A74="","",(D74-F74))</f>
        <v/>
      </c>
      <c r="H74" s="14" t="str">
        <f>IF($A74="","",IFERROR((G74/D74),0))</f>
        <v/>
      </c>
      <c r="I74" s="13" t="str">
        <f>IF($A74="","",IFERROR((G74/((B74+'Costs'!$B$4)/60)),0))</f>
        <v/>
      </c>
    </row>
    <row r="75" spans="1:9" x14ac:dyDescent="0.25">
      <c r="B75" s="11"/>
      <c r="C75" s="12"/>
      <c r="D75" s="12"/>
      <c r="E75" s="13" t="str">
        <f>IF($A75="","",(((B75+'Costs'!$B$4)/60)*'Costs'!$B$3))</f>
        <v/>
      </c>
      <c r="F75" s="13" t="str">
        <f>IF($A75="","",((C75+E75)+'Costs'!$B$5))</f>
        <v/>
      </c>
      <c r="G75" s="13" t="str">
        <f>IF($A75="","",(D75-F75))</f>
        <v/>
      </c>
      <c r="H75" s="14" t="str">
        <f>IF($A75="","",IFERROR((G75/D75),0))</f>
        <v/>
      </c>
      <c r="I75" s="13" t="str">
        <f>IF($A75="","",IFERROR((G75/((B75+'Costs'!$B$4)/60)),0))</f>
        <v/>
      </c>
    </row>
    <row r="76" spans="1:9" x14ac:dyDescent="0.25">
      <c r="B76" s="11"/>
      <c r="C76" s="12"/>
      <c r="D76" s="12"/>
      <c r="E76" s="13" t="str">
        <f>IF($A76="","",(((B76+'Costs'!$B$4)/60)*'Costs'!$B$3))</f>
        <v/>
      </c>
      <c r="F76" s="13" t="str">
        <f>IF($A76="","",((C76+E76)+'Costs'!$B$5))</f>
        <v/>
      </c>
      <c r="G76" s="13" t="str">
        <f>IF($A76="","",(D76-F76))</f>
        <v/>
      </c>
      <c r="H76" s="14" t="str">
        <f>IF($A76="","",IFERROR((G76/D76),0))</f>
        <v/>
      </c>
      <c r="I76" s="13" t="str">
        <f>IF($A76="","",IFERROR((G76/((B76+'Costs'!$B$4)/60)),0))</f>
        <v/>
      </c>
    </row>
    <row r="77" spans="1:9" x14ac:dyDescent="0.25">
      <c r="B77" s="11"/>
      <c r="C77" s="12"/>
      <c r="D77" s="12"/>
      <c r="E77" s="13" t="str">
        <f>IF($A77="","",(((B77+'Costs'!$B$4)/60)*'Costs'!$B$3))</f>
        <v/>
      </c>
      <c r="F77" s="13" t="str">
        <f>IF($A77="","",((C77+E77)+'Costs'!$B$5))</f>
        <v/>
      </c>
      <c r="G77" s="13" t="str">
        <f>IF($A77="","",(D77-F77))</f>
        <v/>
      </c>
      <c r="H77" s="14" t="str">
        <f>IF($A77="","",IFERROR((G77/D77),0))</f>
        <v/>
      </c>
      <c r="I77" s="13" t="str">
        <f>IF($A77="","",IFERROR((G77/((B77+'Costs'!$B$4)/60)),0))</f>
        <v/>
      </c>
    </row>
    <row r="78" spans="1:9" x14ac:dyDescent="0.25">
      <c r="B78" s="11"/>
      <c r="C78" s="12"/>
      <c r="D78" s="12"/>
      <c r="E78" s="13" t="str">
        <f>IF($A78="","",(((B78+'Costs'!$B$4)/60)*'Costs'!$B$3))</f>
        <v/>
      </c>
      <c r="F78" s="13" t="str">
        <f>IF($A78="","",((C78+E78)+'Costs'!$B$5))</f>
        <v/>
      </c>
      <c r="G78" s="13" t="str">
        <f>IF($A78="","",(D78-F78))</f>
        <v/>
      </c>
      <c r="H78" s="14" t="str">
        <f>IF($A78="","",IFERROR((G78/D78),0))</f>
        <v/>
      </c>
      <c r="I78" s="13" t="str">
        <f>IF($A78="","",IFERROR((G78/((B78+'Costs'!$B$4)/60)),0))</f>
        <v/>
      </c>
    </row>
    <row r="79" spans="1:9" x14ac:dyDescent="0.25">
      <c r="B79" s="11"/>
      <c r="C79" s="12"/>
      <c r="D79" s="12"/>
      <c r="E79" s="13" t="str">
        <f>IF($A79="","",(((B79+'Costs'!$B$4)/60)*'Costs'!$B$3))</f>
        <v/>
      </c>
      <c r="F79" s="13" t="str">
        <f>IF($A79="","",((C79+E79)+'Costs'!$B$5))</f>
        <v/>
      </c>
      <c r="G79" s="13" t="str">
        <f>IF($A79="","",(D79-F79))</f>
        <v/>
      </c>
      <c r="H79" s="14" t="str">
        <f>IF($A79="","",IFERROR((G79/D79),0))</f>
        <v/>
      </c>
      <c r="I79" s="13" t="str">
        <f>IF($A79="","",IFERROR((G79/((B79+'Costs'!$B$4)/60)),0))</f>
        <v/>
      </c>
    </row>
    <row r="80" spans="1:9" x14ac:dyDescent="0.25">
      <c r="B80" s="11"/>
      <c r="C80" s="12"/>
      <c r="D80" s="12"/>
      <c r="E80" s="13" t="str">
        <f>IF($A80="","",(((B80+'Costs'!$B$4)/60)*'Costs'!$B$3))</f>
        <v/>
      </c>
      <c r="F80" s="13" t="str">
        <f>IF($A80="","",((C80+E80)+'Costs'!$B$5))</f>
        <v/>
      </c>
      <c r="G80" s="13" t="str">
        <f>IF($A80="","",(D80-F80))</f>
        <v/>
      </c>
      <c r="H80" s="14" t="str">
        <f>IF($A80="","",IFERROR((G80/D80),0))</f>
        <v/>
      </c>
      <c r="I80" s="13" t="str">
        <f>IF($A80="","",IFERROR((G80/((B80+'Costs'!$B$4)/60)),0))</f>
        <v/>
      </c>
    </row>
    <row r="81" spans="1:9" x14ac:dyDescent="0.25">
      <c r="B81" s="11"/>
      <c r="C81" s="12"/>
      <c r="D81" s="12"/>
      <c r="E81" s="13" t="str">
        <f>IF($A81="","",(((B81+'Costs'!$B$4)/60)*'Costs'!$B$3))</f>
        <v/>
      </c>
      <c r="F81" s="13" t="str">
        <f>IF($A81="","",((C81+E81)+'Costs'!$B$5))</f>
        <v/>
      </c>
      <c r="G81" s="13" t="str">
        <f>IF($A81="","",(D81-F81))</f>
        <v/>
      </c>
      <c r="H81" s="14" t="str">
        <f>IF($A81="","",IFERROR((G81/D81),0))</f>
        <v/>
      </c>
      <c r="I81" s="13" t="str">
        <f>IF($A81="","",IFERROR((G81/((B81+'Costs'!$B$4)/60)),0))</f>
        <v/>
      </c>
    </row>
    <row r="82" spans="1:9" x14ac:dyDescent="0.25">
      <c r="B82" s="11"/>
      <c r="C82" s="12"/>
      <c r="D82" s="12"/>
      <c r="E82" s="13" t="str">
        <f>IF($A82="","",(((B82+'Costs'!$B$4)/60)*'Costs'!$B$3))</f>
        <v/>
      </c>
      <c r="F82" s="13" t="str">
        <f>IF($A82="","",((C82+E82)+'Costs'!$B$5))</f>
        <v/>
      </c>
      <c r="G82" s="13" t="str">
        <f>IF($A82="","",(D82-F82))</f>
        <v/>
      </c>
      <c r="H82" s="14" t="str">
        <f>IF($A82="","",IFERROR((G82/D82),0))</f>
        <v/>
      </c>
      <c r="I82" s="13" t="str">
        <f>IF($A82="","",IFERROR((G82/((B82+'Costs'!$B$4)/60)),0))</f>
        <v/>
      </c>
    </row>
    <row r="83" spans="1:9" x14ac:dyDescent="0.25">
      <c r="B83" s="11"/>
      <c r="C83" s="12"/>
      <c r="D83" s="12"/>
      <c r="E83" s="13" t="str">
        <f>IF($A83="","",(((B83+'Costs'!$B$4)/60)*'Costs'!$B$3))</f>
        <v/>
      </c>
      <c r="F83" s="13" t="str">
        <f>IF($A83="","",((C83+E83)+'Costs'!$B$5))</f>
        <v/>
      </c>
      <c r="G83" s="13" t="str">
        <f>IF($A83="","",(D83-F83))</f>
        <v/>
      </c>
      <c r="H83" s="14" t="str">
        <f>IF($A83="","",IFERROR((G83/D83),0))</f>
        <v/>
      </c>
      <c r="I83" s="13" t="str">
        <f>IF($A83="","",IFERROR((G83/((B83+'Costs'!$B$4)/60)),0))</f>
        <v/>
      </c>
    </row>
    <row r="84" spans="1:9" x14ac:dyDescent="0.25">
      <c r="B84" s="11"/>
      <c r="C84" s="12"/>
      <c r="D84" s="12"/>
      <c r="E84" s="13" t="str">
        <f>IF($A84="","",(((B84+'Costs'!$B$4)/60)*'Costs'!$B$3))</f>
        <v/>
      </c>
      <c r="F84" s="13" t="str">
        <f>IF($A84="","",((C84+E84)+'Costs'!$B$5))</f>
        <v/>
      </c>
      <c r="G84" s="13" t="str">
        <f>IF($A84="","",(D84-F84))</f>
        <v/>
      </c>
      <c r="H84" s="14" t="str">
        <f>IF($A84="","",IFERROR((G84/D84),0))</f>
        <v/>
      </c>
      <c r="I84" s="13" t="str">
        <f>IF($A84="","",IFERROR((G84/((B84+'Costs'!$B$4)/60)),0))</f>
        <v/>
      </c>
    </row>
    <row r="85" spans="1:9" x14ac:dyDescent="0.25">
      <c r="B85" s="11"/>
      <c r="C85" s="12"/>
      <c r="D85" s="12"/>
      <c r="E85" s="13" t="str">
        <f>IF($A85="","",(((B85+'Costs'!$B$4)/60)*'Costs'!$B$3))</f>
        <v/>
      </c>
      <c r="F85" s="13" t="str">
        <f>IF($A85="","",((C85+E85)+'Costs'!$B$5))</f>
        <v/>
      </c>
      <c r="G85" s="13" t="str">
        <f>IF($A85="","",(D85-F85))</f>
        <v/>
      </c>
      <c r="H85" s="14" t="str">
        <f>IF($A85="","",IFERROR((G85/D85),0))</f>
        <v/>
      </c>
      <c r="I85" s="13" t="str">
        <f>IF($A85="","",IFERROR((G85/((B85+'Costs'!$B$4)/60)),0))</f>
        <v/>
      </c>
    </row>
    <row r="86" spans="1:9" x14ac:dyDescent="0.25">
      <c r="B86" s="11"/>
      <c r="C86" s="12"/>
      <c r="D86" s="12"/>
      <c r="E86" s="13" t="str">
        <f>IF($A86="","",(((B86+'Costs'!$B$4)/60)*'Costs'!$B$3))</f>
        <v/>
      </c>
      <c r="F86" s="13" t="str">
        <f>IF($A86="","",((C86+E86)+'Costs'!$B$5))</f>
        <v/>
      </c>
      <c r="G86" s="13" t="str">
        <f>IF($A86="","",(D86-F86))</f>
        <v/>
      </c>
      <c r="H86" s="14" t="str">
        <f>IF($A86="","",IFERROR((G86/D86),0))</f>
        <v/>
      </c>
      <c r="I86" s="13" t="str">
        <f>IF($A86="","",IFERROR((G86/((B86+'Costs'!$B$4)/60)),0))</f>
        <v/>
      </c>
    </row>
    <row r="87" spans="1:9" x14ac:dyDescent="0.25">
      <c r="B87" s="11"/>
      <c r="C87" s="12"/>
      <c r="D87" s="12"/>
      <c r="E87" s="13" t="str">
        <f>IF($A87="","",(((B87+'Costs'!$B$4)/60)*'Costs'!$B$3))</f>
        <v/>
      </c>
      <c r="F87" s="13" t="str">
        <f>IF($A87="","",((C87+E87)+'Costs'!$B$5))</f>
        <v/>
      </c>
      <c r="G87" s="13" t="str">
        <f>IF($A87="","",(D87-F87))</f>
        <v/>
      </c>
      <c r="H87" s="14" t="str">
        <f>IF($A87="","",IFERROR((G87/D87),0))</f>
        <v/>
      </c>
      <c r="I87" s="13" t="str">
        <f>IF($A87="","",IFERROR((G87/((B87+'Costs'!$B$4)/60)),0))</f>
        <v/>
      </c>
    </row>
    <row r="88" spans="1:9" x14ac:dyDescent="0.25">
      <c r="B88" s="11"/>
      <c r="C88" s="12"/>
      <c r="D88" s="12"/>
      <c r="E88" s="13" t="str">
        <f>IF($A88="","",(((B88+'Costs'!$B$4)/60)*'Costs'!$B$3))</f>
        <v/>
      </c>
      <c r="F88" s="13" t="str">
        <f>IF($A88="","",((C88+E88)+'Costs'!$B$5))</f>
        <v/>
      </c>
      <c r="G88" s="13" t="str">
        <f>IF($A88="","",(D88-F88))</f>
        <v/>
      </c>
      <c r="H88" s="14" t="str">
        <f>IF($A88="","",IFERROR((G88/D88),0))</f>
        <v/>
      </c>
      <c r="I88" s="13" t="str">
        <f>IF($A88="","",IFERROR((G88/((B88+'Costs'!$B$4)/60)),0))</f>
        <v/>
      </c>
    </row>
    <row r="89" spans="1:9" x14ac:dyDescent="0.25">
      <c r="B89" s="11"/>
      <c r="C89" s="12"/>
      <c r="D89" s="12"/>
      <c r="E89" s="13" t="str">
        <f>IF($A89="","",(((B89+'Costs'!$B$4)/60)*'Costs'!$B$3))</f>
        <v/>
      </c>
      <c r="F89" s="13" t="str">
        <f>IF($A89="","",((C89+E89)+'Costs'!$B$5))</f>
        <v/>
      </c>
      <c r="G89" s="13" t="str">
        <f>IF($A89="","",(D89-F89))</f>
        <v/>
      </c>
      <c r="H89" s="14" t="str">
        <f>IF($A89="","",IFERROR((G89/D89),0))</f>
        <v/>
      </c>
      <c r="I89" s="13" t="str">
        <f>IF($A89="","",IFERROR((G89/((B89+'Costs'!$B$4)/60)),0))</f>
        <v/>
      </c>
    </row>
    <row r="90" spans="1:9" x14ac:dyDescent="0.25">
      <c r="B90" s="11"/>
      <c r="C90" s="12"/>
      <c r="D90" s="12"/>
      <c r="E90" s="13" t="str">
        <f>IF($A90="","",(((B90+'Costs'!$B$4)/60)*'Costs'!$B$3))</f>
        <v/>
      </c>
      <c r="F90" s="13" t="str">
        <f>IF($A90="","",((C90+E90)+'Costs'!$B$5))</f>
        <v/>
      </c>
      <c r="G90" s="13" t="str">
        <f>IF($A90="","",(D90-F90))</f>
        <v/>
      </c>
      <c r="H90" s="14" t="str">
        <f>IF($A90="","",IFERROR((G90/D90),0))</f>
        <v/>
      </c>
      <c r="I90" s="13" t="str">
        <f>IF($A90="","",IFERROR((G90/((B90+'Costs'!$B$4)/60)),0))</f>
        <v/>
      </c>
    </row>
    <row r="91" spans="1:9" x14ac:dyDescent="0.25">
      <c r="B91" s="11"/>
      <c r="C91" s="12"/>
      <c r="D91" s="12"/>
      <c r="E91" s="13" t="str">
        <f>IF($A91="","",(((B91+'Costs'!$B$4)/60)*'Costs'!$B$3))</f>
        <v/>
      </c>
      <c r="F91" s="13" t="str">
        <f>IF($A91="","",((C91+E91)+'Costs'!$B$5))</f>
        <v/>
      </c>
      <c r="G91" s="13" t="str">
        <f>IF($A91="","",(D91-F91))</f>
        <v/>
      </c>
      <c r="H91" s="14" t="str">
        <f>IF($A91="","",IFERROR((G91/D91),0))</f>
        <v/>
      </c>
      <c r="I91" s="13" t="str">
        <f>IF($A91="","",IFERROR((G91/((B91+'Costs'!$B$4)/60)),0))</f>
        <v/>
      </c>
    </row>
    <row r="92" spans="1:9" x14ac:dyDescent="0.25">
      <c r="B92" s="11"/>
      <c r="C92" s="12"/>
      <c r="D92" s="12"/>
      <c r="E92" s="13" t="str">
        <f>IF($A92="","",(((B92+'Costs'!$B$4)/60)*'Costs'!$B$3))</f>
        <v/>
      </c>
      <c r="F92" s="13" t="str">
        <f>IF($A92="","",((C92+E92)+'Costs'!$B$5))</f>
        <v/>
      </c>
      <c r="G92" s="13" t="str">
        <f>IF($A92="","",(D92-F92))</f>
        <v/>
      </c>
      <c r="H92" s="14" t="str">
        <f>IF($A92="","",IFERROR((G92/D92),0))</f>
        <v/>
      </c>
      <c r="I92" s="13" t="str">
        <f>IF($A92="","",IFERROR((G92/((B92+'Costs'!$B$4)/60)),0))</f>
        <v/>
      </c>
    </row>
    <row r="93" spans="1:9" x14ac:dyDescent="0.25">
      <c r="B93" s="11"/>
      <c r="C93" s="12"/>
      <c r="D93" s="12"/>
      <c r="E93" s="13" t="str">
        <f>IF($A93="","",(((B93+'Costs'!$B$4)/60)*'Costs'!$B$3))</f>
        <v/>
      </c>
      <c r="F93" s="13" t="str">
        <f>IF($A93="","",((C93+E93)+'Costs'!$B$5))</f>
        <v/>
      </c>
      <c r="G93" s="13" t="str">
        <f>IF($A93="","",(D93-F93))</f>
        <v/>
      </c>
      <c r="H93" s="14" t="str">
        <f>IF($A93="","",IFERROR((G93/D93),0))</f>
        <v/>
      </c>
      <c r="I93" s="13" t="str">
        <f>IF($A93="","",IFERROR((G93/((B93+'Costs'!$B$4)/60)),0))</f>
        <v/>
      </c>
    </row>
    <row r="94" spans="1:9" x14ac:dyDescent="0.25">
      <c r="B94" s="11"/>
      <c r="C94" s="12"/>
      <c r="D94" s="12"/>
      <c r="E94" s="13" t="str">
        <f>IF($A94="","",(((B94+'Costs'!$B$4)/60)*'Costs'!$B$3))</f>
        <v/>
      </c>
      <c r="F94" s="13" t="str">
        <f>IF($A94="","",((C94+E94)+'Costs'!$B$5))</f>
        <v/>
      </c>
      <c r="G94" s="13" t="str">
        <f>IF($A94="","",(D94-F94))</f>
        <v/>
      </c>
      <c r="H94" s="14" t="str">
        <f>IF($A94="","",IFERROR((G94/D94),0))</f>
        <v/>
      </c>
      <c r="I94" s="13" t="str">
        <f>IF($A94="","",IFERROR((G94/((B94+'Costs'!$B$4)/60)),0))</f>
        <v/>
      </c>
    </row>
    <row r="95" spans="1:9" x14ac:dyDescent="0.25">
      <c r="B95" s="11"/>
      <c r="C95" s="12"/>
      <c r="D95" s="12"/>
      <c r="E95" s="13" t="str">
        <f>IF($A95="","",(((B95+'Costs'!$B$4)/60)*'Costs'!$B$3))</f>
        <v/>
      </c>
      <c r="F95" s="13" t="str">
        <f>IF($A95="","",((C95+E95)+'Costs'!$B$5))</f>
        <v/>
      </c>
      <c r="G95" s="13" t="str">
        <f>IF($A95="","",(D95-F95))</f>
        <v/>
      </c>
      <c r="H95" s="14" t="str">
        <f>IF($A95="","",IFERROR((G95/D95),0))</f>
        <v/>
      </c>
      <c r="I95" s="13" t="str">
        <f>IF($A95="","",IFERROR((G95/((B95+'Costs'!$B$4)/60)),0))</f>
        <v/>
      </c>
    </row>
    <row r="96" spans="1:9" x14ac:dyDescent="0.25">
      <c r="B96" s="11"/>
      <c r="C96" s="12"/>
      <c r="D96" s="12"/>
      <c r="E96" s="13" t="str">
        <f>IF($A96="","",(((B96+'Costs'!$B$4)/60)*'Costs'!$B$3))</f>
        <v/>
      </c>
      <c r="F96" s="13" t="str">
        <f>IF($A96="","",((C96+E96)+'Costs'!$B$5))</f>
        <v/>
      </c>
      <c r="G96" s="13" t="str">
        <f>IF($A96="","",(D96-F96))</f>
        <v/>
      </c>
      <c r="H96" s="14" t="str">
        <f>IF($A96="","",IFERROR((G96/D96),0))</f>
        <v/>
      </c>
      <c r="I96" s="13" t="str">
        <f>IF($A96="","",IFERROR((G96/((B96+'Costs'!$B$4)/60)),0))</f>
        <v/>
      </c>
    </row>
    <row r="97" spans="1:9" x14ac:dyDescent="0.25">
      <c r="B97" s="11"/>
      <c r="C97" s="12"/>
      <c r="D97" s="12"/>
      <c r="E97" s="13" t="str">
        <f>IF($A97="","",(((B97+'Costs'!$B$4)/60)*'Costs'!$B$3))</f>
        <v/>
      </c>
      <c r="F97" s="13" t="str">
        <f>IF($A97="","",((C97+E97)+'Costs'!$B$5))</f>
        <v/>
      </c>
      <c r="G97" s="13" t="str">
        <f>IF($A97="","",(D97-F97))</f>
        <v/>
      </c>
      <c r="H97" s="14" t="str">
        <f>IF($A97="","",IFERROR((G97/D97),0))</f>
        <v/>
      </c>
      <c r="I97" s="13" t="str">
        <f>IF($A97="","",IFERROR((G97/((B97+'Costs'!$B$4)/60)),0))</f>
        <v/>
      </c>
    </row>
    <row r="98" spans="1:9" x14ac:dyDescent="0.25">
      <c r="B98" s="11"/>
      <c r="C98" s="12"/>
      <c r="D98" s="12"/>
      <c r="E98" s="13" t="str">
        <f>IF($A98="","",(((B98+'Costs'!$B$4)/60)*'Costs'!$B$3))</f>
        <v/>
      </c>
      <c r="F98" s="13" t="str">
        <f>IF($A98="","",((C98+E98)+'Costs'!$B$5))</f>
        <v/>
      </c>
      <c r="G98" s="13" t="str">
        <f>IF($A98="","",(D98-F98))</f>
        <v/>
      </c>
      <c r="H98" s="14" t="str">
        <f>IF($A98="","",IFERROR((G98/D98),0))</f>
        <v/>
      </c>
      <c r="I98" s="13" t="str">
        <f>IF($A98="","",IFERROR((G98/((B98+'Costs'!$B$4)/60)),0))</f>
        <v/>
      </c>
    </row>
    <row r="99" spans="1:9" x14ac:dyDescent="0.25">
      <c r="B99" s="11"/>
      <c r="C99" s="12"/>
      <c r="D99" s="12"/>
      <c r="E99" s="13" t="str">
        <f>IF($A99="","",(((B99+'Costs'!$B$4)/60)*'Costs'!$B$3))</f>
        <v/>
      </c>
      <c r="F99" s="13" t="str">
        <f>IF($A99="","",((C99+E99)+'Costs'!$B$5))</f>
        <v/>
      </c>
      <c r="G99" s="13" t="str">
        <f>IF($A99="","",(D99-F99))</f>
        <v/>
      </c>
      <c r="H99" s="14" t="str">
        <f>IF($A99="","",IFERROR((G99/D99),0))</f>
        <v/>
      </c>
      <c r="I99" s="13" t="str">
        <f>IF($A99="","",IFERROR((G99/((B99+'Costs'!$B$4)/60)),0))</f>
        <v/>
      </c>
    </row>
    <row r="100" spans="1:9" x14ac:dyDescent="0.25">
      <c r="B100" s="11"/>
      <c r="C100" s="12"/>
      <c r="D100" s="12"/>
      <c r="E100" s="13" t="str">
        <f>IF($A100="","",(((B100+'Costs'!$B$4)/60)*'Costs'!$B$3))</f>
        <v/>
      </c>
      <c r="F100" s="13" t="str">
        <f>IF($A100="","",((C100+E100)+'Costs'!$B$5))</f>
        <v/>
      </c>
      <c r="G100" s="13" t="str">
        <f>IF($A100="","",(D100-F100))</f>
        <v/>
      </c>
      <c r="H100" s="14" t="str">
        <f>IF($A100="","",IFERROR((G100/D100),0))</f>
        <v/>
      </c>
      <c r="I100" s="13" t="str">
        <f>IF($A100="","",IFERROR((G100/((B100+'Costs'!$B$4)/60)),0))</f>
        <v/>
      </c>
    </row>
    <row r="101" spans="1:9" x14ac:dyDescent="0.25">
      <c r="B101" s="11"/>
      <c r="C101" s="12"/>
      <c r="D101" s="12"/>
      <c r="E101" s="13" t="str">
        <f>IF($A101="","",(((B101+'Costs'!$B$4)/60)*'Costs'!$B$3))</f>
        <v/>
      </c>
      <c r="F101" s="13" t="str">
        <f>IF($A101="","",((C101+E101)+'Costs'!$B$5))</f>
        <v/>
      </c>
      <c r="G101" s="13" t="str">
        <f>IF($A101="","",(D101-F101))</f>
        <v/>
      </c>
      <c r="H101" s="14" t="str">
        <f>IF($A101="","",IFERROR((G101/D101),0))</f>
        <v/>
      </c>
      <c r="I101" s="13" t="str">
        <f>IF($A101="","",IFERROR((G101/((B101+'Costs'!$B$4)/60)),0))</f>
        <v/>
      </c>
    </row>
    <row r="102" spans="1:9" x14ac:dyDescent="0.25">
      <c r="B102" s="11"/>
      <c r="C102" s="12"/>
      <c r="D102" s="12"/>
      <c r="E102" s="13" t="str">
        <f>IF($A102="","",(((B102+'Costs'!$B$4)/60)*'Costs'!$B$3))</f>
        <v/>
      </c>
      <c r="F102" s="13" t="str">
        <f>IF($A102="","",((C102+E102)+'Costs'!$B$5))</f>
        <v/>
      </c>
      <c r="G102" s="13" t="str">
        <f>IF($A102="","",(D102-F102))</f>
        <v/>
      </c>
      <c r="H102" s="14" t="str">
        <f>IF($A102="","",IFERROR((G102/D102),0))</f>
        <v/>
      </c>
      <c r="I102" s="13" t="str">
        <f>IF($A102="","",IFERROR((G102/((B102+'Costs'!$B$4)/60)),0))</f>
        <v/>
      </c>
    </row>
    <row r="103" spans="1:9" x14ac:dyDescent="0.25">
      <c r="B103" s="11"/>
      <c r="C103" s="12"/>
      <c r="D103" s="12"/>
      <c r="E103" s="13" t="str">
        <f>IF($A103="","",(((B103+'Costs'!$B$4)/60)*'Costs'!$B$3))</f>
        <v/>
      </c>
      <c r="F103" s="13" t="str">
        <f>IF($A103="","",((C103+E103)+'Costs'!$B$5))</f>
        <v/>
      </c>
      <c r="G103" s="13" t="str">
        <f>IF($A103="","",(D103-F103))</f>
        <v/>
      </c>
      <c r="H103" s="14" t="str">
        <f>IF($A103="","",IFERROR((G103/D103),0))</f>
        <v/>
      </c>
      <c r="I103" s="13" t="str">
        <f>IF($A103="","",IFERROR((G103/((B103+'Costs'!$B$4)/60)),0))</f>
        <v/>
      </c>
    </row>
    <row r="104" spans="1:9" x14ac:dyDescent="0.25">
      <c r="B104" s="11"/>
      <c r="C104" s="12"/>
      <c r="D104" s="12"/>
      <c r="E104" s="13" t="str">
        <f>IF($A104="","",(((B104+'Costs'!$B$4)/60)*'Costs'!$B$3))</f>
        <v/>
      </c>
      <c r="F104" s="13" t="str">
        <f>IF($A104="","",((C104+E104)+'Costs'!$B$5))</f>
        <v/>
      </c>
      <c r="G104" s="13" t="str">
        <f>IF($A104="","",(D104-F104))</f>
        <v/>
      </c>
      <c r="H104" s="14" t="str">
        <f>IF($A104="","",IFERROR((G104/D104),0))</f>
        <v/>
      </c>
      <c r="I104" s="13" t="str">
        <f>IF($A104="","",IFERROR((G104/((B104+'Costs'!$B$4)/60)),0))</f>
        <v/>
      </c>
    </row>
    <row r="105" spans="1:9" x14ac:dyDescent="0.25">
      <c r="B105" s="11"/>
      <c r="C105" s="12"/>
      <c r="D105" s="12"/>
      <c r="E105" s="13" t="str">
        <f>IF($A105="","",(((B105+'Costs'!$B$4)/60)*'Costs'!$B$3))</f>
        <v/>
      </c>
      <c r="F105" s="13" t="str">
        <f>IF($A105="","",((C105+E105)+'Costs'!$B$5))</f>
        <v/>
      </c>
      <c r="G105" s="13" t="str">
        <f>IF($A105="","",(D105-F105))</f>
        <v/>
      </c>
      <c r="H105" s="14" t="str">
        <f>IF($A105="","",IFERROR((G105/D105),0))</f>
        <v/>
      </c>
      <c r="I105" s="13" t="str">
        <f>IF($A105="","",IFERROR((G105/((B105+'Costs'!$B$4)/60)),0))</f>
        <v/>
      </c>
    </row>
    <row r="106" spans="1:9" x14ac:dyDescent="0.25">
      <c r="B106" s="11"/>
      <c r="C106" s="12"/>
      <c r="D106" s="12"/>
      <c r="E106" s="13" t="str">
        <f>IF($A106="","",(((B106+'Costs'!$B$4)/60)*'Costs'!$B$3))</f>
        <v/>
      </c>
      <c r="F106" s="13" t="str">
        <f>IF($A106="","",((C106+E106)+'Costs'!$B$5))</f>
        <v/>
      </c>
      <c r="G106" s="13" t="str">
        <f>IF($A106="","",(D106-F106))</f>
        <v/>
      </c>
      <c r="H106" s="14" t="str">
        <f>IF($A106="","",IFERROR((G106/D106),0))</f>
        <v/>
      </c>
      <c r="I106" s="13" t="str">
        <f>IF($A106="","",IFERROR((G106/((B106+'Costs'!$B$4)/60)),0))</f>
        <v/>
      </c>
    </row>
    <row r="107" spans="1:9" x14ac:dyDescent="0.25">
      <c r="B107" s="11"/>
      <c r="C107" s="12"/>
      <c r="D107" s="12"/>
      <c r="E107" s="13" t="str">
        <f>IF($A107="","",(((B107+'Costs'!$B$4)/60)*'Costs'!$B$3))</f>
        <v/>
      </c>
      <c r="F107" s="13" t="str">
        <f>IF($A107="","",((C107+E107)+'Costs'!$B$5))</f>
        <v/>
      </c>
      <c r="G107" s="13" t="str">
        <f>IF($A107="","",(D107-F107))</f>
        <v/>
      </c>
      <c r="H107" s="14" t="str">
        <f>IF($A107="","",IFERROR((G107/D107),0))</f>
        <v/>
      </c>
      <c r="I107" s="13" t="str">
        <f>IF($A107="","",IFERROR((G107/((B107+'Costs'!$B$4)/60)),0))</f>
        <v/>
      </c>
    </row>
    <row r="108" spans="1:9" x14ac:dyDescent="0.25">
      <c r="B108" s="11"/>
      <c r="C108" s="12"/>
      <c r="D108" s="12"/>
      <c r="E108" s="13" t="str">
        <f>IF($A108="","",(((B108+'Costs'!$B$4)/60)*'Costs'!$B$3))</f>
        <v/>
      </c>
      <c r="F108" s="13" t="str">
        <f>IF($A108="","",((C108+E108)+'Costs'!$B$5))</f>
        <v/>
      </c>
      <c r="G108" s="13" t="str">
        <f>IF($A108="","",(D108-F108))</f>
        <v/>
      </c>
      <c r="H108" s="14" t="str">
        <f>IF($A108="","",IFERROR((G108/D108),0))</f>
        <v/>
      </c>
      <c r="I108" s="13" t="str">
        <f>IF($A108="","",IFERROR((G108/((B108+'Costs'!$B$4)/60)),0))</f>
        <v/>
      </c>
    </row>
    <row r="109" spans="1:9" x14ac:dyDescent="0.25">
      <c r="B109" s="11"/>
      <c r="C109" s="12"/>
      <c r="D109" s="12"/>
      <c r="E109" s="13" t="str">
        <f>IF($A109="","",(((B109+'Costs'!$B$4)/60)*'Costs'!$B$3))</f>
        <v/>
      </c>
      <c r="F109" s="13" t="str">
        <f>IF($A109="","",((C109+E109)+'Costs'!$B$5))</f>
        <v/>
      </c>
      <c r="G109" s="13" t="str">
        <f>IF($A109="","",(D109-F109))</f>
        <v/>
      </c>
      <c r="H109" s="14" t="str">
        <f>IF($A109="","",IFERROR((G109/D109),0))</f>
        <v/>
      </c>
      <c r="I109" s="13" t="str">
        <f>IF($A109="","",IFERROR((G109/((B109+'Costs'!$B$4)/60)),0))</f>
        <v/>
      </c>
    </row>
    <row r="110" spans="1:9" x14ac:dyDescent="0.25">
      <c r="B110" s="11"/>
      <c r="C110" s="12"/>
      <c r="D110" s="12"/>
      <c r="E110" s="13" t="str">
        <f>IF($A110="","",(((B110+'Costs'!$B$4)/60)*'Costs'!$B$3))</f>
        <v/>
      </c>
      <c r="F110" s="13" t="str">
        <f>IF($A110="","",((C110+E110)+'Costs'!$B$5))</f>
        <v/>
      </c>
      <c r="G110" s="13" t="str">
        <f>IF($A110="","",(D110-F110))</f>
        <v/>
      </c>
      <c r="H110" s="14" t="str">
        <f>IF($A110="","",IFERROR((G110/D110),0))</f>
        <v/>
      </c>
      <c r="I110" s="13" t="str">
        <f>IF($A110="","",IFERROR((G110/((B110+'Costs'!$B$4)/60)),0))</f>
        <v/>
      </c>
    </row>
    <row r="111" spans="1:9" x14ac:dyDescent="0.25">
      <c r="B111" s="11"/>
      <c r="C111" s="12"/>
      <c r="D111" s="12"/>
      <c r="E111" s="13" t="str">
        <f>IF($A111="","",(((B111+'Costs'!$B$4)/60)*'Costs'!$B$3))</f>
        <v/>
      </c>
      <c r="F111" s="13" t="str">
        <f>IF($A111="","",((C111+E111)+'Costs'!$B$5))</f>
        <v/>
      </c>
      <c r="G111" s="13" t="str">
        <f>IF($A111="","",(D111-F111))</f>
        <v/>
      </c>
      <c r="H111" s="14" t="str">
        <f>IF($A111="","",IFERROR((G111/D111),0))</f>
        <v/>
      </c>
      <c r="I111" s="13" t="str">
        <f>IF($A111="","",IFERROR((G111/((B111+'Costs'!$B$4)/60)),0))</f>
        <v/>
      </c>
    </row>
    <row r="112" spans="1:9" x14ac:dyDescent="0.25">
      <c r="B112" s="11"/>
      <c r="C112" s="12"/>
      <c r="D112" s="12"/>
      <c r="E112" s="13" t="str">
        <f>IF($A112="","",(((B112+'Costs'!$B$4)/60)*'Costs'!$B$3))</f>
        <v/>
      </c>
      <c r="F112" s="13" t="str">
        <f>IF($A112="","",((C112+E112)+'Costs'!$B$5))</f>
        <v/>
      </c>
      <c r="G112" s="13" t="str">
        <f>IF($A112="","",(D112-F112))</f>
        <v/>
      </c>
      <c r="H112" s="14" t="str">
        <f>IF($A112="","",IFERROR((G112/D112),0))</f>
        <v/>
      </c>
      <c r="I112" s="13" t="str">
        <f>IF($A112="","",IFERROR((G112/((B112+'Costs'!$B$4)/60)),0))</f>
        <v/>
      </c>
    </row>
    <row r="113" spans="1:9" x14ac:dyDescent="0.25">
      <c r="B113" s="11"/>
      <c r="C113" s="12"/>
      <c r="D113" s="12"/>
      <c r="E113" s="13" t="str">
        <f>IF($A113="","",(((B113+'Costs'!$B$4)/60)*'Costs'!$B$3))</f>
        <v/>
      </c>
      <c r="F113" s="13" t="str">
        <f>IF($A113="","",((C113+E113)+'Costs'!$B$5))</f>
        <v/>
      </c>
      <c r="G113" s="13" t="str">
        <f>IF($A113="","",(D113-F113))</f>
        <v/>
      </c>
      <c r="H113" s="14" t="str">
        <f>IF($A113="","",IFERROR((G113/D113),0))</f>
        <v/>
      </c>
      <c r="I113" s="13" t="str">
        <f>IF($A113="","",IFERROR((G113/((B113+'Costs'!$B$4)/60)),0))</f>
        <v/>
      </c>
    </row>
    <row r="114" spans="1:9" x14ac:dyDescent="0.25">
      <c r="B114" s="11"/>
      <c r="C114" s="12"/>
      <c r="D114" s="12"/>
      <c r="E114" s="13" t="str">
        <f>IF($A114="","",(((B114+'Costs'!$B$4)/60)*'Costs'!$B$3))</f>
        <v/>
      </c>
      <c r="F114" s="13" t="str">
        <f>IF($A114="","",((C114+E114)+'Costs'!$B$5))</f>
        <v/>
      </c>
      <c r="G114" s="13" t="str">
        <f>IF($A114="","",(D114-F114))</f>
        <v/>
      </c>
      <c r="H114" s="14" t="str">
        <f>IF($A114="","",IFERROR((G114/D114),0))</f>
        <v/>
      </c>
      <c r="I114" s="13" t="str">
        <f>IF($A114="","",IFERROR((G114/((B114+'Costs'!$B$4)/60)),0))</f>
        <v/>
      </c>
    </row>
    <row r="115" spans="1:9" x14ac:dyDescent="0.25">
      <c r="B115" s="11"/>
      <c r="C115" s="12"/>
      <c r="D115" s="12"/>
      <c r="E115" s="13" t="str">
        <f>IF($A115="","",(((B115+'Costs'!$B$4)/60)*'Costs'!$B$3))</f>
        <v/>
      </c>
      <c r="F115" s="13" t="str">
        <f>IF($A115="","",((C115+E115)+'Costs'!$B$5))</f>
        <v/>
      </c>
      <c r="G115" s="13" t="str">
        <f>IF($A115="","",(D115-F115))</f>
        <v/>
      </c>
      <c r="H115" s="14" t="str">
        <f>IF($A115="","",IFERROR((G115/D115),0))</f>
        <v/>
      </c>
      <c r="I115" s="13" t="str">
        <f>IF($A115="","",IFERROR((G115/((B115+'Costs'!$B$4)/60)),0))</f>
        <v/>
      </c>
    </row>
    <row r="116" spans="1:9" x14ac:dyDescent="0.25">
      <c r="B116" s="11"/>
      <c r="C116" s="12"/>
      <c r="D116" s="12"/>
      <c r="E116" s="13" t="str">
        <f>IF($A116="","",(((B116+'Costs'!$B$4)/60)*'Costs'!$B$3))</f>
        <v/>
      </c>
      <c r="F116" s="13" t="str">
        <f>IF($A116="","",((C116+E116)+'Costs'!$B$5))</f>
        <v/>
      </c>
      <c r="G116" s="13" t="str">
        <f>IF($A116="","",(D116-F116))</f>
        <v/>
      </c>
      <c r="H116" s="14" t="str">
        <f>IF($A116="","",IFERROR((G116/D116),0))</f>
        <v/>
      </c>
      <c r="I116" s="13" t="str">
        <f>IF($A116="","",IFERROR((G116/((B116+'Costs'!$B$4)/60)),0))</f>
        <v/>
      </c>
    </row>
    <row r="117" spans="1:9" x14ac:dyDescent="0.25">
      <c r="B117" s="11"/>
      <c r="C117" s="12"/>
      <c r="D117" s="12"/>
      <c r="E117" s="13" t="str">
        <f>IF($A117="","",(((B117+'Costs'!$B$4)/60)*'Costs'!$B$3))</f>
        <v/>
      </c>
      <c r="F117" s="13" t="str">
        <f>IF($A117="","",((C117+E117)+'Costs'!$B$5))</f>
        <v/>
      </c>
      <c r="G117" s="13" t="str">
        <f>IF($A117="","",(D117-F117))</f>
        <v/>
      </c>
      <c r="H117" s="14" t="str">
        <f>IF($A117="","",IFERROR((G117/D117),0))</f>
        <v/>
      </c>
      <c r="I117" s="13" t="str">
        <f>IF($A117="","",IFERROR((G117/((B117+'Costs'!$B$4)/60)),0))</f>
        <v/>
      </c>
    </row>
    <row r="118" spans="1:9" x14ac:dyDescent="0.25">
      <c r="B118" s="11"/>
      <c r="C118" s="12"/>
      <c r="D118" s="12"/>
      <c r="E118" s="13" t="str">
        <f>IF($A118="","",(((B118+'Costs'!$B$4)/60)*'Costs'!$B$3))</f>
        <v/>
      </c>
      <c r="F118" s="13" t="str">
        <f>IF($A118="","",((C118+E118)+'Costs'!$B$5))</f>
        <v/>
      </c>
      <c r="G118" s="13" t="str">
        <f>IF($A118="","",(D118-F118))</f>
        <v/>
      </c>
      <c r="H118" s="14" t="str">
        <f>IF($A118="","",IFERROR((G118/D118),0))</f>
        <v/>
      </c>
      <c r="I118" s="13" t="str">
        <f>IF($A118="","",IFERROR((G118/((B118+'Costs'!$B$4)/60)),0))</f>
        <v/>
      </c>
    </row>
    <row r="119" spans="1:9" x14ac:dyDescent="0.25">
      <c r="B119" s="11"/>
      <c r="C119" s="12"/>
      <c r="D119" s="12"/>
      <c r="E119" s="13" t="str">
        <f>IF($A119="","",(((B119+'Costs'!$B$4)/60)*'Costs'!$B$3))</f>
        <v/>
      </c>
      <c r="F119" s="13" t="str">
        <f>IF($A119="","",((C119+E119)+'Costs'!$B$5))</f>
        <v/>
      </c>
      <c r="G119" s="13" t="str">
        <f>IF($A119="","",(D119-F119))</f>
        <v/>
      </c>
      <c r="H119" s="14" t="str">
        <f>IF($A119="","",IFERROR((G119/D119),0))</f>
        <v/>
      </c>
      <c r="I119" s="13" t="str">
        <f>IF($A119="","",IFERROR((G119/((B119+'Costs'!$B$4)/60)),0))</f>
        <v/>
      </c>
    </row>
    <row r="120" spans="1:9" x14ac:dyDescent="0.25">
      <c r="B120" s="11"/>
      <c r="C120" s="12"/>
      <c r="D120" s="12"/>
      <c r="E120" s="13" t="str">
        <f>IF($A120="","",(((B120+'Costs'!$B$4)/60)*'Costs'!$B$3))</f>
        <v/>
      </c>
      <c r="F120" s="13" t="str">
        <f>IF($A120="","",((C120+E120)+'Costs'!$B$5))</f>
        <v/>
      </c>
      <c r="G120" s="13" t="str">
        <f>IF($A120="","",(D120-F120))</f>
        <v/>
      </c>
      <c r="H120" s="14" t="str">
        <f>IF($A120="","",IFERROR((G120/D120),0))</f>
        <v/>
      </c>
      <c r="I120" s="13" t="str">
        <f>IF($A120="","",IFERROR((G120/((B120+'Costs'!$B$4)/60)),0))</f>
        <v/>
      </c>
    </row>
    <row r="121" spans="1:9" x14ac:dyDescent="0.25">
      <c r="B121" s="11"/>
      <c r="C121" s="12"/>
      <c r="D121" s="12"/>
      <c r="E121" s="13" t="str">
        <f>IF($A121="","",(((B121+'Costs'!$B$4)/60)*'Costs'!$B$3))</f>
        <v/>
      </c>
      <c r="F121" s="13" t="str">
        <f>IF($A121="","",((C121+E121)+'Costs'!$B$5))</f>
        <v/>
      </c>
      <c r="G121" s="13" t="str">
        <f>IF($A121="","",(D121-F121))</f>
        <v/>
      </c>
      <c r="H121" s="14" t="str">
        <f>IF($A121="","",IFERROR((G121/D121),0))</f>
        <v/>
      </c>
      <c r="I121" s="13" t="str">
        <f>IF($A121="","",IFERROR((G121/((B121+'Costs'!$B$4)/60)),0))</f>
        <v/>
      </c>
    </row>
    <row r="122" spans="1:9" x14ac:dyDescent="0.25">
      <c r="B122" s="11"/>
      <c r="C122" s="12"/>
      <c r="D122" s="12"/>
      <c r="E122" s="13" t="str">
        <f>IF($A122="","",(((B122+'Costs'!$B$4)/60)*'Costs'!$B$3))</f>
        <v/>
      </c>
      <c r="F122" s="13" t="str">
        <f>IF($A122="","",((C122+E122)+'Costs'!$B$5))</f>
        <v/>
      </c>
      <c r="G122" s="13" t="str">
        <f>IF($A122="","",(D122-F122))</f>
        <v/>
      </c>
      <c r="H122" s="14" t="str">
        <f>IF($A122="","",IFERROR((G122/D122),0))</f>
        <v/>
      </c>
      <c r="I122" s="13" t="str">
        <f>IF($A122="","",IFERROR((G122/((B122+'Costs'!$B$4)/60)),0))</f>
        <v/>
      </c>
    </row>
    <row r="123" spans="1:9" x14ac:dyDescent="0.25">
      <c r="B123" s="11"/>
      <c r="C123" s="12"/>
      <c r="D123" s="12"/>
      <c r="E123" s="13" t="str">
        <f>IF($A123="","",(((B123+'Costs'!$B$4)/60)*'Costs'!$B$3))</f>
        <v/>
      </c>
      <c r="F123" s="13" t="str">
        <f>IF($A123="","",((C123+E123)+'Costs'!$B$5))</f>
        <v/>
      </c>
      <c r="G123" s="13" t="str">
        <f>IF($A123="","",(D123-F123))</f>
        <v/>
      </c>
      <c r="H123" s="14" t="str">
        <f>IF($A123="","",IFERROR((G123/D123),0))</f>
        <v/>
      </c>
      <c r="I123" s="13" t="str">
        <f>IF($A123="","",IFERROR((G123/((B123+'Costs'!$B$4)/60)),0))</f>
        <v/>
      </c>
    </row>
    <row r="124" spans="1:9" x14ac:dyDescent="0.25">
      <c r="B124" s="11"/>
      <c r="C124" s="12"/>
      <c r="D124" s="12"/>
      <c r="E124" s="13" t="str">
        <f>IF($A124="","",(((B124+'Costs'!$B$4)/60)*'Costs'!$B$3))</f>
        <v/>
      </c>
      <c r="F124" s="13" t="str">
        <f>IF($A124="","",((C124+E124)+'Costs'!$B$5))</f>
        <v/>
      </c>
      <c r="G124" s="13" t="str">
        <f>IF($A124="","",(D124-F124))</f>
        <v/>
      </c>
      <c r="H124" s="14" t="str">
        <f>IF($A124="","",IFERROR((G124/D124),0))</f>
        <v/>
      </c>
      <c r="I124" s="13" t="str">
        <f>IF($A124="","",IFERROR((G124/((B124+'Costs'!$B$4)/60)),0))</f>
        <v/>
      </c>
    </row>
    <row r="125" spans="1:9" x14ac:dyDescent="0.25">
      <c r="B125" s="11"/>
      <c r="C125" s="12"/>
      <c r="D125" s="12"/>
      <c r="E125" s="13" t="str">
        <f>IF($A125="","",(((B125+'Costs'!$B$4)/60)*'Costs'!$B$3))</f>
        <v/>
      </c>
      <c r="F125" s="13" t="str">
        <f>IF($A125="","",((C125+E125)+'Costs'!$B$5))</f>
        <v/>
      </c>
      <c r="G125" s="13" t="str">
        <f>IF($A125="","",(D125-F125))</f>
        <v/>
      </c>
      <c r="H125" s="14" t="str">
        <f>IF($A125="","",IFERROR((G125/D125),0))</f>
        <v/>
      </c>
      <c r="I125" s="13" t="str">
        <f>IF($A125="","",IFERROR((G125/((B125+'Costs'!$B$4)/60)),0))</f>
        <v/>
      </c>
    </row>
    <row r="126" spans="1:9" x14ac:dyDescent="0.25">
      <c r="B126" s="11"/>
      <c r="C126" s="12"/>
      <c r="D126" s="12"/>
      <c r="E126" s="13" t="str">
        <f>IF($A126="","",(((B126+'Costs'!$B$4)/60)*'Costs'!$B$3))</f>
        <v/>
      </c>
      <c r="F126" s="13" t="str">
        <f>IF($A126="","",((C126+E126)+'Costs'!$B$5))</f>
        <v/>
      </c>
      <c r="G126" s="13" t="str">
        <f>IF($A126="","",(D126-F126))</f>
        <v/>
      </c>
      <c r="H126" s="14" t="str">
        <f>IF($A126="","",IFERROR((G126/D126),0))</f>
        <v/>
      </c>
      <c r="I126" s="13" t="str">
        <f>IF($A126="","",IFERROR((G126/((B126+'Costs'!$B$4)/60)),0))</f>
        <v/>
      </c>
    </row>
    <row r="127" spans="1:9" x14ac:dyDescent="0.25">
      <c r="B127" s="11"/>
      <c r="C127" s="12"/>
      <c r="D127" s="12"/>
      <c r="E127" s="13" t="str">
        <f>IF($A127="","",(((B127+'Costs'!$B$4)/60)*'Costs'!$B$3))</f>
        <v/>
      </c>
      <c r="F127" s="13" t="str">
        <f>IF($A127="","",((C127+E127)+'Costs'!$B$5))</f>
        <v/>
      </c>
      <c r="G127" s="13" t="str">
        <f>IF($A127="","",(D127-F127))</f>
        <v/>
      </c>
      <c r="H127" s="14" t="str">
        <f>IF($A127="","",IFERROR((G127/D127),0))</f>
        <v/>
      </c>
      <c r="I127" s="13" t="str">
        <f>IF($A127="","",IFERROR((G127/((B127+'Costs'!$B$4)/60)),0))</f>
        <v/>
      </c>
    </row>
    <row r="128" spans="1:9" x14ac:dyDescent="0.25">
      <c r="B128" s="11"/>
      <c r="C128" s="12"/>
      <c r="D128" s="12"/>
      <c r="E128" s="13" t="str">
        <f>IF($A128="","",(((B128+'Costs'!$B$4)/60)*'Costs'!$B$3))</f>
        <v/>
      </c>
      <c r="F128" s="13" t="str">
        <f>IF($A128="","",((C128+E128)+'Costs'!$B$5))</f>
        <v/>
      </c>
      <c r="G128" s="13" t="str">
        <f>IF($A128="","",(D128-F128))</f>
        <v/>
      </c>
      <c r="H128" s="14" t="str">
        <f>IF($A128="","",IFERROR((G128/D128),0))</f>
        <v/>
      </c>
      <c r="I128" s="13" t="str">
        <f>IF($A128="","",IFERROR((G128/((B128+'Costs'!$B$4)/60)),0))</f>
        <v/>
      </c>
    </row>
    <row r="129" spans="1:9" x14ac:dyDescent="0.25">
      <c r="B129" s="11"/>
      <c r="C129" s="12"/>
      <c r="D129" s="12"/>
      <c r="E129" s="13" t="str">
        <f>IF($A129="","",(((B129+'Costs'!$B$4)/60)*'Costs'!$B$3))</f>
        <v/>
      </c>
      <c r="F129" s="13" t="str">
        <f>IF($A129="","",((C129+E129)+'Costs'!$B$5))</f>
        <v/>
      </c>
      <c r="G129" s="13" t="str">
        <f>IF($A129="","",(D129-F129))</f>
        <v/>
      </c>
      <c r="H129" s="14" t="str">
        <f>IF($A129="","",IFERROR((G129/D129),0))</f>
        <v/>
      </c>
      <c r="I129" s="13" t="str">
        <f>IF($A129="","",IFERROR((G129/((B129+'Costs'!$B$4)/60)),0))</f>
        <v/>
      </c>
    </row>
    <row r="130" spans="1:9" x14ac:dyDescent="0.25">
      <c r="B130" s="11"/>
      <c r="C130" s="12"/>
      <c r="D130" s="12"/>
      <c r="E130" s="13" t="str">
        <f>IF($A130="","",(((B130+'Costs'!$B$4)/60)*'Costs'!$B$3))</f>
        <v/>
      </c>
      <c r="F130" s="13" t="str">
        <f>IF($A130="","",((C130+E130)+'Costs'!$B$5))</f>
        <v/>
      </c>
      <c r="G130" s="13" t="str">
        <f>IF($A130="","",(D130-F130))</f>
        <v/>
      </c>
      <c r="H130" s="14" t="str">
        <f>IF($A130="","",IFERROR((G130/D130),0))</f>
        <v/>
      </c>
      <c r="I130" s="13" t="str">
        <f>IF($A130="","",IFERROR((G130/((B130+'Costs'!$B$4)/60)),0))</f>
        <v/>
      </c>
    </row>
    <row r="131" spans="1:9" x14ac:dyDescent="0.25">
      <c r="B131" s="11"/>
      <c r="C131" s="12"/>
      <c r="D131" s="12"/>
      <c r="E131" s="13" t="str">
        <f>IF($A131="","",(((B131+'Costs'!$B$4)/60)*'Costs'!$B$3))</f>
        <v/>
      </c>
      <c r="F131" s="13" t="str">
        <f>IF($A131="","",((C131+E131)+'Costs'!$B$5))</f>
        <v/>
      </c>
      <c r="G131" s="13" t="str">
        <f>IF($A131="","",(D131-F131))</f>
        <v/>
      </c>
      <c r="H131" s="14" t="str">
        <f>IF($A131="","",IFERROR((G131/D131),0))</f>
        <v/>
      </c>
      <c r="I131" s="13" t="str">
        <f>IF($A131="","",IFERROR((G131/((B131+'Costs'!$B$4)/60)),0))</f>
        <v/>
      </c>
    </row>
    <row r="132" spans="1:9" x14ac:dyDescent="0.25">
      <c r="B132" s="11"/>
      <c r="C132" s="12"/>
      <c r="D132" s="12"/>
      <c r="E132" s="13" t="str">
        <f>IF($A132="","",(((B132+'Costs'!$B$4)/60)*'Costs'!$B$3))</f>
        <v/>
      </c>
      <c r="F132" s="13" t="str">
        <f>IF($A132="","",((C132+E132)+'Costs'!$B$5))</f>
        <v/>
      </c>
      <c r="G132" s="13" t="str">
        <f>IF($A132="","",(D132-F132))</f>
        <v/>
      </c>
      <c r="H132" s="14" t="str">
        <f>IF($A132="","",IFERROR((G132/D132),0))</f>
        <v/>
      </c>
      <c r="I132" s="13" t="str">
        <f>IF($A132="","",IFERROR((G132/((B132+'Costs'!$B$4)/60)),0))</f>
        <v/>
      </c>
    </row>
    <row r="133" spans="1:9" x14ac:dyDescent="0.25">
      <c r="B133" s="11"/>
      <c r="C133" s="12"/>
      <c r="D133" s="12"/>
      <c r="E133" s="13" t="str">
        <f>IF($A133="","",(((B133+'Costs'!$B$4)/60)*'Costs'!$B$3))</f>
        <v/>
      </c>
      <c r="F133" s="13" t="str">
        <f>IF($A133="","",((C133+E133)+'Costs'!$B$5))</f>
        <v/>
      </c>
      <c r="G133" s="13" t="str">
        <f>IF($A133="","",(D133-F133))</f>
        <v/>
      </c>
      <c r="H133" s="14" t="str">
        <f>IF($A133="","",IFERROR((G133/D133),0))</f>
        <v/>
      </c>
      <c r="I133" s="13" t="str">
        <f>IF($A133="","",IFERROR((G133/((B133+'Costs'!$B$4)/60)),0))</f>
        <v/>
      </c>
    </row>
    <row r="134" spans="1:9" x14ac:dyDescent="0.25">
      <c r="B134" s="11"/>
      <c r="C134" s="12"/>
      <c r="D134" s="12"/>
      <c r="E134" s="13" t="str">
        <f>IF($A134="","",(((B134+'Costs'!$B$4)/60)*'Costs'!$B$3))</f>
        <v/>
      </c>
      <c r="F134" s="13" t="str">
        <f>IF($A134="","",((C134+E134)+'Costs'!$B$5))</f>
        <v/>
      </c>
      <c r="G134" s="13" t="str">
        <f>IF($A134="","",(D134-F134))</f>
        <v/>
      </c>
      <c r="H134" s="14" t="str">
        <f>IF($A134="","",IFERROR((G134/D134),0))</f>
        <v/>
      </c>
      <c r="I134" s="13" t="str">
        <f>IF($A134="","",IFERROR((G134/((B134+'Costs'!$B$4)/60)),0))</f>
        <v/>
      </c>
    </row>
    <row r="135" spans="1:9" x14ac:dyDescent="0.25">
      <c r="B135" s="11"/>
      <c r="C135" s="12"/>
      <c r="D135" s="12"/>
      <c r="E135" s="13" t="str">
        <f>IF($A135="","",(((B135+'Costs'!$B$4)/60)*'Costs'!$B$3))</f>
        <v/>
      </c>
      <c r="F135" s="13" t="str">
        <f>IF($A135="","",((C135+E135)+'Costs'!$B$5))</f>
        <v/>
      </c>
      <c r="G135" s="13" t="str">
        <f>IF($A135="","",(D135-F135))</f>
        <v/>
      </c>
      <c r="H135" s="14" t="str">
        <f>IF($A135="","",IFERROR((G135/D135),0))</f>
        <v/>
      </c>
      <c r="I135" s="13" t="str">
        <f>IF($A135="","",IFERROR((G135/((B135+'Costs'!$B$4)/60)),0))</f>
        <v/>
      </c>
    </row>
    <row r="136" spans="1:9" x14ac:dyDescent="0.25">
      <c r="B136" s="11"/>
      <c r="C136" s="12"/>
      <c r="D136" s="12"/>
      <c r="E136" s="13" t="str">
        <f>IF($A136="","",(((B136+'Costs'!$B$4)/60)*'Costs'!$B$3))</f>
        <v/>
      </c>
      <c r="F136" s="13" t="str">
        <f>IF($A136="","",((C136+E136)+'Costs'!$B$5))</f>
        <v/>
      </c>
      <c r="G136" s="13" t="str">
        <f>IF($A136="","",(D136-F136))</f>
        <v/>
      </c>
      <c r="H136" s="14" t="str">
        <f>IF($A136="","",IFERROR((G136/D136),0))</f>
        <v/>
      </c>
      <c r="I136" s="13" t="str">
        <f>IF($A136="","",IFERROR((G136/((B136+'Costs'!$B$4)/60)),0))</f>
        <v/>
      </c>
    </row>
    <row r="137" spans="1:9" x14ac:dyDescent="0.25">
      <c r="B137" s="11"/>
      <c r="C137" s="12"/>
      <c r="D137" s="12"/>
      <c r="E137" s="13" t="str">
        <f>IF($A137="","",(((B137+'Costs'!$B$4)/60)*'Costs'!$B$3))</f>
        <v/>
      </c>
      <c r="F137" s="13" t="str">
        <f>IF($A137="","",((C137+E137)+'Costs'!$B$5))</f>
        <v/>
      </c>
      <c r="G137" s="13" t="str">
        <f>IF($A137="","",(D137-F137))</f>
        <v/>
      </c>
      <c r="H137" s="14" t="str">
        <f>IF($A137="","",IFERROR((G137/D137),0))</f>
        <v/>
      </c>
      <c r="I137" s="13" t="str">
        <f>IF($A137="","",IFERROR((G137/((B137+'Costs'!$B$4)/60)),0))</f>
        <v/>
      </c>
    </row>
    <row r="138" spans="1:9" x14ac:dyDescent="0.25">
      <c r="B138" s="11"/>
      <c r="C138" s="12"/>
      <c r="D138" s="12"/>
      <c r="E138" s="13" t="str">
        <f>IF($A138="","",(((B138+'Costs'!$B$4)/60)*'Costs'!$B$3))</f>
        <v/>
      </c>
      <c r="F138" s="13" t="str">
        <f>IF($A138="","",((C138+E138)+'Costs'!$B$5))</f>
        <v/>
      </c>
      <c r="G138" s="13" t="str">
        <f>IF($A138="","",(D138-F138))</f>
        <v/>
      </c>
      <c r="H138" s="14" t="str">
        <f>IF($A138="","",IFERROR((G138/D138),0))</f>
        <v/>
      </c>
      <c r="I138" s="13" t="str">
        <f>IF($A138="","",IFERROR((G138/((B138+'Costs'!$B$4)/60)),0))</f>
        <v/>
      </c>
    </row>
    <row r="139" spans="1:9" x14ac:dyDescent="0.25">
      <c r="B139" s="11"/>
      <c r="C139" s="12"/>
      <c r="D139" s="12"/>
      <c r="E139" s="13" t="str">
        <f>IF($A139="","",(((B139+'Costs'!$B$4)/60)*'Costs'!$B$3))</f>
        <v/>
      </c>
      <c r="F139" s="13" t="str">
        <f>IF($A139="","",((C139+E139)+'Costs'!$B$5))</f>
        <v/>
      </c>
      <c r="G139" s="13" t="str">
        <f>IF($A139="","",(D139-F139))</f>
        <v/>
      </c>
      <c r="H139" s="14" t="str">
        <f>IF($A139="","",IFERROR((G139/D139),0))</f>
        <v/>
      </c>
      <c r="I139" s="13" t="str">
        <f>IF($A139="","",IFERROR((G139/((B139+'Costs'!$B$4)/60)),0))</f>
        <v/>
      </c>
    </row>
    <row r="140" spans="1:9" x14ac:dyDescent="0.25">
      <c r="B140" s="11"/>
      <c r="C140" s="12"/>
      <c r="D140" s="12"/>
      <c r="E140" s="13" t="str">
        <f>IF($A140="","",(((B140+'Costs'!$B$4)/60)*'Costs'!$B$3))</f>
        <v/>
      </c>
      <c r="F140" s="13" t="str">
        <f>IF($A140="","",((C140+E140)+'Costs'!$B$5))</f>
        <v/>
      </c>
      <c r="G140" s="13" t="str">
        <f>IF($A140="","",(D140-F140))</f>
        <v/>
      </c>
      <c r="H140" s="14" t="str">
        <f>IF($A140="","",IFERROR((G140/D140),0))</f>
        <v/>
      </c>
      <c r="I140" s="13" t="str">
        <f>IF($A140="","",IFERROR((G140/((B140+'Costs'!$B$4)/60)),0))</f>
        <v/>
      </c>
    </row>
    <row r="141" spans="1:9" x14ac:dyDescent="0.25">
      <c r="B141" s="11"/>
      <c r="C141" s="12"/>
      <c r="D141" s="12"/>
      <c r="E141" s="13" t="str">
        <f>IF($A141="","",(((B141+'Costs'!$B$4)/60)*'Costs'!$B$3))</f>
        <v/>
      </c>
      <c r="F141" s="13" t="str">
        <f>IF($A141="","",((C141+E141)+'Costs'!$B$5))</f>
        <v/>
      </c>
      <c r="G141" s="13" t="str">
        <f>IF($A141="","",(D141-F141))</f>
        <v/>
      </c>
      <c r="H141" s="14" t="str">
        <f>IF($A141="","",IFERROR((G141/D141),0))</f>
        <v/>
      </c>
      <c r="I141" s="13" t="str">
        <f>IF($A141="","",IFERROR((G141/((B141+'Costs'!$B$4)/60)),0))</f>
        <v/>
      </c>
    </row>
    <row r="142" spans="1:9" x14ac:dyDescent="0.25">
      <c r="B142" s="11"/>
      <c r="C142" s="12"/>
      <c r="D142" s="12"/>
      <c r="E142" s="13" t="str">
        <f>IF($A142="","",(((B142+'Costs'!$B$4)/60)*'Costs'!$B$3))</f>
        <v/>
      </c>
      <c r="F142" s="13" t="str">
        <f>IF($A142="","",((C142+E142)+'Costs'!$B$5))</f>
        <v/>
      </c>
      <c r="G142" s="13" t="str">
        <f>IF($A142="","",(D142-F142))</f>
        <v/>
      </c>
      <c r="H142" s="14" t="str">
        <f>IF($A142="","",IFERROR((G142/D142),0))</f>
        <v/>
      </c>
      <c r="I142" s="13" t="str">
        <f>IF($A142="","",IFERROR((G142/((B142+'Costs'!$B$4)/60)),0))</f>
        <v/>
      </c>
    </row>
    <row r="143" spans="1:9" x14ac:dyDescent="0.25">
      <c r="B143" s="11"/>
      <c r="C143" s="12"/>
      <c r="D143" s="12"/>
      <c r="E143" s="13" t="str">
        <f>IF($A143="","",(((B143+'Costs'!$B$4)/60)*'Costs'!$B$3))</f>
        <v/>
      </c>
      <c r="F143" s="13" t="str">
        <f>IF($A143="","",((C143+E143)+'Costs'!$B$5))</f>
        <v/>
      </c>
      <c r="G143" s="13" t="str">
        <f>IF($A143="","",(D143-F143))</f>
        <v/>
      </c>
      <c r="H143" s="14" t="str">
        <f>IF($A143="","",IFERROR((G143/D143),0))</f>
        <v/>
      </c>
      <c r="I143" s="13" t="str">
        <f>IF($A143="","",IFERROR((G143/((B143+'Costs'!$B$4)/60)),0))</f>
        <v/>
      </c>
    </row>
    <row r="144" spans="1:9" x14ac:dyDescent="0.25">
      <c r="B144" s="11"/>
      <c r="C144" s="12"/>
      <c r="D144" s="12"/>
      <c r="E144" s="13" t="str">
        <f>IF($A144="","",(((B144+'Costs'!$B$4)/60)*'Costs'!$B$3))</f>
        <v/>
      </c>
      <c r="F144" s="13" t="str">
        <f>IF($A144="","",((C144+E144)+'Costs'!$B$5))</f>
        <v/>
      </c>
      <c r="G144" s="13" t="str">
        <f>IF($A144="","",(D144-F144))</f>
        <v/>
      </c>
      <c r="H144" s="14" t="str">
        <f>IF($A144="","",IFERROR((G144/D144),0))</f>
        <v/>
      </c>
      <c r="I144" s="13" t="str">
        <f>IF($A144="","",IFERROR((G144/((B144+'Costs'!$B$4)/60)),0))</f>
        <v/>
      </c>
    </row>
    <row r="145" spans="1:9" x14ac:dyDescent="0.25">
      <c r="B145" s="11"/>
      <c r="C145" s="12"/>
      <c r="D145" s="12"/>
      <c r="E145" s="13" t="str">
        <f>IF($A145="","",(((B145+'Costs'!$B$4)/60)*'Costs'!$B$3))</f>
        <v/>
      </c>
      <c r="F145" s="13" t="str">
        <f>IF($A145="","",((C145+E145)+'Costs'!$B$5))</f>
        <v/>
      </c>
      <c r="G145" s="13" t="str">
        <f>IF($A145="","",(D145-F145))</f>
        <v/>
      </c>
      <c r="H145" s="14" t="str">
        <f>IF($A145="","",IFERROR((G145/D145),0))</f>
        <v/>
      </c>
      <c r="I145" s="13" t="str">
        <f>IF($A145="","",IFERROR((G145/((B145+'Costs'!$B$4)/60)),0))</f>
        <v/>
      </c>
    </row>
    <row r="146" spans="1:9" x14ac:dyDescent="0.25">
      <c r="B146" s="11"/>
      <c r="C146" s="12"/>
      <c r="D146" s="12"/>
      <c r="E146" s="13" t="str">
        <f>IF($A146="","",(((B146+'Costs'!$B$4)/60)*'Costs'!$B$3))</f>
        <v/>
      </c>
      <c r="F146" s="13" t="str">
        <f>IF($A146="","",((C146+E146)+'Costs'!$B$5))</f>
        <v/>
      </c>
      <c r="G146" s="13" t="str">
        <f>IF($A146="","",(D146-F146))</f>
        <v/>
      </c>
      <c r="H146" s="14" t="str">
        <f>IF($A146="","",IFERROR((G146/D146),0))</f>
        <v/>
      </c>
      <c r="I146" s="13" t="str">
        <f>IF($A146="","",IFERROR((G146/((B146+'Costs'!$B$4)/60)),0))</f>
        <v/>
      </c>
    </row>
    <row r="147" spans="1:9" x14ac:dyDescent="0.25">
      <c r="B147" s="11"/>
      <c r="C147" s="12"/>
      <c r="D147" s="12"/>
      <c r="E147" s="13" t="str">
        <f>IF($A147="","",(((B147+'Costs'!$B$4)/60)*'Costs'!$B$3))</f>
        <v/>
      </c>
      <c r="F147" s="13" t="str">
        <f>IF($A147="","",((C147+E147)+'Costs'!$B$5))</f>
        <v/>
      </c>
      <c r="G147" s="13" t="str">
        <f>IF($A147="","",(D147-F147))</f>
        <v/>
      </c>
      <c r="H147" s="14" t="str">
        <f>IF($A147="","",IFERROR((G147/D147),0))</f>
        <v/>
      </c>
      <c r="I147" s="13" t="str">
        <f>IF($A147="","",IFERROR((G147/((B147+'Costs'!$B$4)/60)),0))</f>
        <v/>
      </c>
    </row>
    <row r="148" spans="1:9" x14ac:dyDescent="0.25">
      <c r="B148" s="11"/>
      <c r="C148" s="12"/>
      <c r="D148" s="12"/>
      <c r="E148" s="13" t="str">
        <f>IF($A148="","",(((B148+'Costs'!$B$4)/60)*'Costs'!$B$3))</f>
        <v/>
      </c>
      <c r="F148" s="13" t="str">
        <f>IF($A148="","",((C148+E148)+'Costs'!$B$5))</f>
        <v/>
      </c>
      <c r="G148" s="13" t="str">
        <f>IF($A148="","",(D148-F148))</f>
        <v/>
      </c>
      <c r="H148" s="14" t="str">
        <f>IF($A148="","",IFERROR((G148/D148),0))</f>
        <v/>
      </c>
      <c r="I148" s="13" t="str">
        <f>IF($A148="","",IFERROR((G148/((B148+'Costs'!$B$4)/60)),0))</f>
        <v/>
      </c>
    </row>
    <row r="149" spans="1:9" x14ac:dyDescent="0.25">
      <c r="B149" s="11"/>
      <c r="C149" s="12"/>
      <c r="D149" s="12"/>
      <c r="E149" s="13" t="str">
        <f>IF($A149="","",(((B149+'Costs'!$B$4)/60)*'Costs'!$B$3))</f>
        <v/>
      </c>
      <c r="F149" s="13" t="str">
        <f>IF($A149="","",((C149+E149)+'Costs'!$B$5))</f>
        <v/>
      </c>
      <c r="G149" s="13" t="str">
        <f>IF($A149="","",(D149-F149))</f>
        <v/>
      </c>
      <c r="H149" s="14" t="str">
        <f>IF($A149="","",IFERROR((G149/D149),0))</f>
        <v/>
      </c>
      <c r="I149" s="13" t="str">
        <f>IF($A149="","",IFERROR((G149/((B149+'Costs'!$B$4)/60)),0))</f>
        <v/>
      </c>
    </row>
    <row r="150" spans="1:9" x14ac:dyDescent="0.25">
      <c r="B150" s="11"/>
      <c r="C150" s="12"/>
      <c r="D150" s="12"/>
      <c r="E150" s="13" t="str">
        <f>IF($A150="","",(((B150+'Costs'!$B$4)/60)*'Costs'!$B$3))</f>
        <v/>
      </c>
      <c r="F150" s="13" t="str">
        <f>IF($A150="","",((C150+E150)+'Costs'!$B$5))</f>
        <v/>
      </c>
      <c r="G150" s="13" t="str">
        <f>IF($A150="","",(D150-F150))</f>
        <v/>
      </c>
      <c r="H150" s="14" t="str">
        <f>IF($A150="","",IFERROR((G150/D150),0))</f>
        <v/>
      </c>
      <c r="I150" s="13" t="str">
        <f>IF($A150="","",IFERROR((G150/((B150+'Costs'!$B$4)/60)),0))</f>
        <v/>
      </c>
    </row>
    <row r="151" spans="1:9" x14ac:dyDescent="0.25">
      <c r="B151" s="11"/>
      <c r="C151" s="12"/>
      <c r="D151" s="12"/>
      <c r="E151" s="13" t="str">
        <f>IF($A151="","",(((B151+'Costs'!$B$4)/60)*'Costs'!$B$3))</f>
        <v/>
      </c>
      <c r="F151" s="13" t="str">
        <f>IF($A151="","",((C151+E151)+'Costs'!$B$5))</f>
        <v/>
      </c>
      <c r="G151" s="13" t="str">
        <f>IF($A151="","",(D151-F151))</f>
        <v/>
      </c>
      <c r="H151" s="14" t="str">
        <f>IF($A151="","",IFERROR((G151/D151),0))</f>
        <v/>
      </c>
      <c r="I151" s="13" t="str">
        <f>IF($A151="","",IFERROR((G151/((B151+'Costs'!$B$4)/60)),0))</f>
        <v/>
      </c>
    </row>
    <row r="152" spans="1:9" x14ac:dyDescent="0.25">
      <c r="B152" s="11"/>
      <c r="C152" s="12"/>
      <c r="D152" s="12"/>
      <c r="E152" s="13" t="str">
        <f>IF($A152="","",(((B152+'Costs'!$B$4)/60)*'Costs'!$B$3))</f>
        <v/>
      </c>
      <c r="F152" s="13" t="str">
        <f>IF($A152="","",((C152+E152)+'Costs'!$B$5))</f>
        <v/>
      </c>
      <c r="G152" s="13" t="str">
        <f>IF($A152="","",(D152-F152))</f>
        <v/>
      </c>
      <c r="H152" s="14" t="str">
        <f>IF($A152="","",IFERROR((G152/D152),0))</f>
        <v/>
      </c>
      <c r="I152" s="13" t="str">
        <f>IF($A152="","",IFERROR((G152/((B152+'Costs'!$B$4)/60)),0))</f>
        <v/>
      </c>
    </row>
    <row r="153" spans="1:9" x14ac:dyDescent="0.25">
      <c r="B153" s="11"/>
      <c r="C153" s="12"/>
      <c r="D153" s="12"/>
      <c r="E153" s="13" t="str">
        <f>IF($A153="","",(((B153+'Costs'!$B$4)/60)*'Costs'!$B$3))</f>
        <v/>
      </c>
      <c r="F153" s="13" t="str">
        <f>IF($A153="","",((C153+E153)+'Costs'!$B$5))</f>
        <v/>
      </c>
      <c r="G153" s="13" t="str">
        <f>IF($A153="","",(D153-F153))</f>
        <v/>
      </c>
      <c r="H153" s="14" t="str">
        <f>IF($A153="","",IFERROR((G153/D153),0))</f>
        <v/>
      </c>
      <c r="I153" s="13" t="str">
        <f>IF($A153="","",IFERROR((G153/((B153+'Costs'!$B$4)/60)),0))</f>
        <v/>
      </c>
    </row>
    <row r="154" spans="1:9" x14ac:dyDescent="0.25">
      <c r="B154" s="11"/>
      <c r="C154" s="12"/>
      <c r="D154" s="12"/>
      <c r="E154" s="13" t="str">
        <f>IF($A154="","",(((B154+'Costs'!$B$4)/60)*'Costs'!$B$3))</f>
        <v/>
      </c>
      <c r="F154" s="13" t="str">
        <f>IF($A154="","",((C154+E154)+'Costs'!$B$5))</f>
        <v/>
      </c>
      <c r="G154" s="13" t="str">
        <f>IF($A154="","",(D154-F154))</f>
        <v/>
      </c>
      <c r="H154" s="14" t="str">
        <f>IF($A154="","",IFERROR((G154/D154),0))</f>
        <v/>
      </c>
      <c r="I154" s="13" t="str">
        <f>IF($A154="","",IFERROR((G154/((B154+'Costs'!$B$4)/60)),0))</f>
        <v/>
      </c>
    </row>
    <row r="155" spans="1:9" x14ac:dyDescent="0.25">
      <c r="B155" s="11"/>
      <c r="C155" s="12"/>
      <c r="D155" s="12"/>
      <c r="E155" s="13" t="str">
        <f>IF($A155="","",(((B155+'Costs'!$B$4)/60)*'Costs'!$B$3))</f>
        <v/>
      </c>
      <c r="F155" s="13" t="str">
        <f>IF($A155="","",((C155+E155)+'Costs'!$B$5))</f>
        <v/>
      </c>
      <c r="G155" s="13" t="str">
        <f>IF($A155="","",(D155-F155))</f>
        <v/>
      </c>
      <c r="H155" s="14" t="str">
        <f>IF($A155="","",IFERROR((G155/D155),0))</f>
        <v/>
      </c>
      <c r="I155" s="13" t="str">
        <f>IF($A155="","",IFERROR((G155/((B155+'Costs'!$B$4)/60)),0))</f>
        <v/>
      </c>
    </row>
    <row r="156" spans="1:9" x14ac:dyDescent="0.25">
      <c r="B156" s="11"/>
      <c r="C156" s="12"/>
      <c r="D156" s="12"/>
      <c r="E156" s="13" t="str">
        <f>IF($A156="","",(((B156+'Costs'!$B$4)/60)*'Costs'!$B$3))</f>
        <v/>
      </c>
      <c r="F156" s="13" t="str">
        <f>IF($A156="","",((C156+E156)+'Costs'!$B$5))</f>
        <v/>
      </c>
      <c r="G156" s="13" t="str">
        <f>IF($A156="","",(D156-F156))</f>
        <v/>
      </c>
      <c r="H156" s="14" t="str">
        <f>IF($A156="","",IFERROR((G156/D156),0))</f>
        <v/>
      </c>
      <c r="I156" s="13" t="str">
        <f>IF($A156="","",IFERROR((G156/((B156+'Costs'!$B$4)/60)),0))</f>
        <v/>
      </c>
    </row>
    <row r="157" spans="1:9" x14ac:dyDescent="0.25">
      <c r="B157" s="11"/>
      <c r="C157" s="12"/>
      <c r="D157" s="12"/>
      <c r="E157" s="13" t="str">
        <f>IF($A157="","",(((B157+'Costs'!$B$4)/60)*'Costs'!$B$3))</f>
        <v/>
      </c>
      <c r="F157" s="13" t="str">
        <f>IF($A157="","",((C157+E157)+'Costs'!$B$5))</f>
        <v/>
      </c>
      <c r="G157" s="13" t="str">
        <f>IF($A157="","",(D157-F157))</f>
        <v/>
      </c>
      <c r="H157" s="14" t="str">
        <f>IF($A157="","",IFERROR((G157/D157),0))</f>
        <v/>
      </c>
      <c r="I157" s="13" t="str">
        <f>IF($A157="","",IFERROR((G157/((B157+'Costs'!$B$4)/60)),0))</f>
        <v/>
      </c>
    </row>
    <row r="158" spans="1:9" x14ac:dyDescent="0.25">
      <c r="B158" s="11"/>
      <c r="C158" s="12"/>
      <c r="D158" s="12"/>
      <c r="E158" s="13" t="str">
        <f>IF($A158="","",(((B158+'Costs'!$B$4)/60)*'Costs'!$B$3))</f>
        <v/>
      </c>
      <c r="F158" s="13" t="str">
        <f>IF($A158="","",((C158+E158)+'Costs'!$B$5))</f>
        <v/>
      </c>
      <c r="G158" s="13" t="str">
        <f>IF($A158="","",(D158-F158))</f>
        <v/>
      </c>
      <c r="H158" s="14" t="str">
        <f>IF($A158="","",IFERROR((G158/D158),0))</f>
        <v/>
      </c>
      <c r="I158" s="13" t="str">
        <f>IF($A158="","",IFERROR((G158/((B158+'Costs'!$B$4)/60)),0))</f>
        <v/>
      </c>
    </row>
    <row r="159" spans="1:9" x14ac:dyDescent="0.25">
      <c r="B159" s="11"/>
      <c r="C159" s="12"/>
      <c r="D159" s="12"/>
      <c r="E159" s="13" t="str">
        <f>IF($A159="","",(((B159+'Costs'!$B$4)/60)*'Costs'!$B$3))</f>
        <v/>
      </c>
      <c r="F159" s="13" t="str">
        <f>IF($A159="","",((C159+E159)+'Costs'!$B$5))</f>
        <v/>
      </c>
      <c r="G159" s="13" t="str">
        <f>IF($A159="","",(D159-F159))</f>
        <v/>
      </c>
      <c r="H159" s="14" t="str">
        <f>IF($A159="","",IFERROR((G159/D159),0))</f>
        <v/>
      </c>
      <c r="I159" s="13" t="str">
        <f>IF($A159="","",IFERROR((G159/((B159+'Costs'!$B$4)/60)),0))</f>
        <v/>
      </c>
    </row>
    <row r="160" spans="1:9" x14ac:dyDescent="0.25">
      <c r="B160" s="11"/>
      <c r="C160" s="12"/>
      <c r="D160" s="12"/>
      <c r="E160" s="13" t="str">
        <f>IF($A160="","",(((B160+'Costs'!$B$4)/60)*'Costs'!$B$3))</f>
        <v/>
      </c>
      <c r="F160" s="13" t="str">
        <f>IF($A160="","",((C160+E160)+'Costs'!$B$5))</f>
        <v/>
      </c>
      <c r="G160" s="13" t="str">
        <f>IF($A160="","",(D160-F160))</f>
        <v/>
      </c>
      <c r="H160" s="14" t="str">
        <f>IF($A160="","",IFERROR((G160/D160),0))</f>
        <v/>
      </c>
      <c r="I160" s="13" t="str">
        <f>IF($A160="","",IFERROR((G160/((B160+'Costs'!$B$4)/60)),0))</f>
        <v/>
      </c>
    </row>
    <row r="161" spans="1:9" x14ac:dyDescent="0.25">
      <c r="B161" s="11"/>
      <c r="C161" s="12"/>
      <c r="D161" s="12"/>
      <c r="E161" s="13" t="str">
        <f>IF($A161="","",(((B161+'Costs'!$B$4)/60)*'Costs'!$B$3))</f>
        <v/>
      </c>
      <c r="F161" s="13" t="str">
        <f>IF($A161="","",((C161+E161)+'Costs'!$B$5))</f>
        <v/>
      </c>
      <c r="G161" s="13" t="str">
        <f>IF($A161="","",(D161-F161))</f>
        <v/>
      </c>
      <c r="H161" s="14" t="str">
        <f>IF($A161="","",IFERROR((G161/D161),0))</f>
        <v/>
      </c>
      <c r="I161" s="13" t="str">
        <f>IF($A161="","",IFERROR((G161/((B161+'Costs'!$B$4)/60)),0))</f>
        <v/>
      </c>
    </row>
    <row r="162" spans="1:9" x14ac:dyDescent="0.25">
      <c r="B162" s="11"/>
      <c r="C162" s="12"/>
      <c r="D162" s="12"/>
      <c r="E162" s="13" t="str">
        <f>IF($A162="","",(((B162+'Costs'!$B$4)/60)*'Costs'!$B$3))</f>
        <v/>
      </c>
      <c r="F162" s="13" t="str">
        <f>IF($A162="","",((C162+E162)+'Costs'!$B$5))</f>
        <v/>
      </c>
      <c r="G162" s="13" t="str">
        <f>IF($A162="","",(D162-F162))</f>
        <v/>
      </c>
      <c r="H162" s="14" t="str">
        <f>IF($A162="","",IFERROR((G162/D162),0))</f>
        <v/>
      </c>
      <c r="I162" s="13" t="str">
        <f>IF($A162="","",IFERROR((G162/((B162+'Costs'!$B$4)/60)),0))</f>
        <v/>
      </c>
    </row>
    <row r="163" spans="1:9" x14ac:dyDescent="0.25">
      <c r="B163" s="11"/>
      <c r="C163" s="12"/>
      <c r="D163" s="12"/>
      <c r="E163" s="13" t="str">
        <f>IF($A163="","",(((B163+'Costs'!$B$4)/60)*'Costs'!$B$3))</f>
        <v/>
      </c>
      <c r="F163" s="13" t="str">
        <f>IF($A163="","",((C163+E163)+'Costs'!$B$5))</f>
        <v/>
      </c>
      <c r="G163" s="13" t="str">
        <f>IF($A163="","",(D163-F163))</f>
        <v/>
      </c>
      <c r="H163" s="14" t="str">
        <f>IF($A163="","",IFERROR((G163/D163),0))</f>
        <v/>
      </c>
      <c r="I163" s="13" t="str">
        <f>IF($A163="","",IFERROR((G163/((B163+'Costs'!$B$4)/60)),0))</f>
        <v/>
      </c>
    </row>
    <row r="164" spans="1:9" x14ac:dyDescent="0.25">
      <c r="B164" s="11"/>
      <c r="C164" s="12"/>
      <c r="D164" s="12"/>
      <c r="E164" s="13" t="str">
        <f>IF($A164="","",(((B164+'Costs'!$B$4)/60)*'Costs'!$B$3))</f>
        <v/>
      </c>
      <c r="F164" s="13" t="str">
        <f>IF($A164="","",((C164+E164)+'Costs'!$B$5))</f>
        <v/>
      </c>
      <c r="G164" s="13" t="str">
        <f>IF($A164="","",(D164-F164))</f>
        <v/>
      </c>
      <c r="H164" s="14" t="str">
        <f>IF($A164="","",IFERROR((G164/D164),0))</f>
        <v/>
      </c>
      <c r="I164" s="13" t="str">
        <f>IF($A164="","",IFERROR((G164/((B164+'Costs'!$B$4)/60)),0))</f>
        <v/>
      </c>
    </row>
    <row r="165" spans="1:9" x14ac:dyDescent="0.25">
      <c r="B165" s="11"/>
      <c r="C165" s="12"/>
      <c r="D165" s="12"/>
      <c r="E165" s="13" t="str">
        <f>IF($A165="","",(((B165+'Costs'!$B$4)/60)*'Costs'!$B$3))</f>
        <v/>
      </c>
      <c r="F165" s="13" t="str">
        <f>IF($A165="","",((C165+E165)+'Costs'!$B$5))</f>
        <v/>
      </c>
      <c r="G165" s="13" t="str">
        <f>IF($A165="","",(D165-F165))</f>
        <v/>
      </c>
      <c r="H165" s="14" t="str">
        <f>IF($A165="","",IFERROR((G165/D165),0))</f>
        <v/>
      </c>
      <c r="I165" s="13" t="str">
        <f>IF($A165="","",IFERROR((G165/((B165+'Costs'!$B$4)/60)),0))</f>
        <v/>
      </c>
    </row>
    <row r="166" spans="1:9" x14ac:dyDescent="0.25">
      <c r="B166" s="11"/>
      <c r="C166" s="12"/>
      <c r="D166" s="12"/>
      <c r="E166" s="13" t="str">
        <f>IF($A166="","",(((B166+'Costs'!$B$4)/60)*'Costs'!$B$3))</f>
        <v/>
      </c>
      <c r="F166" s="13" t="str">
        <f>IF($A166="","",((C166+E166)+'Costs'!$B$5))</f>
        <v/>
      </c>
      <c r="G166" s="13" t="str">
        <f>IF($A166="","",(D166-F166))</f>
        <v/>
      </c>
      <c r="H166" s="14" t="str">
        <f>IF($A166="","",IFERROR((G166/D166),0))</f>
        <v/>
      </c>
      <c r="I166" s="13" t="str">
        <f>IF($A166="","",IFERROR((G166/((B166+'Costs'!$B$4)/60)),0))</f>
        <v/>
      </c>
    </row>
    <row r="167" spans="1:9" x14ac:dyDescent="0.25">
      <c r="B167" s="11"/>
      <c r="C167" s="12"/>
      <c r="D167" s="12"/>
      <c r="E167" s="13" t="str">
        <f>IF($A167="","",(((B167+'Costs'!$B$4)/60)*'Costs'!$B$3))</f>
        <v/>
      </c>
      <c r="F167" s="13" t="str">
        <f>IF($A167="","",((C167+E167)+'Costs'!$B$5))</f>
        <v/>
      </c>
      <c r="G167" s="13" t="str">
        <f>IF($A167="","",(D167-F167))</f>
        <v/>
      </c>
      <c r="H167" s="14" t="str">
        <f>IF($A167="","",IFERROR((G167/D167),0))</f>
        <v/>
      </c>
      <c r="I167" s="13" t="str">
        <f>IF($A167="","",IFERROR((G167/((B167+'Costs'!$B$4)/60)),0))</f>
        <v/>
      </c>
    </row>
    <row r="168" spans="1:9" x14ac:dyDescent="0.25">
      <c r="B168" s="11"/>
      <c r="C168" s="12"/>
      <c r="D168" s="12"/>
      <c r="E168" s="13" t="str">
        <f>IF($A168="","",(((B168+'Costs'!$B$4)/60)*'Costs'!$B$3))</f>
        <v/>
      </c>
      <c r="F168" s="13" t="str">
        <f>IF($A168="","",((C168+E168)+'Costs'!$B$5))</f>
        <v/>
      </c>
      <c r="G168" s="13" t="str">
        <f>IF($A168="","",(D168-F168))</f>
        <v/>
      </c>
      <c r="H168" s="14" t="str">
        <f>IF($A168="","",IFERROR((G168/D168),0))</f>
        <v/>
      </c>
      <c r="I168" s="13" t="str">
        <f>IF($A168="","",IFERROR((G168/((B168+'Costs'!$B$4)/60)),0))</f>
        <v/>
      </c>
    </row>
    <row r="169" spans="1:9" x14ac:dyDescent="0.25">
      <c r="B169" s="11"/>
      <c r="C169" s="12"/>
      <c r="D169" s="12"/>
      <c r="E169" s="13" t="str">
        <f>IF($A169="","",(((B169+'Costs'!$B$4)/60)*'Costs'!$B$3))</f>
        <v/>
      </c>
      <c r="F169" s="13" t="str">
        <f>IF($A169="","",((C169+E169)+'Costs'!$B$5))</f>
        <v/>
      </c>
      <c r="G169" s="13" t="str">
        <f>IF($A169="","",(D169-F169))</f>
        <v/>
      </c>
      <c r="H169" s="14" t="str">
        <f>IF($A169="","",IFERROR((G169/D169),0))</f>
        <v/>
      </c>
      <c r="I169" s="13" t="str">
        <f>IF($A169="","",IFERROR((G169/((B169+'Costs'!$B$4)/60)),0))</f>
        <v/>
      </c>
    </row>
    <row r="170" spans="1:9" x14ac:dyDescent="0.25">
      <c r="B170" s="11"/>
      <c r="C170" s="12"/>
      <c r="D170" s="12"/>
      <c r="E170" s="13" t="str">
        <f>IF($A170="","",(((B170+'Costs'!$B$4)/60)*'Costs'!$B$3))</f>
        <v/>
      </c>
      <c r="F170" s="13" t="str">
        <f>IF($A170="","",((C170+E170)+'Costs'!$B$5))</f>
        <v/>
      </c>
      <c r="G170" s="13" t="str">
        <f>IF($A170="","",(D170-F170))</f>
        <v/>
      </c>
      <c r="H170" s="14" t="str">
        <f>IF($A170="","",IFERROR((G170/D170),0))</f>
        <v/>
      </c>
      <c r="I170" s="13" t="str">
        <f>IF($A170="","",IFERROR((G170/((B170+'Costs'!$B$4)/60)),0))</f>
        <v/>
      </c>
    </row>
    <row r="171" spans="1:9" x14ac:dyDescent="0.25">
      <c r="B171" s="11"/>
      <c r="C171" s="12"/>
      <c r="D171" s="12"/>
      <c r="E171" s="13" t="str">
        <f>IF($A171="","",(((B171+'Costs'!$B$4)/60)*'Costs'!$B$3))</f>
        <v/>
      </c>
      <c r="F171" s="13" t="str">
        <f>IF($A171="","",((C171+E171)+'Costs'!$B$5))</f>
        <v/>
      </c>
      <c r="G171" s="13" t="str">
        <f>IF($A171="","",(D171-F171))</f>
        <v/>
      </c>
      <c r="H171" s="14" t="str">
        <f>IF($A171="","",IFERROR((G171/D171),0))</f>
        <v/>
      </c>
      <c r="I171" s="13" t="str">
        <f>IF($A171="","",IFERROR((G171/((B171+'Costs'!$B$4)/60)),0))</f>
        <v/>
      </c>
    </row>
    <row r="172" spans="1:9" x14ac:dyDescent="0.25">
      <c r="B172" s="11"/>
      <c r="C172" s="12"/>
      <c r="D172" s="12"/>
      <c r="E172" s="13" t="str">
        <f>IF($A172="","",(((B172+'Costs'!$B$4)/60)*'Costs'!$B$3))</f>
        <v/>
      </c>
      <c r="F172" s="13" t="str">
        <f>IF($A172="","",((C172+E172)+'Costs'!$B$5))</f>
        <v/>
      </c>
      <c r="G172" s="13" t="str">
        <f>IF($A172="","",(D172-F172))</f>
        <v/>
      </c>
      <c r="H172" s="14" t="str">
        <f>IF($A172="","",IFERROR((G172/D172),0))</f>
        <v/>
      </c>
      <c r="I172" s="13" t="str">
        <f>IF($A172="","",IFERROR((G172/((B172+'Costs'!$B$4)/60)),0))</f>
        <v/>
      </c>
    </row>
    <row r="173" spans="1:9" x14ac:dyDescent="0.25">
      <c r="B173" s="11"/>
      <c r="C173" s="12"/>
      <c r="D173" s="12"/>
      <c r="E173" s="13" t="str">
        <f>IF($A173="","",(((B173+'Costs'!$B$4)/60)*'Costs'!$B$3))</f>
        <v/>
      </c>
      <c r="F173" s="13" t="str">
        <f>IF($A173="","",((C173+E173)+'Costs'!$B$5))</f>
        <v/>
      </c>
      <c r="G173" s="13" t="str">
        <f>IF($A173="","",(D173-F173))</f>
        <v/>
      </c>
      <c r="H173" s="14" t="str">
        <f>IF($A173="","",IFERROR((G173/D173),0))</f>
        <v/>
      </c>
      <c r="I173" s="13" t="str">
        <f>IF($A173="","",IFERROR((G173/((B173+'Costs'!$B$4)/60)),0))</f>
        <v/>
      </c>
    </row>
    <row r="174" spans="1:9" x14ac:dyDescent="0.25">
      <c r="B174" s="11"/>
      <c r="C174" s="12"/>
      <c r="D174" s="12"/>
      <c r="E174" s="13" t="str">
        <f>IF($A174="","",(((B174+'Costs'!$B$4)/60)*'Costs'!$B$3))</f>
        <v/>
      </c>
      <c r="F174" s="13" t="str">
        <f>IF($A174="","",((C174+E174)+'Costs'!$B$5))</f>
        <v/>
      </c>
      <c r="G174" s="13" t="str">
        <f>IF($A174="","",(D174-F174))</f>
        <v/>
      </c>
      <c r="H174" s="14" t="str">
        <f>IF($A174="","",IFERROR((G174/D174),0))</f>
        <v/>
      </c>
      <c r="I174" s="13" t="str">
        <f>IF($A174="","",IFERROR((G174/((B174+'Costs'!$B$4)/60)),0))</f>
        <v/>
      </c>
    </row>
    <row r="175" spans="1:9" x14ac:dyDescent="0.25">
      <c r="B175" s="11"/>
      <c r="C175" s="12"/>
      <c r="D175" s="12"/>
      <c r="E175" s="13" t="str">
        <f>IF($A175="","",(((B175+'Costs'!$B$4)/60)*'Costs'!$B$3))</f>
        <v/>
      </c>
      <c r="F175" s="13" t="str">
        <f>IF($A175="","",((C175+E175)+'Costs'!$B$5))</f>
        <v/>
      </c>
      <c r="G175" s="13" t="str">
        <f>IF($A175="","",(D175-F175))</f>
        <v/>
      </c>
      <c r="H175" s="14" t="str">
        <f>IF($A175="","",IFERROR((G175/D175),0))</f>
        <v/>
      </c>
      <c r="I175" s="13" t="str">
        <f>IF($A175="","",IFERROR((G175/((B175+'Costs'!$B$4)/60)),0))</f>
        <v/>
      </c>
    </row>
    <row r="176" spans="1:9" x14ac:dyDescent="0.25">
      <c r="B176" s="11"/>
      <c r="C176" s="12"/>
      <c r="D176" s="12"/>
      <c r="E176" s="13" t="str">
        <f>IF($A176="","",(((B176+'Costs'!$B$4)/60)*'Costs'!$B$3))</f>
        <v/>
      </c>
      <c r="F176" s="13" t="str">
        <f>IF($A176="","",((C176+E176)+'Costs'!$B$5))</f>
        <v/>
      </c>
      <c r="G176" s="13" t="str">
        <f>IF($A176="","",(D176-F176))</f>
        <v/>
      </c>
      <c r="H176" s="14" t="str">
        <f>IF($A176="","",IFERROR((G176/D176),0))</f>
        <v/>
      </c>
      <c r="I176" s="13" t="str">
        <f>IF($A176="","",IFERROR((G176/((B176+'Costs'!$B$4)/60)),0))</f>
        <v/>
      </c>
    </row>
    <row r="177" spans="1:9" x14ac:dyDescent="0.25">
      <c r="B177" s="11"/>
      <c r="C177" s="12"/>
      <c r="D177" s="12"/>
      <c r="E177" s="13" t="str">
        <f>IF($A177="","",(((B177+'Costs'!$B$4)/60)*'Costs'!$B$3))</f>
        <v/>
      </c>
      <c r="F177" s="13" t="str">
        <f>IF($A177="","",((C177+E177)+'Costs'!$B$5))</f>
        <v/>
      </c>
      <c r="G177" s="13" t="str">
        <f>IF($A177="","",(D177-F177))</f>
        <v/>
      </c>
      <c r="H177" s="14" t="str">
        <f>IF($A177="","",IFERROR((G177/D177),0))</f>
        <v/>
      </c>
      <c r="I177" s="13" t="str">
        <f>IF($A177="","",IFERROR((G177/((B177+'Costs'!$B$4)/60)),0))</f>
        <v/>
      </c>
    </row>
    <row r="178" spans="1:9" x14ac:dyDescent="0.25">
      <c r="B178" s="11"/>
      <c r="C178" s="12"/>
      <c r="D178" s="12"/>
      <c r="E178" s="13" t="str">
        <f>IF($A178="","",(((B178+'Costs'!$B$4)/60)*'Costs'!$B$3))</f>
        <v/>
      </c>
      <c r="F178" s="13" t="str">
        <f>IF($A178="","",((C178+E178)+'Costs'!$B$5))</f>
        <v/>
      </c>
      <c r="G178" s="13" t="str">
        <f>IF($A178="","",(D178-F178))</f>
        <v/>
      </c>
      <c r="H178" s="14" t="str">
        <f>IF($A178="","",IFERROR((G178/D178),0))</f>
        <v/>
      </c>
      <c r="I178" s="13" t="str">
        <f>IF($A178="","",IFERROR((G178/((B178+'Costs'!$B$4)/60)),0))</f>
        <v/>
      </c>
    </row>
    <row r="179" spans="1:9" x14ac:dyDescent="0.25">
      <c r="B179" s="11"/>
      <c r="C179" s="12"/>
      <c r="D179" s="12"/>
      <c r="E179" s="13" t="str">
        <f>IF($A179="","",(((B179+'Costs'!$B$4)/60)*'Costs'!$B$3))</f>
        <v/>
      </c>
      <c r="F179" s="13" t="str">
        <f>IF($A179="","",((C179+E179)+'Costs'!$B$5))</f>
        <v/>
      </c>
      <c r="G179" s="13" t="str">
        <f>IF($A179="","",(D179-F179))</f>
        <v/>
      </c>
      <c r="H179" s="14" t="str">
        <f>IF($A179="","",IFERROR((G179/D179),0))</f>
        <v/>
      </c>
      <c r="I179" s="13" t="str">
        <f>IF($A179="","",IFERROR((G179/((B179+'Costs'!$B$4)/60)),0))</f>
        <v/>
      </c>
    </row>
    <row r="180" spans="1:9" x14ac:dyDescent="0.25">
      <c r="B180" s="11"/>
      <c r="C180" s="12"/>
      <c r="D180" s="12"/>
      <c r="E180" s="13" t="str">
        <f>IF($A180="","",(((B180+'Costs'!$B$4)/60)*'Costs'!$B$3))</f>
        <v/>
      </c>
      <c r="F180" s="13" t="str">
        <f>IF($A180="","",((C180+E180)+'Costs'!$B$5))</f>
        <v/>
      </c>
      <c r="G180" s="13" t="str">
        <f>IF($A180="","",(D180-F180))</f>
        <v/>
      </c>
      <c r="H180" s="14" t="str">
        <f>IF($A180="","",IFERROR((G180/D180),0))</f>
        <v/>
      </c>
      <c r="I180" s="13" t="str">
        <f>IF($A180="","",IFERROR((G180/((B180+'Costs'!$B$4)/60)),0))</f>
        <v/>
      </c>
    </row>
    <row r="181" spans="1:9" x14ac:dyDescent="0.25">
      <c r="B181" s="11"/>
      <c r="C181" s="12"/>
      <c r="D181" s="12"/>
      <c r="E181" s="13" t="str">
        <f>IF($A181="","",(((B181+'Costs'!$B$4)/60)*'Costs'!$B$3))</f>
        <v/>
      </c>
      <c r="F181" s="13" t="str">
        <f>IF($A181="","",((C181+E181)+'Costs'!$B$5))</f>
        <v/>
      </c>
      <c r="G181" s="13" t="str">
        <f>IF($A181="","",(D181-F181))</f>
        <v/>
      </c>
      <c r="H181" s="14" t="str">
        <f>IF($A181="","",IFERROR((G181/D181),0))</f>
        <v/>
      </c>
      <c r="I181" s="13" t="str">
        <f>IF($A181="","",IFERROR((G181/((B181+'Costs'!$B$4)/60)),0))</f>
        <v/>
      </c>
    </row>
    <row r="182" spans="1:9" x14ac:dyDescent="0.25">
      <c r="B182" s="11"/>
      <c r="C182" s="12"/>
      <c r="D182" s="12"/>
      <c r="E182" s="13" t="str">
        <f>IF($A182="","",(((B182+'Costs'!$B$4)/60)*'Costs'!$B$3))</f>
        <v/>
      </c>
      <c r="F182" s="13" t="str">
        <f>IF($A182="","",((C182+E182)+'Costs'!$B$5))</f>
        <v/>
      </c>
      <c r="G182" s="13" t="str">
        <f>IF($A182="","",(D182-F182))</f>
        <v/>
      </c>
      <c r="H182" s="14" t="str">
        <f>IF($A182="","",IFERROR((G182/D182),0))</f>
        <v/>
      </c>
      <c r="I182" s="13" t="str">
        <f>IF($A182="","",IFERROR((G182/((B182+'Costs'!$B$4)/60)),0))</f>
        <v/>
      </c>
    </row>
    <row r="183" spans="1:9" x14ac:dyDescent="0.25">
      <c r="B183" s="11"/>
      <c r="C183" s="12"/>
      <c r="D183" s="12"/>
      <c r="E183" s="13" t="str">
        <f>IF($A183="","",(((B183+'Costs'!$B$4)/60)*'Costs'!$B$3))</f>
        <v/>
      </c>
      <c r="F183" s="13" t="str">
        <f>IF($A183="","",((C183+E183)+'Costs'!$B$5))</f>
        <v/>
      </c>
      <c r="G183" s="13" t="str">
        <f>IF($A183="","",(D183-F183))</f>
        <v/>
      </c>
      <c r="H183" s="14" t="str">
        <f>IF($A183="","",IFERROR((G183/D183),0))</f>
        <v/>
      </c>
      <c r="I183" s="13" t="str">
        <f>IF($A183="","",IFERROR((G183/((B183+'Costs'!$B$4)/60)),0))</f>
        <v/>
      </c>
    </row>
    <row r="184" spans="1:9" x14ac:dyDescent="0.25">
      <c r="B184" s="11"/>
      <c r="C184" s="12"/>
      <c r="D184" s="12"/>
      <c r="E184" s="13" t="str">
        <f>IF($A184="","",(((B184+'Costs'!$B$4)/60)*'Costs'!$B$3))</f>
        <v/>
      </c>
      <c r="F184" s="13" t="str">
        <f>IF($A184="","",((C184+E184)+'Costs'!$B$5))</f>
        <v/>
      </c>
      <c r="G184" s="13" t="str">
        <f>IF($A184="","",(D184-F184))</f>
        <v/>
      </c>
      <c r="H184" s="14" t="str">
        <f>IF($A184="","",IFERROR((G184/D184),0))</f>
        <v/>
      </c>
      <c r="I184" s="13" t="str">
        <f>IF($A184="","",IFERROR((G184/((B184+'Costs'!$B$4)/60)),0))</f>
        <v/>
      </c>
    </row>
    <row r="185" spans="1:9" x14ac:dyDescent="0.25">
      <c r="B185" s="11"/>
      <c r="C185" s="12"/>
      <c r="D185" s="12"/>
      <c r="E185" s="13" t="str">
        <f>IF($A185="","",(((B185+'Costs'!$B$4)/60)*'Costs'!$B$3))</f>
        <v/>
      </c>
      <c r="F185" s="13" t="str">
        <f>IF($A185="","",((C185+E185)+'Costs'!$B$5))</f>
        <v/>
      </c>
      <c r="G185" s="13" t="str">
        <f>IF($A185="","",(D185-F185))</f>
        <v/>
      </c>
      <c r="H185" s="14" t="str">
        <f>IF($A185="","",IFERROR((G185/D185),0))</f>
        <v/>
      </c>
      <c r="I185" s="13" t="str">
        <f>IF($A185="","",IFERROR((G185/((B185+'Costs'!$B$4)/60)),0))</f>
        <v/>
      </c>
    </row>
    <row r="186" spans="1:9" x14ac:dyDescent="0.25">
      <c r="B186" s="11"/>
      <c r="C186" s="12"/>
      <c r="D186" s="12"/>
      <c r="E186" s="13" t="str">
        <f>IF($A186="","",(((B186+'Costs'!$B$4)/60)*'Costs'!$B$3))</f>
        <v/>
      </c>
      <c r="F186" s="13" t="str">
        <f>IF($A186="","",((C186+E186)+'Costs'!$B$5))</f>
        <v/>
      </c>
      <c r="G186" s="13" t="str">
        <f>IF($A186="","",(D186-F186))</f>
        <v/>
      </c>
      <c r="H186" s="14" t="str">
        <f>IF($A186="","",IFERROR((G186/D186),0))</f>
        <v/>
      </c>
      <c r="I186" s="13" t="str">
        <f>IF($A186="","",IFERROR((G186/((B186+'Costs'!$B$4)/60)),0))</f>
        <v/>
      </c>
    </row>
    <row r="187" spans="1:9" x14ac:dyDescent="0.25">
      <c r="B187" s="11"/>
      <c r="C187" s="12"/>
      <c r="D187" s="12"/>
      <c r="E187" s="13" t="str">
        <f>IF($A187="","",(((B187+'Costs'!$B$4)/60)*'Costs'!$B$3))</f>
        <v/>
      </c>
      <c r="F187" s="13" t="str">
        <f>IF($A187="","",((C187+E187)+'Costs'!$B$5))</f>
        <v/>
      </c>
      <c r="G187" s="13" t="str">
        <f>IF($A187="","",(D187-F187))</f>
        <v/>
      </c>
      <c r="H187" s="14" t="str">
        <f>IF($A187="","",IFERROR((G187/D187),0))</f>
        <v/>
      </c>
      <c r="I187" s="13" t="str">
        <f>IF($A187="","",IFERROR((G187/((B187+'Costs'!$B$4)/60)),0))</f>
        <v/>
      </c>
    </row>
    <row r="188" spans="1:9" x14ac:dyDescent="0.25">
      <c r="B188" s="11"/>
      <c r="C188" s="12"/>
      <c r="D188" s="12"/>
      <c r="E188" s="13" t="str">
        <f>IF($A188="","",(((B188+'Costs'!$B$4)/60)*'Costs'!$B$3))</f>
        <v/>
      </c>
      <c r="F188" s="13" t="str">
        <f>IF($A188="","",((C188+E188)+'Costs'!$B$5))</f>
        <v/>
      </c>
      <c r="G188" s="13" t="str">
        <f>IF($A188="","",(D188-F188))</f>
        <v/>
      </c>
      <c r="H188" s="14" t="str">
        <f>IF($A188="","",IFERROR((G188/D188),0))</f>
        <v/>
      </c>
      <c r="I188" s="13" t="str">
        <f>IF($A188="","",IFERROR((G188/((B188+'Costs'!$B$4)/60)),0))</f>
        <v/>
      </c>
    </row>
    <row r="189" spans="1:9" x14ac:dyDescent="0.25">
      <c r="B189" s="11"/>
      <c r="C189" s="12"/>
      <c r="D189" s="12"/>
      <c r="E189" s="13" t="str">
        <f>IF($A189="","",(((B189+'Costs'!$B$4)/60)*'Costs'!$B$3))</f>
        <v/>
      </c>
      <c r="F189" s="13" t="str">
        <f>IF($A189="","",((C189+E189)+'Costs'!$B$5))</f>
        <v/>
      </c>
      <c r="G189" s="13" t="str">
        <f>IF($A189="","",(D189-F189))</f>
        <v/>
      </c>
      <c r="H189" s="14" t="str">
        <f>IF($A189="","",IFERROR((G189/D189),0))</f>
        <v/>
      </c>
      <c r="I189" s="13" t="str">
        <f>IF($A189="","",IFERROR((G189/((B189+'Costs'!$B$4)/60)),0))</f>
        <v/>
      </c>
    </row>
    <row r="190" spans="1:9" x14ac:dyDescent="0.25">
      <c r="B190" s="11"/>
      <c r="C190" s="12"/>
      <c r="D190" s="12"/>
      <c r="E190" s="13" t="str">
        <f>IF($A190="","",(((B190+'Costs'!$B$4)/60)*'Costs'!$B$3))</f>
        <v/>
      </c>
      <c r="F190" s="13" t="str">
        <f>IF($A190="","",((C190+E190)+'Costs'!$B$5))</f>
        <v/>
      </c>
      <c r="G190" s="13" t="str">
        <f>IF($A190="","",(D190-F190))</f>
        <v/>
      </c>
      <c r="H190" s="14" t="str">
        <f>IF($A190="","",IFERROR((G190/D190),0))</f>
        <v/>
      </c>
      <c r="I190" s="13" t="str">
        <f>IF($A190="","",IFERROR((G190/((B190+'Costs'!$B$4)/60)),0))</f>
        <v/>
      </c>
    </row>
    <row r="191" spans="1:9" x14ac:dyDescent="0.25">
      <c r="B191" s="11"/>
      <c r="C191" s="12"/>
      <c r="D191" s="12"/>
      <c r="E191" s="13" t="str">
        <f>IF($A191="","",(((B191+'Costs'!$B$4)/60)*'Costs'!$B$3))</f>
        <v/>
      </c>
      <c r="F191" s="13" t="str">
        <f>IF($A191="","",((C191+E191)+'Costs'!$B$5))</f>
        <v/>
      </c>
      <c r="G191" s="13" t="str">
        <f>IF($A191="","",(D191-F191))</f>
        <v/>
      </c>
      <c r="H191" s="14" t="str">
        <f>IF($A191="","",IFERROR((G191/D191),0))</f>
        <v/>
      </c>
      <c r="I191" s="13" t="str">
        <f>IF($A191="","",IFERROR((G191/((B191+'Costs'!$B$4)/60)),0))</f>
        <v/>
      </c>
    </row>
    <row r="192" spans="1:9" x14ac:dyDescent="0.25">
      <c r="B192" s="11"/>
      <c r="C192" s="12"/>
      <c r="D192" s="12"/>
      <c r="E192" s="13" t="str">
        <f>IF($A192="","",(((B192+'Costs'!$B$4)/60)*'Costs'!$B$3))</f>
        <v/>
      </c>
      <c r="F192" s="13" t="str">
        <f>IF($A192="","",((C192+E192)+'Costs'!$B$5))</f>
        <v/>
      </c>
      <c r="G192" s="13" t="str">
        <f>IF($A192="","",(D192-F192))</f>
        <v/>
      </c>
      <c r="H192" s="14" t="str">
        <f>IF($A192="","",IFERROR((G192/D192),0))</f>
        <v/>
      </c>
      <c r="I192" s="13" t="str">
        <f>IF($A192="","",IFERROR((G192/((B192+'Costs'!$B$4)/60)),0))</f>
        <v/>
      </c>
    </row>
    <row r="193" spans="1:9" x14ac:dyDescent="0.25">
      <c r="B193" s="11"/>
      <c r="C193" s="12"/>
      <c r="D193" s="12"/>
      <c r="E193" s="13" t="str">
        <f>IF($A193="","",(((B193+'Costs'!$B$4)/60)*'Costs'!$B$3))</f>
        <v/>
      </c>
      <c r="F193" s="13" t="str">
        <f>IF($A193="","",((C193+E193)+'Costs'!$B$5))</f>
        <v/>
      </c>
      <c r="G193" s="13" t="str">
        <f>IF($A193="","",(D193-F193))</f>
        <v/>
      </c>
      <c r="H193" s="14" t="str">
        <f>IF($A193="","",IFERROR((G193/D193),0))</f>
        <v/>
      </c>
      <c r="I193" s="13" t="str">
        <f>IF($A193="","",IFERROR((G193/((B193+'Costs'!$B$4)/60)),0))</f>
        <v/>
      </c>
    </row>
    <row r="194" spans="1:9" x14ac:dyDescent="0.25">
      <c r="B194" s="11"/>
      <c r="C194" s="12"/>
      <c r="D194" s="12"/>
      <c r="E194" s="13" t="str">
        <f>IF($A194="","",(((B194+'Costs'!$B$4)/60)*'Costs'!$B$3))</f>
        <v/>
      </c>
      <c r="F194" s="13" t="str">
        <f>IF($A194="","",((C194+E194)+'Costs'!$B$5))</f>
        <v/>
      </c>
      <c r="G194" s="13" t="str">
        <f>IF($A194="","",(D194-F194))</f>
        <v/>
      </c>
      <c r="H194" s="14" t="str">
        <f>IF($A194="","",IFERROR((G194/D194),0))</f>
        <v/>
      </c>
      <c r="I194" s="13" t="str">
        <f>IF($A194="","",IFERROR((G194/((B194+'Costs'!$B$4)/60)),0))</f>
        <v/>
      </c>
    </row>
    <row r="195" spans="1:9" x14ac:dyDescent="0.25">
      <c r="B195" s="11"/>
      <c r="C195" s="12"/>
      <c r="D195" s="12"/>
      <c r="E195" s="13" t="str">
        <f>IF($A195="","",(((B195+'Costs'!$B$4)/60)*'Costs'!$B$3))</f>
        <v/>
      </c>
      <c r="F195" s="13" t="str">
        <f>IF($A195="","",((C195+E195)+'Costs'!$B$5))</f>
        <v/>
      </c>
      <c r="G195" s="13" t="str">
        <f>IF($A195="","",(D195-F195))</f>
        <v/>
      </c>
      <c r="H195" s="14" t="str">
        <f>IF($A195="","",IFERROR((G195/D195),0))</f>
        <v/>
      </c>
      <c r="I195" s="13" t="str">
        <f>IF($A195="","",IFERROR((G195/((B195+'Costs'!$B$4)/60)),0))</f>
        <v/>
      </c>
    </row>
    <row r="196" spans="1:9" x14ac:dyDescent="0.25">
      <c r="B196" s="11"/>
      <c r="C196" s="12"/>
      <c r="D196" s="12"/>
      <c r="E196" s="13" t="str">
        <f>IF($A196="","",(((B196+'Costs'!$B$4)/60)*'Costs'!$B$3))</f>
        <v/>
      </c>
      <c r="F196" s="13" t="str">
        <f>IF($A196="","",((C196+E196)+'Costs'!$B$5))</f>
        <v/>
      </c>
      <c r="G196" s="13" t="str">
        <f>IF($A196="","",(D196-F196))</f>
        <v/>
      </c>
      <c r="H196" s="14" t="str">
        <f>IF($A196="","",IFERROR((G196/D196),0))</f>
        <v/>
      </c>
      <c r="I196" s="13" t="str">
        <f>IF($A196="","",IFERROR((G196/((B196+'Costs'!$B$4)/60)),0))</f>
        <v/>
      </c>
    </row>
    <row r="197" spans="1:9" x14ac:dyDescent="0.25">
      <c r="B197" s="11"/>
      <c r="C197" s="12"/>
      <c r="D197" s="12"/>
      <c r="E197" s="13" t="str">
        <f>IF($A197="","",(((B197+'Costs'!$B$4)/60)*'Costs'!$B$3))</f>
        <v/>
      </c>
      <c r="F197" s="13" t="str">
        <f>IF($A197="","",((C197+E197)+'Costs'!$B$5))</f>
        <v/>
      </c>
      <c r="G197" s="13" t="str">
        <f>IF($A197="","",(D197-F197))</f>
        <v/>
      </c>
      <c r="H197" s="14" t="str">
        <f>IF($A197="","",IFERROR((G197/D197),0))</f>
        <v/>
      </c>
      <c r="I197" s="13" t="str">
        <f>IF($A197="","",IFERROR((G197/((B197+'Costs'!$B$4)/60)),0))</f>
        <v/>
      </c>
    </row>
    <row r="198" spans="1:9" x14ac:dyDescent="0.25">
      <c r="B198" s="11"/>
      <c r="C198" s="12"/>
      <c r="D198" s="12"/>
      <c r="E198" s="13" t="str">
        <f>IF($A198="","",(((B198+'Costs'!$B$4)/60)*'Costs'!$B$3))</f>
        <v/>
      </c>
      <c r="F198" s="13" t="str">
        <f>IF($A198="","",((C198+E198)+'Costs'!$B$5))</f>
        <v/>
      </c>
      <c r="G198" s="13" t="str">
        <f>IF($A198="","",(D198-F198))</f>
        <v/>
      </c>
      <c r="H198" s="14" t="str">
        <f>IF($A198="","",IFERROR((G198/D198),0))</f>
        <v/>
      </c>
      <c r="I198" s="13" t="str">
        <f>IF($A198="","",IFERROR((G198/((B198+'Costs'!$B$4)/60)),0))</f>
        <v/>
      </c>
    </row>
    <row r="199" spans="1:9" x14ac:dyDescent="0.25">
      <c r="B199" s="11"/>
      <c r="C199" s="12"/>
      <c r="D199" s="12"/>
      <c r="E199" s="13" t="str">
        <f>IF($A199="","",(((B199+'Costs'!$B$4)/60)*'Costs'!$B$3))</f>
        <v/>
      </c>
      <c r="F199" s="13" t="str">
        <f>IF($A199="","",((C199+E199)+'Costs'!$B$5))</f>
        <v/>
      </c>
      <c r="G199" s="13" t="str">
        <f>IF($A199="","",(D199-F199))</f>
        <v/>
      </c>
      <c r="H199" s="14" t="str">
        <f>IF($A199="","",IFERROR((G199/D199),0))</f>
        <v/>
      </c>
      <c r="I199" s="13" t="str">
        <f>IF($A199="","",IFERROR((G199/((B199+'Costs'!$B$4)/60)),0))</f>
        <v/>
      </c>
    </row>
    <row r="200" spans="1:9" x14ac:dyDescent="0.25">
      <c r="B200" s="11"/>
      <c r="C200" s="12"/>
      <c r="D200" s="12"/>
      <c r="E200" s="13" t="str">
        <f>IF($A200="","",(((B200+'Costs'!$B$4)/60)*'Costs'!$B$3))</f>
        <v/>
      </c>
      <c r="F200" s="13" t="str">
        <f>IF($A200="","",((C200+E200)+'Costs'!$B$5))</f>
        <v/>
      </c>
      <c r="G200" s="13" t="str">
        <f>IF($A200="","",(D200-F200))</f>
        <v/>
      </c>
      <c r="H200" s="14" t="str">
        <f>IF($A200="","",IFERROR((G200/D200),0))</f>
        <v/>
      </c>
      <c r="I200" s="13" t="str">
        <f>IF($A200="","",IFERROR((G200/((B200+'Costs'!$B$4)/60)),0))</f>
        <v/>
      </c>
    </row>
    <row r="201" spans="1:9" x14ac:dyDescent="0.25">
      <c r="B201" s="11"/>
      <c r="C201" s="12"/>
      <c r="D201" s="12"/>
      <c r="E201" s="13" t="str">
        <f>IF($A201="","",(((B201+'Costs'!$B$4)/60)*'Costs'!$B$3))</f>
        <v/>
      </c>
      <c r="F201" s="13" t="str">
        <f>IF($A201="","",((C201+E201)+'Costs'!$B$5))</f>
        <v/>
      </c>
      <c r="G201" s="13" t="str">
        <f>IF($A201="","",(D201-F201))</f>
        <v/>
      </c>
      <c r="H201" s="14" t="str">
        <f>IF($A201="","",IFERROR((G201/D201),0))</f>
        <v/>
      </c>
      <c r="I201" s="13" t="str">
        <f>IF($A201="","",IFERROR((G201/((B201+'Costs'!$B$4)/60)),0))</f>
        <v/>
      </c>
    </row>
  </sheetData>
  <autoFilter ref="A1:I1"/>
  <conditionalFormatting sqref="G2:G201">
    <cfRule type="expression" dxfId="0" priority="1">
      <formula>AND(G2&lt;&gt;"",G2&lt;0)</formula>
    </cfRule>
  </conditionalFormatting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26</v>
      </c>
      <c r="B1" s="15" t="s">
        <v>27</v>
      </c>
      <c r="C1" s="15" t="s">
        <v>28</v>
      </c>
    </row>
    <row r="2" spans="1:3" x14ac:dyDescent="0.25">
      <c r="A2" s="16" t="s">
        <v>29</v>
      </c>
      <c r="B2" s="17"/>
      <c r="C2" s="17"/>
    </row>
    <row r="3" spans="1:3" x14ac:dyDescent="0.25">
      <c r="A3" t="s">
        <v>30</v>
      </c>
      <c r="B3" s="18">
        <v>22</v>
      </c>
      <c r="C3" s="19" t="s">
        <v>31</v>
      </c>
    </row>
    <row r="4" spans="1:2" x14ac:dyDescent="0.25">
      <c r="A4" t="s">
        <v>32</v>
      </c>
      <c r="B4" s="20">
        <v>20</v>
      </c>
    </row>
    <row r="5" spans="1:2" x14ac:dyDescent="0.25">
      <c r="A5" t="s">
        <v>33</v>
      </c>
      <c r="B5" s="18">
        <v>4.5</v>
      </c>
    </row>
  </sheetData>
  <dataValidations count="1">
    <dataValidation type="decimal" operator="greaterThanOrEqual" allowBlank="1" showErrorMessage="1" errorTitle="Number expected" error="Enter a number." sqref="B3: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Packages</vt:lpstr>
      <vt:lpstr>Costs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