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<sst xmlns="http://schemas.openxmlformats.org/spreadsheetml/2006/main" count="60" uniqueCount="54">
  <si>
    <t>Mobile Car Wash Booking Tracker</t>
  </si>
  <si>
    <t>A free booking tracker for mobile car wash: log customers, services, and recurring plans with paid status in Google Sheets or Excel.</t>
  </si>
  <si>
    <t>Quick start</t>
  </si>
  <si>
    <t>Open the Bookings tab and replace the sample rows with your own — one row per entry. Formulas fill in automatically for new rows.</t>
  </si>
  <si>
    <t>Recurring plans get a Next visit date automatically; book it before you leave the driveway.</t>
  </si>
  <si>
    <t>Recurring customers are the core of a mobile wash; the Summary tab totals booked revenue.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</si>
  <si>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</si>
  <si>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</si>
  <si>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</si>
  <si>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</si>
  <si>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</si>
  <si>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</si>
  <si>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</si>
  <si>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</si>
  <si>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</si>
  <si>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</si>
  <si>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Customer</t>
  </si>
  <si>
    <t>Location</t>
  </si>
  <si>
    <t>Service</t>
  </si>
  <si>
    <t>Plan</t>
  </si>
  <si>
    <t>Price</t>
  </si>
  <si>
    <t>Status</t>
  </si>
  <si>
    <t>Next visit</t>
  </si>
  <si>
    <t>Tech Center (3 cars)</t>
  </si>
  <si>
    <t>400 Innovation Dr</t>
  </si>
  <si>
    <t>Express exterior</t>
  </si>
  <si>
    <t>Every 2 weeks</t>
  </si>
  <si>
    <t>Booked</t>
  </si>
  <si>
    <t>Morris</t>
  </si>
  <si>
    <t>12 Pine St</t>
  </si>
  <si>
    <t>Full detail</t>
  </si>
  <si>
    <t>One-time</t>
  </si>
  <si>
    <t>Ng</t>
  </si>
  <si>
    <t>88 Harbor Pt</t>
  </si>
  <si>
    <t>Wash and wax</t>
  </si>
  <si>
    <t>Monthly</t>
  </si>
  <si>
    <t>Alvarez</t>
  </si>
  <si>
    <t>7 Mesa Ln</t>
  </si>
  <si>
    <t>Interior detail</t>
  </si>
  <si>
    <t>Done</t>
  </si>
  <si>
    <t>Kim</t>
  </si>
  <si>
    <t>45 Cedar Ct</t>
  </si>
  <si>
    <t>Item</t>
  </si>
  <si>
    <t>Value</t>
  </si>
  <si>
    <t>Notes</t>
  </si>
  <si>
    <t>Overview</t>
  </si>
  <si>
    <t>Entries</t>
  </si>
  <si>
    <t>By status</t>
  </si>
  <si>
    <t>Status: Booked</t>
  </si>
  <si>
    <t>Status: Done</t>
  </si>
  <si>
    <t>Status: Rescheduled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</si>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</sst>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4" width="24" customWidth="1"/>
    <col min="5" max="6" width="16" customWidth="1"/>
    <col min="7" max="7" width="14" customWidth="1"/>
    <col min="8" max="8" width="16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46309</v>
      </c>
      <c r="B2" s="12">
        <v>0.3333333333333333</v>
      </c>
      <c r="C2" t="s">
        <v>23</v>
      </c>
      <c r="D2" t="s">
        <v>24</v>
      </c>
      <c r="E2" t="s">
        <v>25</v>
      </c>
      <c r="F2" t="s">
        <v>26</v>
      </c>
      <c r="G2" s="13">
        <v>135</v>
      </c>
      <c r="H2" t="s">
        <v>27</v>
      </c>
      <c r="I2" s="14">
        <f>IF($A2="","",IF((F2="Every 2 weeks"),(A2+14),IF((F2="Monthly"),EDATE(A2,1),"")))</f>
        <v>46323</v>
      </c>
    </row>
    <row r="3" spans="1:9" x14ac:dyDescent="0.25">
      <c r="A3" s="11">
        <v>46309</v>
      </c>
      <c r="B3" s="12">
        <v>0.4166666666666667</v>
      </c>
      <c r="C3" t="s">
        <v>28</v>
      </c>
      <c r="D3" t="s">
        <v>29</v>
      </c>
      <c r="E3" t="s">
        <v>30</v>
      </c>
      <c r="F3" t="s">
        <v>31</v>
      </c>
      <c r="G3" s="13">
        <v>259</v>
      </c>
      <c r="H3" t="s">
        <v>27</v>
      </c>
      <c r="I3" s="14" t="str">
        <f>IF($A3="","",IF((F3="Every 2 weeks"),(A3+14),IF((F3="Monthly"),EDATE(A3,1),"")))</f>
        <v/>
      </c>
    </row>
    <row r="4" spans="1:9" x14ac:dyDescent="0.25">
      <c r="A4" s="11">
        <v>46309</v>
      </c>
      <c r="B4" s="12">
        <v>0.5833333333333334</v>
      </c>
      <c r="C4" t="s">
        <v>32</v>
      </c>
      <c r="D4" t="s">
        <v>33</v>
      </c>
      <c r="E4" t="s">
        <v>34</v>
      </c>
      <c r="F4" t="s">
        <v>35</v>
      </c>
      <c r="G4" s="13">
        <v>89</v>
      </c>
      <c r="H4" t="s">
        <v>27</v>
      </c>
      <c r="I4" s="14">
        <f>IF($A4="","",IF((F4="Every 2 weeks"),(A4+14),IF((F4="Monthly"),EDATE(A4,1),"")))</f>
        <v>46340</v>
      </c>
    </row>
    <row r="5" spans="1:9" x14ac:dyDescent="0.25">
      <c r="A5" s="11">
        <v>46307</v>
      </c>
      <c r="B5" s="12">
        <v>0.375</v>
      </c>
      <c r="C5" t="s">
        <v>36</v>
      </c>
      <c r="D5" t="s">
        <v>37</v>
      </c>
      <c r="E5" t="s">
        <v>38</v>
      </c>
      <c r="F5" t="s">
        <v>35</v>
      </c>
      <c r="G5" s="13">
        <v>149</v>
      </c>
      <c r="H5" t="s">
        <v>39</v>
      </c>
      <c r="I5" s="14">
        <f>IF($A5="","",IF((F5="Every 2 weeks"),(A5+14),IF((F5="Monthly"),EDATE(A5,1),"")))</f>
        <v>46338</v>
      </c>
    </row>
    <row r="6" spans="1:9" x14ac:dyDescent="0.25">
      <c r="A6" s="11">
        <v>46307</v>
      </c>
      <c r="B6" s="12">
        <v>0.4791666666666667</v>
      </c>
      <c r="C6" t="s">
        <v>40</v>
      </c>
      <c r="D6" t="s">
        <v>41</v>
      </c>
      <c r="E6" t="s">
        <v>25</v>
      </c>
      <c r="F6" t="s">
        <v>26</v>
      </c>
      <c r="G6" s="13">
        <v>45</v>
      </c>
      <c r="H6" t="s">
        <v>39</v>
      </c>
      <c r="I6" s="14">
        <f>IF($A6="","",IF((F6="Every 2 weeks"),(A6+14),IF((F6="Monthly"),EDATE(A6,1),"")))</f>
        <v>46321</v>
      </c>
    </row>
    <row r="7" spans="1:9" x14ac:dyDescent="0.25">
      <c r="A7" s="11"/>
      <c r="B7" s="12"/>
      <c r="G7" s="13"/>
      <c r="I7" s="14" t="str">
        <f>IF($A7="","",IF((F7="Every 2 weeks"),(A7+14),IF((F7="Monthly"),EDATE(A7,1),"")))</f>
        <v/>
      </c>
    </row>
    <row r="8" spans="1:9" x14ac:dyDescent="0.25">
      <c r="A8" s="11"/>
      <c r="B8" s="12"/>
      <c r="G8" s="13"/>
      <c r="I8" s="14" t="str">
        <f>IF($A8="","",IF((F8="Every 2 weeks"),(A8+14),IF((F8="Monthly"),EDATE(A8,1),"")))</f>
        <v/>
      </c>
    </row>
    <row r="9" spans="1:9" x14ac:dyDescent="0.25">
      <c r="A9" s="11"/>
      <c r="B9" s="12"/>
      <c r="G9" s="13"/>
      <c r="I9" s="14" t="str">
        <f>IF($A9="","",IF((F9="Every 2 weeks"),(A9+14),IF((F9="Monthly"),EDATE(A9,1),"")))</f>
        <v/>
      </c>
    </row>
    <row r="10" spans="1:9" x14ac:dyDescent="0.25">
      <c r="A10" s="11"/>
      <c r="B10" s="12"/>
      <c r="G10" s="13"/>
      <c r="I10" s="14" t="str">
        <f>IF($A10="","",IF((F10="Every 2 weeks"),(A10+14),IF((F10="Monthly"),EDATE(A10,1),"")))</f>
        <v/>
      </c>
    </row>
    <row r="11" spans="1:9" x14ac:dyDescent="0.25">
      <c r="A11" s="11"/>
      <c r="B11" s="12"/>
      <c r="G11" s="13"/>
      <c r="I11" s="14" t="str">
        <f>IF($A11="","",IF((F11="Every 2 weeks"),(A11+14),IF((F11="Monthly"),EDATE(A11,1),"")))</f>
        <v/>
      </c>
    </row>
    <row r="12" spans="1:9" x14ac:dyDescent="0.25">
      <c r="A12" s="11"/>
      <c r="B12" s="12"/>
      <c r="G12" s="13"/>
      <c r="I12" s="14" t="str">
        <f>IF($A12="","",IF((F12="Every 2 weeks"),(A12+14),IF((F12="Monthly"),EDATE(A12,1),"")))</f>
        <v/>
      </c>
    </row>
    <row r="13" spans="1:9" x14ac:dyDescent="0.25">
      <c r="A13" s="11"/>
      <c r="B13" s="12"/>
      <c r="G13" s="13"/>
      <c r="I13" s="14" t="str">
        <f>IF($A13="","",IF((F13="Every 2 weeks"),(A13+14),IF((F13="Monthly"),EDATE(A13,1),"")))</f>
        <v/>
      </c>
    </row>
    <row r="14" spans="1:9" x14ac:dyDescent="0.25">
      <c r="A14" s="11"/>
      <c r="B14" s="12"/>
      <c r="G14" s="13"/>
      <c r="I14" s="14" t="str">
        <f>IF($A14="","",IF((F14="Every 2 weeks"),(A14+14),IF((F14="Monthly"),EDATE(A14,1),"")))</f>
        <v/>
      </c>
    </row>
    <row r="15" spans="1:9" x14ac:dyDescent="0.25">
      <c r="A15" s="11"/>
      <c r="B15" s="12"/>
      <c r="G15" s="13"/>
      <c r="I15" s="14" t="str">
        <f>IF($A15="","",IF((F15="Every 2 weeks"),(A15+14),IF((F15="Monthly"),EDATE(A15,1),"")))</f>
        <v/>
      </c>
    </row>
    <row r="16" spans="1:9" x14ac:dyDescent="0.25">
      <c r="A16" s="11"/>
      <c r="B16" s="12"/>
      <c r="G16" s="13"/>
      <c r="I16" s="14" t="str">
        <f>IF($A16="","",IF((F16="Every 2 weeks"),(A16+14),IF((F16="Monthly"),EDATE(A16,1),"")))</f>
        <v/>
      </c>
    </row>
    <row r="17" spans="1:9" x14ac:dyDescent="0.25">
      <c r="A17" s="11"/>
      <c r="B17" s="12"/>
      <c r="G17" s="13"/>
      <c r="I17" s="14" t="str">
        <f>IF($A17="","",IF((F17="Every 2 weeks"),(A17+14),IF((F17="Monthly"),EDATE(A17,1),"")))</f>
        <v/>
      </c>
    </row>
    <row r="18" spans="1:9" x14ac:dyDescent="0.25">
      <c r="A18" s="11"/>
      <c r="B18" s="12"/>
      <c r="G18" s="13"/>
      <c r="I18" s="14" t="str">
        <f>IF($A18="","",IF((F18="Every 2 weeks"),(A18+14),IF((F18="Monthly"),EDATE(A18,1),"")))</f>
        <v/>
      </c>
    </row>
    <row r="19" spans="1:9" x14ac:dyDescent="0.25">
      <c r="A19" s="11"/>
      <c r="B19" s="12"/>
      <c r="G19" s="13"/>
      <c r="I19" s="14" t="str">
        <f>IF($A19="","",IF((F19="Every 2 weeks"),(A19+14),IF((F19="Monthly"),EDATE(A19,1),"")))</f>
        <v/>
      </c>
    </row>
    <row r="20" spans="1:9" x14ac:dyDescent="0.25">
      <c r="A20" s="11"/>
      <c r="B20" s="12"/>
      <c r="G20" s="13"/>
      <c r="I20" s="14" t="str">
        <f>IF($A20="","",IF((F20="Every 2 weeks"),(A20+14),IF((F20="Monthly"),EDATE(A20,1),"")))</f>
        <v/>
      </c>
    </row>
    <row r="21" spans="1:9" x14ac:dyDescent="0.25">
      <c r="A21" s="11"/>
      <c r="B21" s="12"/>
      <c r="G21" s="13"/>
      <c r="I21" s="14" t="str">
        <f>IF($A21="","",IF((F21="Every 2 weeks"),(A21+14),IF((F21="Monthly"),EDATE(A21,1),"")))</f>
        <v/>
      </c>
    </row>
    <row r="22" spans="1:9" x14ac:dyDescent="0.25">
      <c r="A22" s="11"/>
      <c r="B22" s="12"/>
      <c r="G22" s="13"/>
      <c r="I22" s="14" t="str">
        <f>IF($A22="","",IF((F22="Every 2 weeks"),(A22+14),IF((F22="Monthly"),EDATE(A22,1),"")))</f>
        <v/>
      </c>
    </row>
    <row r="23" spans="1:9" x14ac:dyDescent="0.25">
      <c r="A23" s="11"/>
      <c r="B23" s="12"/>
      <c r="G23" s="13"/>
      <c r="I23" s="14" t="str">
        <f>IF($A23="","",IF((F23="Every 2 weeks"),(A23+14),IF((F23="Monthly"),EDATE(A23,1),"")))</f>
        <v/>
      </c>
    </row>
    <row r="24" spans="1:9" x14ac:dyDescent="0.25">
      <c r="A24" s="11"/>
      <c r="B24" s="12"/>
      <c r="G24" s="13"/>
      <c r="I24" s="14" t="str">
        <f>IF($A24="","",IF((F24="Every 2 weeks"),(A24+14),IF((F24="Monthly"),EDATE(A24,1),"")))</f>
        <v/>
      </c>
    </row>
    <row r="25" spans="1:9" x14ac:dyDescent="0.25">
      <c r="A25" s="11"/>
      <c r="B25" s="12"/>
      <c r="G25" s="13"/>
      <c r="I25" s="14" t="str">
        <f>IF($A25="","",IF((F25="Every 2 weeks"),(A25+14),IF((F25="Monthly"),EDATE(A25,1),"")))</f>
        <v/>
      </c>
    </row>
    <row r="26" spans="1:9" x14ac:dyDescent="0.25">
      <c r="A26" s="11"/>
      <c r="B26" s="12"/>
      <c r="G26" s="13"/>
      <c r="I26" s="14" t="str">
        <f>IF($A26="","",IF((F26="Every 2 weeks"),(A26+14),IF((F26="Monthly"),EDATE(A26,1),"")))</f>
        <v/>
      </c>
    </row>
    <row r="27" spans="1:9" x14ac:dyDescent="0.25">
      <c r="A27" s="11"/>
      <c r="B27" s="12"/>
      <c r="G27" s="13"/>
      <c r="I27" s="14" t="str">
        <f>IF($A27="","",IF((F27="Every 2 weeks"),(A27+14),IF((F27="Monthly"),EDATE(A27,1),"")))</f>
        <v/>
      </c>
    </row>
    <row r="28" spans="1:9" x14ac:dyDescent="0.25">
      <c r="A28" s="11"/>
      <c r="B28" s="12"/>
      <c r="G28" s="13"/>
      <c r="I28" s="14" t="str">
        <f>IF($A28="","",IF((F28="Every 2 weeks"),(A28+14),IF((F28="Monthly"),EDATE(A28,1),"")))</f>
        <v/>
      </c>
    </row>
    <row r="29" spans="1:9" x14ac:dyDescent="0.25">
      <c r="A29" s="11"/>
      <c r="B29" s="12"/>
      <c r="G29" s="13"/>
      <c r="I29" s="14" t="str">
        <f>IF($A29="","",IF((F29="Every 2 weeks"),(A29+14),IF((F29="Monthly"),EDATE(A29,1),"")))</f>
        <v/>
      </c>
    </row>
    <row r="30" spans="1:9" x14ac:dyDescent="0.25">
      <c r="A30" s="11"/>
      <c r="B30" s="12"/>
      <c r="G30" s="13"/>
      <c r="I30" s="14" t="str">
        <f>IF($A30="","",IF((F30="Every 2 weeks"),(A30+14),IF((F30="Monthly"),EDATE(A30,1),"")))</f>
        <v/>
      </c>
    </row>
    <row r="31" spans="1:9" x14ac:dyDescent="0.25">
      <c r="A31" s="11"/>
      <c r="B31" s="12"/>
      <c r="G31" s="13"/>
      <c r="I31" s="14" t="str">
        <f>IF($A31="","",IF((F31="Every 2 weeks"),(A31+14),IF((F31="Monthly"),EDATE(A31,1),"")))</f>
        <v/>
      </c>
    </row>
    <row r="32" spans="1:9" x14ac:dyDescent="0.25">
      <c r="A32" s="11"/>
      <c r="B32" s="12"/>
      <c r="G32" s="13"/>
      <c r="I32" s="14" t="str">
        <f>IF($A32="","",IF((F32="Every 2 weeks"),(A32+14),IF((F32="Monthly"),EDATE(A32,1),"")))</f>
        <v/>
      </c>
    </row>
    <row r="33" spans="1:9" x14ac:dyDescent="0.25">
      <c r="A33" s="11"/>
      <c r="B33" s="12"/>
      <c r="G33" s="13"/>
      <c r="I33" s="14" t="str">
        <f>IF($A33="","",IF((F33="Every 2 weeks"),(A33+14),IF((F33="Monthly"),EDATE(A33,1),"")))</f>
        <v/>
      </c>
    </row>
    <row r="34" spans="1:9" x14ac:dyDescent="0.25">
      <c r="A34" s="11"/>
      <c r="B34" s="12"/>
      <c r="G34" s="13"/>
      <c r="I34" s="14" t="str">
        <f>IF($A34="","",IF((F34="Every 2 weeks"),(A34+14),IF((F34="Monthly"),EDATE(A34,1),"")))</f>
        <v/>
      </c>
    </row>
    <row r="35" spans="1:9" x14ac:dyDescent="0.25">
      <c r="A35" s="11"/>
      <c r="B35" s="12"/>
      <c r="G35" s="13"/>
      <c r="I35" s="14" t="str">
        <f>IF($A35="","",IF((F35="Every 2 weeks"),(A35+14),IF((F35="Monthly"),EDATE(A35,1),"")))</f>
        <v/>
      </c>
    </row>
    <row r="36" spans="1:9" x14ac:dyDescent="0.25">
      <c r="A36" s="11"/>
      <c r="B36" s="12"/>
      <c r="G36" s="13"/>
      <c r="I36" s="14" t="str">
        <f>IF($A36="","",IF((F36="Every 2 weeks"),(A36+14),IF((F36="Monthly"),EDATE(A36,1),"")))</f>
        <v/>
      </c>
    </row>
    <row r="37" spans="1:9" x14ac:dyDescent="0.25">
      <c r="A37" s="11"/>
      <c r="B37" s="12"/>
      <c r="G37" s="13"/>
      <c r="I37" s="14" t="str">
        <f>IF($A37="","",IF((F37="Every 2 weeks"),(A37+14),IF((F37="Monthly"),EDATE(A37,1),"")))</f>
        <v/>
      </c>
    </row>
    <row r="38" spans="1:9" x14ac:dyDescent="0.25">
      <c r="A38" s="11"/>
      <c r="B38" s="12"/>
      <c r="G38" s="13"/>
      <c r="I38" s="14" t="str">
        <f>IF($A38="","",IF((F38="Every 2 weeks"),(A38+14),IF((F38="Monthly"),EDATE(A38,1),"")))</f>
        <v/>
      </c>
    </row>
    <row r="39" spans="1:9" x14ac:dyDescent="0.25">
      <c r="A39" s="11"/>
      <c r="B39" s="12"/>
      <c r="G39" s="13"/>
      <c r="I39" s="14" t="str">
        <f>IF($A39="","",IF((F39="Every 2 weeks"),(A39+14),IF((F39="Monthly"),EDATE(A39,1),"")))</f>
        <v/>
      </c>
    </row>
    <row r="40" spans="1:9" x14ac:dyDescent="0.25">
      <c r="A40" s="11"/>
      <c r="B40" s="12"/>
      <c r="G40" s="13"/>
      <c r="I40" s="14" t="str">
        <f>IF($A40="","",IF((F40="Every 2 weeks"),(A40+14),IF((F40="Monthly"),EDATE(A40,1),"")))</f>
        <v/>
      </c>
    </row>
    <row r="41" spans="1:9" x14ac:dyDescent="0.25">
      <c r="A41" s="11"/>
      <c r="B41" s="12"/>
      <c r="G41" s="13"/>
      <c r="I41" s="14" t="str">
        <f>IF($A41="","",IF((F41="Every 2 weeks"),(A41+14),IF((F41="Monthly"),EDATE(A41,1),"")))</f>
        <v/>
      </c>
    </row>
    <row r="42" spans="1:9" x14ac:dyDescent="0.25">
      <c r="A42" s="11"/>
      <c r="B42" s="12"/>
      <c r="G42" s="13"/>
      <c r="I42" s="14" t="str">
        <f>IF($A42="","",IF((F42="Every 2 weeks"),(A42+14),IF((F42="Monthly"),EDATE(A42,1),"")))</f>
        <v/>
      </c>
    </row>
    <row r="43" spans="1:9" x14ac:dyDescent="0.25">
      <c r="A43" s="11"/>
      <c r="B43" s="12"/>
      <c r="G43" s="13"/>
      <c r="I43" s="14" t="str">
        <f>IF($A43="","",IF((F43="Every 2 weeks"),(A43+14),IF((F43="Monthly"),EDATE(A43,1),"")))</f>
        <v/>
      </c>
    </row>
    <row r="44" spans="1:9" x14ac:dyDescent="0.25">
      <c r="A44" s="11"/>
      <c r="B44" s="12"/>
      <c r="G44" s="13"/>
      <c r="I44" s="14" t="str">
        <f>IF($A44="","",IF((F44="Every 2 weeks"),(A44+14),IF((F44="Monthly"),EDATE(A44,1),"")))</f>
        <v/>
      </c>
    </row>
    <row r="45" spans="1:9" x14ac:dyDescent="0.25">
      <c r="A45" s="11"/>
      <c r="B45" s="12"/>
      <c r="G45" s="13"/>
      <c r="I45" s="14" t="str">
        <f>IF($A45="","",IF((F45="Every 2 weeks"),(A45+14),IF((F45="Monthly"),EDATE(A45,1),"")))</f>
        <v/>
      </c>
    </row>
    <row r="46" spans="1:9" x14ac:dyDescent="0.25">
      <c r="A46" s="11"/>
      <c r="B46" s="12"/>
      <c r="G46" s="13"/>
      <c r="I46" s="14" t="str">
        <f>IF($A46="","",IF((F46="Every 2 weeks"),(A46+14),IF((F46="Monthly"),EDATE(A46,1),"")))</f>
        <v/>
      </c>
    </row>
    <row r="47" spans="1:9" x14ac:dyDescent="0.25">
      <c r="A47" s="11"/>
      <c r="B47" s="12"/>
      <c r="G47" s="13"/>
      <c r="I47" s="14" t="str">
        <f>IF($A47="","",IF((F47="Every 2 weeks"),(A47+14),IF((F47="Monthly"),EDATE(A47,1),"")))</f>
        <v/>
      </c>
    </row>
    <row r="48" spans="1:9" x14ac:dyDescent="0.25">
      <c r="A48" s="11"/>
      <c r="B48" s="12"/>
      <c r="G48" s="13"/>
      <c r="I48" s="14" t="str">
        <f>IF($A48="","",IF((F48="Every 2 weeks"),(A48+14),IF((F48="Monthly"),EDATE(A48,1),"")))</f>
        <v/>
      </c>
    </row>
    <row r="49" spans="1:9" x14ac:dyDescent="0.25">
      <c r="A49" s="11"/>
      <c r="B49" s="12"/>
      <c r="G49" s="13"/>
      <c r="I49" s="14" t="str">
        <f>IF($A49="","",IF((F49="Every 2 weeks"),(A49+14),IF((F49="Monthly"),EDATE(A49,1),"")))</f>
        <v/>
      </c>
    </row>
    <row r="50" spans="1:9" x14ac:dyDescent="0.25">
      <c r="A50" s="11"/>
      <c r="B50" s="12"/>
      <c r="G50" s="13"/>
      <c r="I50" s="14" t="str">
        <f>IF($A50="","",IF((F50="Every 2 weeks"),(A50+14),IF((F50="Monthly"),EDATE(A50,1),"")))</f>
        <v/>
      </c>
    </row>
    <row r="51" spans="1:9" x14ac:dyDescent="0.25">
      <c r="A51" s="11"/>
      <c r="B51" s="12"/>
      <c r="G51" s="13"/>
      <c r="I51" s="14" t="str">
        <f>IF($A51="","",IF((F51="Every 2 weeks"),(A51+14),IF((F51="Monthly"),EDATE(A51,1),"")))</f>
        <v/>
      </c>
    </row>
    <row r="52" spans="1:9" x14ac:dyDescent="0.25">
      <c r="A52" s="11"/>
      <c r="B52" s="12"/>
      <c r="G52" s="13"/>
      <c r="I52" s="14" t="str">
        <f>IF($A52="","",IF((F52="Every 2 weeks"),(A52+14),IF((F52="Monthly"),EDATE(A52,1),"")))</f>
        <v/>
      </c>
    </row>
    <row r="53" spans="1:9" x14ac:dyDescent="0.25">
      <c r="A53" s="11"/>
      <c r="B53" s="12"/>
      <c r="G53" s="13"/>
      <c r="I53" s="14" t="str">
        <f>IF($A53="","",IF((F53="Every 2 weeks"),(A53+14),IF((F53="Monthly"),EDATE(A53,1),"")))</f>
        <v/>
      </c>
    </row>
    <row r="54" spans="1:9" x14ac:dyDescent="0.25">
      <c r="A54" s="11"/>
      <c r="B54" s="12"/>
      <c r="G54" s="13"/>
      <c r="I54" s="14" t="str">
        <f>IF($A54="","",IF((F54="Every 2 weeks"),(A54+14),IF((F54="Monthly"),EDATE(A54,1),"")))</f>
        <v/>
      </c>
    </row>
    <row r="55" spans="1:9" x14ac:dyDescent="0.25">
      <c r="A55" s="11"/>
      <c r="B55" s="12"/>
      <c r="G55" s="13"/>
      <c r="I55" s="14" t="str">
        <f>IF($A55="","",IF((F55="Every 2 weeks"),(A55+14),IF((F55="Monthly"),EDATE(A55,1),"")))</f>
        <v/>
      </c>
    </row>
    <row r="56" spans="1:9" x14ac:dyDescent="0.25">
      <c r="A56" s="11"/>
      <c r="B56" s="12"/>
      <c r="G56" s="13"/>
      <c r="I56" s="14" t="str">
        <f>IF($A56="","",IF((F56="Every 2 weeks"),(A56+14),IF((F56="Monthly"),EDATE(A56,1),"")))</f>
        <v/>
      </c>
    </row>
    <row r="57" spans="1:9" x14ac:dyDescent="0.25">
      <c r="A57" s="11"/>
      <c r="B57" s="12"/>
      <c r="G57" s="13"/>
      <c r="I57" s="14" t="str">
        <f>IF($A57="","",IF((F57="Every 2 weeks"),(A57+14),IF((F57="Monthly"),EDATE(A57,1),"")))</f>
        <v/>
      </c>
    </row>
    <row r="58" spans="1:9" x14ac:dyDescent="0.25">
      <c r="A58" s="11"/>
      <c r="B58" s="12"/>
      <c r="G58" s="13"/>
      <c r="I58" s="14" t="str">
        <f>IF($A58="","",IF((F58="Every 2 weeks"),(A58+14),IF((F58="Monthly"),EDATE(A58,1),"")))</f>
        <v/>
      </c>
    </row>
    <row r="59" spans="1:9" x14ac:dyDescent="0.25">
      <c r="A59" s="11"/>
      <c r="B59" s="12"/>
      <c r="G59" s="13"/>
      <c r="I59" s="14" t="str">
        <f>IF($A59="","",IF((F59="Every 2 weeks"),(A59+14),IF((F59="Monthly"),EDATE(A59,1),"")))</f>
        <v/>
      </c>
    </row>
    <row r="60" spans="1:9" x14ac:dyDescent="0.25">
      <c r="A60" s="11"/>
      <c r="B60" s="12"/>
      <c r="G60" s="13"/>
      <c r="I60" s="14" t="str">
        <f>IF($A60="","",IF((F60="Every 2 weeks"),(A60+14),IF((F60="Monthly"),EDATE(A60,1),"")))</f>
        <v/>
      </c>
    </row>
    <row r="61" spans="1:9" x14ac:dyDescent="0.25">
      <c r="A61" s="11"/>
      <c r="B61" s="12"/>
      <c r="G61" s="13"/>
      <c r="I61" s="14" t="str">
        <f>IF($A61="","",IF((F61="Every 2 weeks"),(A61+14),IF((F61="Monthly"),EDATE(A61,1),"")))</f>
        <v/>
      </c>
    </row>
    <row r="62" spans="1:9" x14ac:dyDescent="0.25">
      <c r="A62" s="11"/>
      <c r="B62" s="12"/>
      <c r="G62" s="13"/>
      <c r="I62" s="14" t="str">
        <f>IF($A62="","",IF((F62="Every 2 weeks"),(A62+14),IF((F62="Monthly"),EDATE(A62,1),"")))</f>
        <v/>
      </c>
    </row>
    <row r="63" spans="1:9" x14ac:dyDescent="0.25">
      <c r="A63" s="11"/>
      <c r="B63" s="12"/>
      <c r="G63" s="13"/>
      <c r="I63" s="14" t="str">
        <f>IF($A63="","",IF((F63="Every 2 weeks"),(A63+14),IF((F63="Monthly"),EDATE(A63,1),"")))</f>
        <v/>
      </c>
    </row>
    <row r="64" spans="1:9" x14ac:dyDescent="0.25">
      <c r="A64" s="11"/>
      <c r="B64" s="12"/>
      <c r="G64" s="13"/>
      <c r="I64" s="14" t="str">
        <f>IF($A64="","",IF((F64="Every 2 weeks"),(A64+14),IF((F64="Monthly"),EDATE(A64,1),"")))</f>
        <v/>
      </c>
    </row>
    <row r="65" spans="1:9" x14ac:dyDescent="0.25">
      <c r="A65" s="11"/>
      <c r="B65" s="12"/>
      <c r="G65" s="13"/>
      <c r="I65" s="14" t="str">
        <f>IF($A65="","",IF((F65="Every 2 weeks"),(A65+14),IF((F65="Monthly"),EDATE(A65,1),"")))</f>
        <v/>
      </c>
    </row>
    <row r="66" spans="1:9" x14ac:dyDescent="0.25">
      <c r="A66" s="11"/>
      <c r="B66" s="12"/>
      <c r="G66" s="13"/>
      <c r="I66" s="14" t="str">
        <f>IF($A66="","",IF((F66="Every 2 weeks"),(A66+14),IF((F66="Monthly"),EDATE(A66,1),"")))</f>
        <v/>
      </c>
    </row>
    <row r="67" spans="1:9" x14ac:dyDescent="0.25">
      <c r="A67" s="11"/>
      <c r="B67" s="12"/>
      <c r="G67" s="13"/>
      <c r="I67" s="14" t="str">
        <f>IF($A67="","",IF((F67="Every 2 weeks"),(A67+14),IF((F67="Monthly"),EDATE(A67,1),"")))</f>
        <v/>
      </c>
    </row>
    <row r="68" spans="1:9" x14ac:dyDescent="0.25">
      <c r="A68" s="11"/>
      <c r="B68" s="12"/>
      <c r="G68" s="13"/>
      <c r="I68" s="14" t="str">
        <f>IF($A68="","",IF((F68="Every 2 weeks"),(A68+14),IF((F68="Monthly"),EDATE(A68,1),"")))</f>
        <v/>
      </c>
    </row>
    <row r="69" spans="1:9" x14ac:dyDescent="0.25">
      <c r="A69" s="11"/>
      <c r="B69" s="12"/>
      <c r="G69" s="13"/>
      <c r="I69" s="14" t="str">
        <f>IF($A69="","",IF((F69="Every 2 weeks"),(A69+14),IF((F69="Monthly"),EDATE(A69,1),"")))</f>
        <v/>
      </c>
    </row>
    <row r="70" spans="1:9" x14ac:dyDescent="0.25">
      <c r="A70" s="11"/>
      <c r="B70" s="12"/>
      <c r="G70" s="13"/>
      <c r="I70" s="14" t="str">
        <f>IF($A70="","",IF((F70="Every 2 weeks"),(A70+14),IF((F70="Monthly"),EDATE(A70,1),"")))</f>
        <v/>
      </c>
    </row>
    <row r="71" spans="1:9" x14ac:dyDescent="0.25">
      <c r="A71" s="11"/>
      <c r="B71" s="12"/>
      <c r="G71" s="13"/>
      <c r="I71" s="14" t="str">
        <f>IF($A71="","",IF((F71="Every 2 weeks"),(A71+14),IF((F71="Monthly"),EDATE(A71,1),"")))</f>
        <v/>
      </c>
    </row>
    <row r="72" spans="1:9" x14ac:dyDescent="0.25">
      <c r="A72" s="11"/>
      <c r="B72" s="12"/>
      <c r="G72" s="13"/>
      <c r="I72" s="14" t="str">
        <f>IF($A72="","",IF((F72="Every 2 weeks"),(A72+14),IF((F72="Monthly"),EDATE(A72,1),"")))</f>
        <v/>
      </c>
    </row>
    <row r="73" spans="1:9" x14ac:dyDescent="0.25">
      <c r="A73" s="11"/>
      <c r="B73" s="12"/>
      <c r="G73" s="13"/>
      <c r="I73" s="14" t="str">
        <f>IF($A73="","",IF((F73="Every 2 weeks"),(A73+14),IF((F73="Monthly"),EDATE(A73,1),"")))</f>
        <v/>
      </c>
    </row>
    <row r="74" spans="1:9" x14ac:dyDescent="0.25">
      <c r="A74" s="11"/>
      <c r="B74" s="12"/>
      <c r="G74" s="13"/>
      <c r="I74" s="14" t="str">
        <f>IF($A74="","",IF((F74="Every 2 weeks"),(A74+14),IF((F74="Monthly"),EDATE(A74,1),"")))</f>
        <v/>
      </c>
    </row>
    <row r="75" spans="1:9" x14ac:dyDescent="0.25">
      <c r="A75" s="11"/>
      <c r="B75" s="12"/>
      <c r="G75" s="13"/>
      <c r="I75" s="14" t="str">
        <f>IF($A75="","",IF((F75="Every 2 weeks"),(A75+14),IF((F75="Monthly"),EDATE(A75,1),"")))</f>
        <v/>
      </c>
    </row>
    <row r="76" spans="1:9" x14ac:dyDescent="0.25">
      <c r="A76" s="11"/>
      <c r="B76" s="12"/>
      <c r="G76" s="13"/>
      <c r="I76" s="14" t="str">
        <f>IF($A76="","",IF((F76="Every 2 weeks"),(A76+14),IF((F76="Monthly"),EDATE(A76,1),"")))</f>
        <v/>
      </c>
    </row>
    <row r="77" spans="1:9" x14ac:dyDescent="0.25">
      <c r="A77" s="11"/>
      <c r="B77" s="12"/>
      <c r="G77" s="13"/>
      <c r="I77" s="14" t="str">
        <f>IF($A77="","",IF((F77="Every 2 weeks"),(A77+14),IF((F77="Monthly"),EDATE(A77,1),"")))</f>
        <v/>
      </c>
    </row>
    <row r="78" spans="1:9" x14ac:dyDescent="0.25">
      <c r="A78" s="11"/>
      <c r="B78" s="12"/>
      <c r="G78" s="13"/>
      <c r="I78" s="14" t="str">
        <f>IF($A78="","",IF((F78="Every 2 weeks"),(A78+14),IF((F78="Monthly"),EDATE(A78,1),"")))</f>
        <v/>
      </c>
    </row>
    <row r="79" spans="1:9" x14ac:dyDescent="0.25">
      <c r="A79" s="11"/>
      <c r="B79" s="12"/>
      <c r="G79" s="13"/>
      <c r="I79" s="14" t="str">
        <f>IF($A79="","",IF((F79="Every 2 weeks"),(A79+14),IF((F79="Monthly"),EDATE(A79,1),"")))</f>
        <v/>
      </c>
    </row>
    <row r="80" spans="1:9" x14ac:dyDescent="0.25">
      <c r="A80" s="11"/>
      <c r="B80" s="12"/>
      <c r="G80" s="13"/>
      <c r="I80" s="14" t="str">
        <f>IF($A80="","",IF((F80="Every 2 weeks"),(A80+14),IF((F80="Monthly"),EDATE(A80,1),"")))</f>
        <v/>
      </c>
    </row>
    <row r="81" spans="1:9" x14ac:dyDescent="0.25">
      <c r="A81" s="11"/>
      <c r="B81" s="12"/>
      <c r="G81" s="13"/>
      <c r="I81" s="14" t="str">
        <f>IF($A81="","",IF((F81="Every 2 weeks"),(A81+14),IF((F81="Monthly"),EDATE(A81,1),"")))</f>
        <v/>
      </c>
    </row>
    <row r="82" spans="1:9" x14ac:dyDescent="0.25">
      <c r="A82" s="11"/>
      <c r="B82" s="12"/>
      <c r="G82" s="13"/>
      <c r="I82" s="14" t="str">
        <f>IF($A82="","",IF((F82="Every 2 weeks"),(A82+14),IF((F82="Monthly"),EDATE(A82,1),"")))</f>
        <v/>
      </c>
    </row>
    <row r="83" spans="1:9" x14ac:dyDescent="0.25">
      <c r="A83" s="11"/>
      <c r="B83" s="12"/>
      <c r="G83" s="13"/>
      <c r="I83" s="14" t="str">
        <f>IF($A83="","",IF((F83="Every 2 weeks"),(A83+14),IF((F83="Monthly"),EDATE(A83,1),"")))</f>
        <v/>
      </c>
    </row>
    <row r="84" spans="1:9" x14ac:dyDescent="0.25">
      <c r="A84" s="11"/>
      <c r="B84" s="12"/>
      <c r="G84" s="13"/>
      <c r="I84" s="14" t="str">
        <f>IF($A84="","",IF((F84="Every 2 weeks"),(A84+14),IF((F84="Monthly"),EDATE(A84,1),"")))</f>
        <v/>
      </c>
    </row>
    <row r="85" spans="1:9" x14ac:dyDescent="0.25">
      <c r="A85" s="11"/>
      <c r="B85" s="12"/>
      <c r="G85" s="13"/>
      <c r="I85" s="14" t="str">
        <f>IF($A85="","",IF((F85="Every 2 weeks"),(A85+14),IF((F85="Monthly"),EDATE(A85,1),"")))</f>
        <v/>
      </c>
    </row>
    <row r="86" spans="1:9" x14ac:dyDescent="0.25">
      <c r="A86" s="11"/>
      <c r="B86" s="12"/>
      <c r="G86" s="13"/>
      <c r="I86" s="14" t="str">
        <f>IF($A86="","",IF((F86="Every 2 weeks"),(A86+14),IF((F86="Monthly"),EDATE(A86,1),"")))</f>
        <v/>
      </c>
    </row>
    <row r="87" spans="1:9" x14ac:dyDescent="0.25">
      <c r="A87" s="11"/>
      <c r="B87" s="12"/>
      <c r="G87" s="13"/>
      <c r="I87" s="14" t="str">
        <f>IF($A87="","",IF((F87="Every 2 weeks"),(A87+14),IF((F87="Monthly"),EDATE(A87,1),"")))</f>
        <v/>
      </c>
    </row>
    <row r="88" spans="1:9" x14ac:dyDescent="0.25">
      <c r="A88" s="11"/>
      <c r="B88" s="12"/>
      <c r="G88" s="13"/>
      <c r="I88" s="14" t="str">
        <f>IF($A88="","",IF((F88="Every 2 weeks"),(A88+14),IF((F88="Monthly"),EDATE(A88,1),"")))</f>
        <v/>
      </c>
    </row>
    <row r="89" spans="1:9" x14ac:dyDescent="0.25">
      <c r="A89" s="11"/>
      <c r="B89" s="12"/>
      <c r="G89" s="13"/>
      <c r="I89" s="14" t="str">
        <f>IF($A89="","",IF((F89="Every 2 weeks"),(A89+14),IF((F89="Monthly"),EDATE(A89,1),"")))</f>
        <v/>
      </c>
    </row>
    <row r="90" spans="1:9" x14ac:dyDescent="0.25">
      <c r="A90" s="11"/>
      <c r="B90" s="12"/>
      <c r="G90" s="13"/>
      <c r="I90" s="14" t="str">
        <f>IF($A90="","",IF((F90="Every 2 weeks"),(A90+14),IF((F90="Monthly"),EDATE(A90,1),"")))</f>
        <v/>
      </c>
    </row>
    <row r="91" spans="1:9" x14ac:dyDescent="0.25">
      <c r="A91" s="11"/>
      <c r="B91" s="12"/>
      <c r="G91" s="13"/>
      <c r="I91" s="14" t="str">
        <f>IF($A91="","",IF((F91="Every 2 weeks"),(A91+14),IF((F91="Monthly"),EDATE(A91,1),"")))</f>
        <v/>
      </c>
    </row>
    <row r="92" spans="1:9" x14ac:dyDescent="0.25">
      <c r="A92" s="11"/>
      <c r="B92" s="12"/>
      <c r="G92" s="13"/>
      <c r="I92" s="14" t="str">
        <f>IF($A92="","",IF((F92="Every 2 weeks"),(A92+14),IF((F92="Monthly"),EDATE(A92,1),"")))</f>
        <v/>
      </c>
    </row>
    <row r="93" spans="1:9" x14ac:dyDescent="0.25">
      <c r="A93" s="11"/>
      <c r="B93" s="12"/>
      <c r="G93" s="13"/>
      <c r="I93" s="14" t="str">
        <f>IF($A93="","",IF((F93="Every 2 weeks"),(A93+14),IF((F93="Monthly"),EDATE(A93,1),"")))</f>
        <v/>
      </c>
    </row>
    <row r="94" spans="1:9" x14ac:dyDescent="0.25">
      <c r="A94" s="11"/>
      <c r="B94" s="12"/>
      <c r="G94" s="13"/>
      <c r="I94" s="14" t="str">
        <f>IF($A94="","",IF((F94="Every 2 weeks"),(A94+14),IF((F94="Monthly"),EDATE(A94,1),"")))</f>
        <v/>
      </c>
    </row>
    <row r="95" spans="1:9" x14ac:dyDescent="0.25">
      <c r="A95" s="11"/>
      <c r="B95" s="12"/>
      <c r="G95" s="13"/>
      <c r="I95" s="14" t="str">
        <f>IF($A95="","",IF((F95="Every 2 weeks"),(A95+14),IF((F95="Monthly"),EDATE(A95,1),"")))</f>
        <v/>
      </c>
    </row>
    <row r="96" spans="1:9" x14ac:dyDescent="0.25">
      <c r="A96" s="11"/>
      <c r="B96" s="12"/>
      <c r="G96" s="13"/>
      <c r="I96" s="14" t="str">
        <f>IF($A96="","",IF((F96="Every 2 weeks"),(A96+14),IF((F96="Monthly"),EDATE(A96,1),"")))</f>
        <v/>
      </c>
    </row>
    <row r="97" spans="1:9" x14ac:dyDescent="0.25">
      <c r="A97" s="11"/>
      <c r="B97" s="12"/>
      <c r="G97" s="13"/>
      <c r="I97" s="14" t="str">
        <f>IF($A97="","",IF((F97="Every 2 weeks"),(A97+14),IF((F97="Monthly"),EDATE(A97,1),"")))</f>
        <v/>
      </c>
    </row>
    <row r="98" spans="1:9" x14ac:dyDescent="0.25">
      <c r="A98" s="11"/>
      <c r="B98" s="12"/>
      <c r="G98" s="13"/>
      <c r="I98" s="14" t="str">
        <f>IF($A98="","",IF((F98="Every 2 weeks"),(A98+14),IF((F98="Monthly"),EDATE(A98,1),"")))</f>
        <v/>
      </c>
    </row>
    <row r="99" spans="1:9" x14ac:dyDescent="0.25">
      <c r="A99" s="11"/>
      <c r="B99" s="12"/>
      <c r="G99" s="13"/>
      <c r="I99" s="14" t="str">
        <f>IF($A99="","",IF((F99="Every 2 weeks"),(A99+14),IF((F99="Monthly"),EDATE(A99,1),"")))</f>
        <v/>
      </c>
    </row>
    <row r="100" spans="1:9" x14ac:dyDescent="0.25">
      <c r="A100" s="11"/>
      <c r="B100" s="12"/>
      <c r="G100" s="13"/>
      <c r="I100" s="14" t="str">
        <f>IF($A100="","",IF((F100="Every 2 weeks"),(A100+14),IF((F100="Monthly"),EDATE(A100,1),"")))</f>
        <v/>
      </c>
    </row>
    <row r="101" spans="1:9" x14ac:dyDescent="0.25">
      <c r="A101" s="11"/>
      <c r="B101" s="12"/>
      <c r="G101" s="13"/>
      <c r="I101" s="14" t="str">
        <f>IF($A101="","",IF((F101="Every 2 weeks"),(A101+14),IF((F101="Monthly"),EDATE(A101,1),"")))</f>
        <v/>
      </c>
    </row>
    <row r="102" spans="1:9" x14ac:dyDescent="0.25">
      <c r="A102" s="11"/>
      <c r="B102" s="12"/>
      <c r="G102" s="13"/>
      <c r="I102" s="14" t="str">
        <f>IF($A102="","",IF((F102="Every 2 weeks"),(A102+14),IF((F102="Monthly"),EDATE(A102,1),"")))</f>
        <v/>
      </c>
    </row>
    <row r="103" spans="1:9" x14ac:dyDescent="0.25">
      <c r="A103" s="11"/>
      <c r="B103" s="12"/>
      <c r="G103" s="13"/>
      <c r="I103" s="14" t="str">
        <f>IF($A103="","",IF((F103="Every 2 weeks"),(A103+14),IF((F103="Monthly"),EDATE(A103,1),"")))</f>
        <v/>
      </c>
    </row>
    <row r="104" spans="1:9" x14ac:dyDescent="0.25">
      <c r="A104" s="11"/>
      <c r="B104" s="12"/>
      <c r="G104" s="13"/>
      <c r="I104" s="14" t="str">
        <f>IF($A104="","",IF((F104="Every 2 weeks"),(A104+14),IF((F104="Monthly"),EDATE(A104,1),"")))</f>
        <v/>
      </c>
    </row>
    <row r="105" spans="1:9" x14ac:dyDescent="0.25">
      <c r="A105" s="11"/>
      <c r="B105" s="12"/>
      <c r="G105" s="13"/>
      <c r="I105" s="14" t="str">
        <f>IF($A105="","",IF((F105="Every 2 weeks"),(A105+14),IF((F105="Monthly"),EDATE(A105,1),"")))</f>
        <v/>
      </c>
    </row>
    <row r="106" spans="1:9" x14ac:dyDescent="0.25">
      <c r="A106" s="11"/>
      <c r="B106" s="12"/>
      <c r="G106" s="13"/>
      <c r="I106" s="14" t="str">
        <f>IF($A106="","",IF((F106="Every 2 weeks"),(A106+14),IF((F106="Monthly"),EDATE(A106,1),"")))</f>
        <v/>
      </c>
    </row>
    <row r="107" spans="1:9" x14ac:dyDescent="0.25">
      <c r="A107" s="11"/>
      <c r="B107" s="12"/>
      <c r="G107" s="13"/>
      <c r="I107" s="14" t="str">
        <f>IF($A107="","",IF((F107="Every 2 weeks"),(A107+14),IF((F107="Monthly"),EDATE(A107,1),"")))</f>
        <v/>
      </c>
    </row>
    <row r="108" spans="1:9" x14ac:dyDescent="0.25">
      <c r="A108" s="11"/>
      <c r="B108" s="12"/>
      <c r="G108" s="13"/>
      <c r="I108" s="14" t="str">
        <f>IF($A108="","",IF((F108="Every 2 weeks"),(A108+14),IF((F108="Monthly"),EDATE(A108,1),"")))</f>
        <v/>
      </c>
    </row>
    <row r="109" spans="1:9" x14ac:dyDescent="0.25">
      <c r="A109" s="11"/>
      <c r="B109" s="12"/>
      <c r="G109" s="13"/>
      <c r="I109" s="14" t="str">
        <f>IF($A109="","",IF((F109="Every 2 weeks"),(A109+14),IF((F109="Monthly"),EDATE(A109,1),"")))</f>
        <v/>
      </c>
    </row>
    <row r="110" spans="1:9" x14ac:dyDescent="0.25">
      <c r="A110" s="11"/>
      <c r="B110" s="12"/>
      <c r="G110" s="13"/>
      <c r="I110" s="14" t="str">
        <f>IF($A110="","",IF((F110="Every 2 weeks"),(A110+14),IF((F110="Monthly"),EDATE(A110,1),"")))</f>
        <v/>
      </c>
    </row>
    <row r="111" spans="1:9" x14ac:dyDescent="0.25">
      <c r="A111" s="11"/>
      <c r="B111" s="12"/>
      <c r="G111" s="13"/>
      <c r="I111" s="14" t="str">
        <f>IF($A111="","",IF((F111="Every 2 weeks"),(A111+14),IF((F111="Monthly"),EDATE(A111,1),"")))</f>
        <v/>
      </c>
    </row>
    <row r="112" spans="1:9" x14ac:dyDescent="0.25">
      <c r="A112" s="11"/>
      <c r="B112" s="12"/>
      <c r="G112" s="13"/>
      <c r="I112" s="14" t="str">
        <f>IF($A112="","",IF((F112="Every 2 weeks"),(A112+14),IF((F112="Monthly"),EDATE(A112,1),"")))</f>
        <v/>
      </c>
    </row>
    <row r="113" spans="1:9" x14ac:dyDescent="0.25">
      <c r="A113" s="11"/>
      <c r="B113" s="12"/>
      <c r="G113" s="13"/>
      <c r="I113" s="14" t="str">
        <f>IF($A113="","",IF((F113="Every 2 weeks"),(A113+14),IF((F113="Monthly"),EDATE(A113,1),"")))</f>
        <v/>
      </c>
    </row>
    <row r="114" spans="1:9" x14ac:dyDescent="0.25">
      <c r="A114" s="11"/>
      <c r="B114" s="12"/>
      <c r="G114" s="13"/>
      <c r="I114" s="14" t="str">
        <f>IF($A114="","",IF((F114="Every 2 weeks"),(A114+14),IF((F114="Monthly"),EDATE(A114,1),"")))</f>
        <v/>
      </c>
    </row>
    <row r="115" spans="1:9" x14ac:dyDescent="0.25">
      <c r="A115" s="11"/>
      <c r="B115" s="12"/>
      <c r="G115" s="13"/>
      <c r="I115" s="14" t="str">
        <f>IF($A115="","",IF((F115="Every 2 weeks"),(A115+14),IF((F115="Monthly"),EDATE(A115,1),"")))</f>
        <v/>
      </c>
    </row>
    <row r="116" spans="1:9" x14ac:dyDescent="0.25">
      <c r="A116" s="11"/>
      <c r="B116" s="12"/>
      <c r="G116" s="13"/>
      <c r="I116" s="14" t="str">
        <f>IF($A116="","",IF((F116="Every 2 weeks"),(A116+14),IF((F116="Monthly"),EDATE(A116,1),"")))</f>
        <v/>
      </c>
    </row>
    <row r="117" spans="1:9" x14ac:dyDescent="0.25">
      <c r="A117" s="11"/>
      <c r="B117" s="12"/>
      <c r="G117" s="13"/>
      <c r="I117" s="14" t="str">
        <f>IF($A117="","",IF((F117="Every 2 weeks"),(A117+14),IF((F117="Monthly"),EDATE(A117,1),"")))</f>
        <v/>
      </c>
    </row>
    <row r="118" spans="1:9" x14ac:dyDescent="0.25">
      <c r="A118" s="11"/>
      <c r="B118" s="12"/>
      <c r="G118" s="13"/>
      <c r="I118" s="14" t="str">
        <f>IF($A118="","",IF((F118="Every 2 weeks"),(A118+14),IF((F118="Monthly"),EDATE(A118,1),"")))</f>
        <v/>
      </c>
    </row>
    <row r="119" spans="1:9" x14ac:dyDescent="0.25">
      <c r="A119" s="11"/>
      <c r="B119" s="12"/>
      <c r="G119" s="13"/>
      <c r="I119" s="14" t="str">
        <f>IF($A119="","",IF((F119="Every 2 weeks"),(A119+14),IF((F119="Monthly"),EDATE(A119,1),"")))</f>
        <v/>
      </c>
    </row>
    <row r="120" spans="1:9" x14ac:dyDescent="0.25">
      <c r="A120" s="11"/>
      <c r="B120" s="12"/>
      <c r="G120" s="13"/>
      <c r="I120" s="14" t="str">
        <f>IF($A120="","",IF((F120="Every 2 weeks"),(A120+14),IF((F120="Monthly"),EDATE(A120,1),"")))</f>
        <v/>
      </c>
    </row>
    <row r="121" spans="1:9" x14ac:dyDescent="0.25">
      <c r="A121" s="11"/>
      <c r="B121" s="12"/>
      <c r="G121" s="13"/>
      <c r="I121" s="14" t="str">
        <f>IF($A121="","",IF((F121="Every 2 weeks"),(A121+14),IF((F121="Monthly"),EDATE(A121,1),"")))</f>
        <v/>
      </c>
    </row>
    <row r="122" spans="1:9" x14ac:dyDescent="0.25">
      <c r="A122" s="11"/>
      <c r="B122" s="12"/>
      <c r="G122" s="13"/>
      <c r="I122" s="14" t="str">
        <f>IF($A122="","",IF((F122="Every 2 weeks"),(A122+14),IF((F122="Monthly"),EDATE(A122,1),"")))</f>
        <v/>
      </c>
    </row>
    <row r="123" spans="1:9" x14ac:dyDescent="0.25">
      <c r="A123" s="11"/>
      <c r="B123" s="12"/>
      <c r="G123" s="13"/>
      <c r="I123" s="14" t="str">
        <f>IF($A123="","",IF((F123="Every 2 weeks"),(A123+14),IF((F123="Monthly"),EDATE(A123,1),"")))</f>
        <v/>
      </c>
    </row>
    <row r="124" spans="1:9" x14ac:dyDescent="0.25">
      <c r="A124" s="11"/>
      <c r="B124" s="12"/>
      <c r="G124" s="13"/>
      <c r="I124" s="14" t="str">
        <f>IF($A124="","",IF((F124="Every 2 weeks"),(A124+14),IF((F124="Monthly"),EDATE(A124,1),"")))</f>
        <v/>
      </c>
    </row>
    <row r="125" spans="1:9" x14ac:dyDescent="0.25">
      <c r="A125" s="11"/>
      <c r="B125" s="12"/>
      <c r="G125" s="13"/>
      <c r="I125" s="14" t="str">
        <f>IF($A125="","",IF((F125="Every 2 weeks"),(A125+14),IF((F125="Monthly"),EDATE(A125,1),"")))</f>
        <v/>
      </c>
    </row>
    <row r="126" spans="1:9" x14ac:dyDescent="0.25">
      <c r="A126" s="11"/>
      <c r="B126" s="12"/>
      <c r="G126" s="13"/>
      <c r="I126" s="14" t="str">
        <f>IF($A126="","",IF((F126="Every 2 weeks"),(A126+14),IF((F126="Monthly"),EDATE(A126,1),"")))</f>
        <v/>
      </c>
    </row>
    <row r="127" spans="1:9" x14ac:dyDescent="0.25">
      <c r="A127" s="11"/>
      <c r="B127" s="12"/>
      <c r="G127" s="13"/>
      <c r="I127" s="14" t="str">
        <f>IF($A127="","",IF((F127="Every 2 weeks"),(A127+14),IF((F127="Monthly"),EDATE(A127,1),"")))</f>
        <v/>
      </c>
    </row>
    <row r="128" spans="1:9" x14ac:dyDescent="0.25">
      <c r="A128" s="11"/>
      <c r="B128" s="12"/>
      <c r="G128" s="13"/>
      <c r="I128" s="14" t="str">
        <f>IF($A128="","",IF((F128="Every 2 weeks"),(A128+14),IF((F128="Monthly"),EDATE(A128,1),"")))</f>
        <v/>
      </c>
    </row>
    <row r="129" spans="1:9" x14ac:dyDescent="0.25">
      <c r="A129" s="11"/>
      <c r="B129" s="12"/>
      <c r="G129" s="13"/>
      <c r="I129" s="14" t="str">
        <f>IF($A129="","",IF((F129="Every 2 weeks"),(A129+14),IF((F129="Monthly"),EDATE(A129,1),"")))</f>
        <v/>
      </c>
    </row>
    <row r="130" spans="1:9" x14ac:dyDescent="0.25">
      <c r="A130" s="11"/>
      <c r="B130" s="12"/>
      <c r="G130" s="13"/>
      <c r="I130" s="14" t="str">
        <f>IF($A130="","",IF((F130="Every 2 weeks"),(A130+14),IF((F130="Monthly"),EDATE(A130,1),"")))</f>
        <v/>
      </c>
    </row>
    <row r="131" spans="1:9" x14ac:dyDescent="0.25">
      <c r="A131" s="11"/>
      <c r="B131" s="12"/>
      <c r="G131" s="13"/>
      <c r="I131" s="14" t="str">
        <f>IF($A131="","",IF((F131="Every 2 weeks"),(A131+14),IF((F131="Monthly"),EDATE(A131,1),"")))</f>
        <v/>
      </c>
    </row>
    <row r="132" spans="1:9" x14ac:dyDescent="0.25">
      <c r="A132" s="11"/>
      <c r="B132" s="12"/>
      <c r="G132" s="13"/>
      <c r="I132" s="14" t="str">
        <f>IF($A132="","",IF((F132="Every 2 weeks"),(A132+14),IF((F132="Monthly"),EDATE(A132,1),"")))</f>
        <v/>
      </c>
    </row>
    <row r="133" spans="1:9" x14ac:dyDescent="0.25">
      <c r="A133" s="11"/>
      <c r="B133" s="12"/>
      <c r="G133" s="13"/>
      <c r="I133" s="14" t="str">
        <f>IF($A133="","",IF((F133="Every 2 weeks"),(A133+14),IF((F133="Monthly"),EDATE(A133,1),"")))</f>
        <v/>
      </c>
    </row>
    <row r="134" spans="1:9" x14ac:dyDescent="0.25">
      <c r="A134" s="11"/>
      <c r="B134" s="12"/>
      <c r="G134" s="13"/>
      <c r="I134" s="14" t="str">
        <f>IF($A134="","",IF((F134="Every 2 weeks"),(A134+14),IF((F134="Monthly"),EDATE(A134,1),"")))</f>
        <v/>
      </c>
    </row>
    <row r="135" spans="1:9" x14ac:dyDescent="0.25">
      <c r="A135" s="11"/>
      <c r="B135" s="12"/>
      <c r="G135" s="13"/>
      <c r="I135" s="14" t="str">
        <f>IF($A135="","",IF((F135="Every 2 weeks"),(A135+14),IF((F135="Monthly"),EDATE(A135,1),"")))</f>
        <v/>
      </c>
    </row>
    <row r="136" spans="1:9" x14ac:dyDescent="0.25">
      <c r="A136" s="11"/>
      <c r="B136" s="12"/>
      <c r="G136" s="13"/>
      <c r="I136" s="14" t="str">
        <f>IF($A136="","",IF((F136="Every 2 weeks"),(A136+14),IF((F136="Monthly"),EDATE(A136,1),"")))</f>
        <v/>
      </c>
    </row>
    <row r="137" spans="1:9" x14ac:dyDescent="0.25">
      <c r="A137" s="11"/>
      <c r="B137" s="12"/>
      <c r="G137" s="13"/>
      <c r="I137" s="14" t="str">
        <f>IF($A137="","",IF((F137="Every 2 weeks"),(A137+14),IF((F137="Monthly"),EDATE(A137,1),"")))</f>
        <v/>
      </c>
    </row>
    <row r="138" spans="1:9" x14ac:dyDescent="0.25">
      <c r="A138" s="11"/>
      <c r="B138" s="12"/>
      <c r="G138" s="13"/>
      <c r="I138" s="14" t="str">
        <f>IF($A138="","",IF((F138="Every 2 weeks"),(A138+14),IF((F138="Monthly"),EDATE(A138,1),"")))</f>
        <v/>
      </c>
    </row>
    <row r="139" spans="1:9" x14ac:dyDescent="0.25">
      <c r="A139" s="11"/>
      <c r="B139" s="12"/>
      <c r="G139" s="13"/>
      <c r="I139" s="14" t="str">
        <f>IF($A139="","",IF((F139="Every 2 weeks"),(A139+14),IF((F139="Monthly"),EDATE(A139,1),"")))</f>
        <v/>
      </c>
    </row>
    <row r="140" spans="1:9" x14ac:dyDescent="0.25">
      <c r="A140" s="11"/>
      <c r="B140" s="12"/>
      <c r="G140" s="13"/>
      <c r="I140" s="14" t="str">
        <f>IF($A140="","",IF((F140="Every 2 weeks"),(A140+14),IF((F140="Monthly"),EDATE(A140,1),"")))</f>
        <v/>
      </c>
    </row>
    <row r="141" spans="1:9" x14ac:dyDescent="0.25">
      <c r="A141" s="11"/>
      <c r="B141" s="12"/>
      <c r="G141" s="13"/>
      <c r="I141" s="14" t="str">
        <f>IF($A141="","",IF((F141="Every 2 weeks"),(A141+14),IF((F141="Monthly"),EDATE(A141,1),"")))</f>
        <v/>
      </c>
    </row>
    <row r="142" spans="1:9" x14ac:dyDescent="0.25">
      <c r="A142" s="11"/>
      <c r="B142" s="12"/>
      <c r="G142" s="13"/>
      <c r="I142" s="14" t="str">
        <f>IF($A142="","",IF((F142="Every 2 weeks"),(A142+14),IF((F142="Monthly"),EDATE(A142,1),"")))</f>
        <v/>
      </c>
    </row>
    <row r="143" spans="1:9" x14ac:dyDescent="0.25">
      <c r="A143" s="11"/>
      <c r="B143" s="12"/>
      <c r="G143" s="13"/>
      <c r="I143" s="14" t="str">
        <f>IF($A143="","",IF((F143="Every 2 weeks"),(A143+14),IF((F143="Monthly"),EDATE(A143,1),"")))</f>
        <v/>
      </c>
    </row>
    <row r="144" spans="1:9" x14ac:dyDescent="0.25">
      <c r="A144" s="11"/>
      <c r="B144" s="12"/>
      <c r="G144" s="13"/>
      <c r="I144" s="14" t="str">
        <f>IF($A144="","",IF((F144="Every 2 weeks"),(A144+14),IF((F144="Monthly"),EDATE(A144,1),"")))</f>
        <v/>
      </c>
    </row>
    <row r="145" spans="1:9" x14ac:dyDescent="0.25">
      <c r="A145" s="11"/>
      <c r="B145" s="12"/>
      <c r="G145" s="13"/>
      <c r="I145" s="14" t="str">
        <f>IF($A145="","",IF((F145="Every 2 weeks"),(A145+14),IF((F145="Monthly"),EDATE(A145,1),"")))</f>
        <v/>
      </c>
    </row>
    <row r="146" spans="1:9" x14ac:dyDescent="0.25">
      <c r="A146" s="11"/>
      <c r="B146" s="12"/>
      <c r="G146" s="13"/>
      <c r="I146" s="14" t="str">
        <f>IF($A146="","",IF((F146="Every 2 weeks"),(A146+14),IF((F146="Monthly"),EDATE(A146,1),"")))</f>
        <v/>
      </c>
    </row>
    <row r="147" spans="1:9" x14ac:dyDescent="0.25">
      <c r="A147" s="11"/>
      <c r="B147" s="12"/>
      <c r="G147" s="13"/>
      <c r="I147" s="14" t="str">
        <f>IF($A147="","",IF((F147="Every 2 weeks"),(A147+14),IF((F147="Monthly"),EDATE(A147,1),"")))</f>
        <v/>
      </c>
    </row>
    <row r="148" spans="1:9" x14ac:dyDescent="0.25">
      <c r="A148" s="11"/>
      <c r="B148" s="12"/>
      <c r="G148" s="13"/>
      <c r="I148" s="14" t="str">
        <f>IF($A148="","",IF((F148="Every 2 weeks"),(A148+14),IF((F148="Monthly"),EDATE(A148,1),"")))</f>
        <v/>
      </c>
    </row>
    <row r="149" spans="1:9" x14ac:dyDescent="0.25">
      <c r="A149" s="11"/>
      <c r="B149" s="12"/>
      <c r="G149" s="13"/>
      <c r="I149" s="14" t="str">
        <f>IF($A149="","",IF((F149="Every 2 weeks"),(A149+14),IF((F149="Monthly"),EDATE(A149,1),"")))</f>
        <v/>
      </c>
    </row>
    <row r="150" spans="1:9" x14ac:dyDescent="0.25">
      <c r="A150" s="11"/>
      <c r="B150" s="12"/>
      <c r="G150" s="13"/>
      <c r="I150" s="14" t="str">
        <f>IF($A150="","",IF((F150="Every 2 weeks"),(A150+14),IF((F150="Monthly"),EDATE(A150,1),"")))</f>
        <v/>
      </c>
    </row>
    <row r="151" spans="1:9" x14ac:dyDescent="0.25">
      <c r="A151" s="11"/>
      <c r="B151" s="12"/>
      <c r="G151" s="13"/>
      <c r="I151" s="14" t="str">
        <f>IF($A151="","",IF((F151="Every 2 weeks"),(A151+14),IF((F151="Monthly"),EDATE(A151,1),"")))</f>
        <v/>
      </c>
    </row>
    <row r="152" spans="1:9" x14ac:dyDescent="0.25">
      <c r="A152" s="11"/>
      <c r="B152" s="12"/>
      <c r="G152" s="13"/>
      <c r="I152" s="14" t="str">
        <f>IF($A152="","",IF((F152="Every 2 weeks"),(A152+14),IF((F152="Monthly"),EDATE(A152,1),"")))</f>
        <v/>
      </c>
    </row>
    <row r="153" spans="1:9" x14ac:dyDescent="0.25">
      <c r="A153" s="11"/>
      <c r="B153" s="12"/>
      <c r="G153" s="13"/>
      <c r="I153" s="14" t="str">
        <f>IF($A153="","",IF((F153="Every 2 weeks"),(A153+14),IF((F153="Monthly"),EDATE(A153,1),"")))</f>
        <v/>
      </c>
    </row>
    <row r="154" spans="1:9" x14ac:dyDescent="0.25">
      <c r="A154" s="11"/>
      <c r="B154" s="12"/>
      <c r="G154" s="13"/>
      <c r="I154" s="14" t="str">
        <f>IF($A154="","",IF((F154="Every 2 weeks"),(A154+14),IF((F154="Monthly"),EDATE(A154,1),"")))</f>
        <v/>
      </c>
    </row>
    <row r="155" spans="1:9" x14ac:dyDescent="0.25">
      <c r="A155" s="11"/>
      <c r="B155" s="12"/>
      <c r="G155" s="13"/>
      <c r="I155" s="14" t="str">
        <f>IF($A155="","",IF((F155="Every 2 weeks"),(A155+14),IF((F155="Monthly"),EDATE(A155,1),"")))</f>
        <v/>
      </c>
    </row>
    <row r="156" spans="1:9" x14ac:dyDescent="0.25">
      <c r="A156" s="11"/>
      <c r="B156" s="12"/>
      <c r="G156" s="13"/>
      <c r="I156" s="14" t="str">
        <f>IF($A156="","",IF((F156="Every 2 weeks"),(A156+14),IF((F156="Monthly"),EDATE(A156,1),"")))</f>
        <v/>
      </c>
    </row>
    <row r="157" spans="1:9" x14ac:dyDescent="0.25">
      <c r="A157" s="11"/>
      <c r="B157" s="12"/>
      <c r="G157" s="13"/>
      <c r="I157" s="14" t="str">
        <f>IF($A157="","",IF((F157="Every 2 weeks"),(A157+14),IF((F157="Monthly"),EDATE(A157,1),"")))</f>
        <v/>
      </c>
    </row>
    <row r="158" spans="1:9" x14ac:dyDescent="0.25">
      <c r="A158" s="11"/>
      <c r="B158" s="12"/>
      <c r="G158" s="13"/>
      <c r="I158" s="14" t="str">
        <f>IF($A158="","",IF((F158="Every 2 weeks"),(A158+14),IF((F158="Monthly"),EDATE(A158,1),"")))</f>
        <v/>
      </c>
    </row>
    <row r="159" spans="1:9" x14ac:dyDescent="0.25">
      <c r="A159" s="11"/>
      <c r="B159" s="12"/>
      <c r="G159" s="13"/>
      <c r="I159" s="14" t="str">
        <f>IF($A159="","",IF((F159="Every 2 weeks"),(A159+14),IF((F159="Monthly"),EDATE(A159,1),"")))</f>
        <v/>
      </c>
    </row>
    <row r="160" spans="1:9" x14ac:dyDescent="0.25">
      <c r="A160" s="11"/>
      <c r="B160" s="12"/>
      <c r="G160" s="13"/>
      <c r="I160" s="14" t="str">
        <f>IF($A160="","",IF((F160="Every 2 weeks"),(A160+14),IF((F160="Monthly"),EDATE(A160,1),"")))</f>
        <v/>
      </c>
    </row>
    <row r="161" spans="1:9" x14ac:dyDescent="0.25">
      <c r="A161" s="11"/>
      <c r="B161" s="12"/>
      <c r="G161" s="13"/>
      <c r="I161" s="14" t="str">
        <f>IF($A161="","",IF((F161="Every 2 weeks"),(A161+14),IF((F161="Monthly"),EDATE(A161,1),"")))</f>
        <v/>
      </c>
    </row>
    <row r="162" spans="1:9" x14ac:dyDescent="0.25">
      <c r="A162" s="11"/>
      <c r="B162" s="12"/>
      <c r="G162" s="13"/>
      <c r="I162" s="14" t="str">
        <f>IF($A162="","",IF((F162="Every 2 weeks"),(A162+14),IF((F162="Monthly"),EDATE(A162,1),"")))</f>
        <v/>
      </c>
    </row>
    <row r="163" spans="1:9" x14ac:dyDescent="0.25">
      <c r="A163" s="11"/>
      <c r="B163" s="12"/>
      <c r="G163" s="13"/>
      <c r="I163" s="14" t="str">
        <f>IF($A163="","",IF((F163="Every 2 weeks"),(A163+14),IF((F163="Monthly"),EDATE(A163,1),"")))</f>
        <v/>
      </c>
    </row>
    <row r="164" spans="1:9" x14ac:dyDescent="0.25">
      <c r="A164" s="11"/>
      <c r="B164" s="12"/>
      <c r="G164" s="13"/>
      <c r="I164" s="14" t="str">
        <f>IF($A164="","",IF((F164="Every 2 weeks"),(A164+14),IF((F164="Monthly"),EDATE(A164,1),"")))</f>
        <v/>
      </c>
    </row>
    <row r="165" spans="1:9" x14ac:dyDescent="0.25">
      <c r="A165" s="11"/>
      <c r="B165" s="12"/>
      <c r="G165" s="13"/>
      <c r="I165" s="14" t="str">
        <f>IF($A165="","",IF((F165="Every 2 weeks"),(A165+14),IF((F165="Monthly"),EDATE(A165,1),"")))</f>
        <v/>
      </c>
    </row>
    <row r="166" spans="1:9" x14ac:dyDescent="0.25">
      <c r="A166" s="11"/>
      <c r="B166" s="12"/>
      <c r="G166" s="13"/>
      <c r="I166" s="14" t="str">
        <f>IF($A166="","",IF((F166="Every 2 weeks"),(A166+14),IF((F166="Monthly"),EDATE(A166,1),"")))</f>
        <v/>
      </c>
    </row>
    <row r="167" spans="1:9" x14ac:dyDescent="0.25">
      <c r="A167" s="11"/>
      <c r="B167" s="12"/>
      <c r="G167" s="13"/>
      <c r="I167" s="14" t="str">
        <f>IF($A167="","",IF((F167="Every 2 weeks"),(A167+14),IF((F167="Monthly"),EDATE(A167,1),"")))</f>
        <v/>
      </c>
    </row>
    <row r="168" spans="1:9" x14ac:dyDescent="0.25">
      <c r="A168" s="11"/>
      <c r="B168" s="12"/>
      <c r="G168" s="13"/>
      <c r="I168" s="14" t="str">
        <f>IF($A168="","",IF((F168="Every 2 weeks"),(A168+14),IF((F168="Monthly"),EDATE(A168,1),"")))</f>
        <v/>
      </c>
    </row>
    <row r="169" spans="1:9" x14ac:dyDescent="0.25">
      <c r="A169" s="11"/>
      <c r="B169" s="12"/>
      <c r="G169" s="13"/>
      <c r="I169" s="14" t="str">
        <f>IF($A169="","",IF((F169="Every 2 weeks"),(A169+14),IF((F169="Monthly"),EDATE(A169,1),"")))</f>
        <v/>
      </c>
    </row>
    <row r="170" spans="1:9" x14ac:dyDescent="0.25">
      <c r="A170" s="11"/>
      <c r="B170" s="12"/>
      <c r="G170" s="13"/>
      <c r="I170" s="14" t="str">
        <f>IF($A170="","",IF((F170="Every 2 weeks"),(A170+14),IF((F170="Monthly"),EDATE(A170,1),"")))</f>
        <v/>
      </c>
    </row>
    <row r="171" spans="1:9" x14ac:dyDescent="0.25">
      <c r="A171" s="11"/>
      <c r="B171" s="12"/>
      <c r="G171" s="13"/>
      <c r="I171" s="14" t="str">
        <f>IF($A171="","",IF((F171="Every 2 weeks"),(A171+14),IF((F171="Monthly"),EDATE(A171,1),"")))</f>
        <v/>
      </c>
    </row>
    <row r="172" spans="1:9" x14ac:dyDescent="0.25">
      <c r="A172" s="11"/>
      <c r="B172" s="12"/>
      <c r="G172" s="13"/>
      <c r="I172" s="14" t="str">
        <f>IF($A172="","",IF((F172="Every 2 weeks"),(A172+14),IF((F172="Monthly"),EDATE(A172,1),"")))</f>
        <v/>
      </c>
    </row>
    <row r="173" spans="1:9" x14ac:dyDescent="0.25">
      <c r="A173" s="11"/>
      <c r="B173" s="12"/>
      <c r="G173" s="13"/>
      <c r="I173" s="14" t="str">
        <f>IF($A173="","",IF((F173="Every 2 weeks"),(A173+14),IF((F173="Monthly"),EDATE(A173,1),"")))</f>
        <v/>
      </c>
    </row>
    <row r="174" spans="1:9" x14ac:dyDescent="0.25">
      <c r="A174" s="11"/>
      <c r="B174" s="12"/>
      <c r="G174" s="13"/>
      <c r="I174" s="14" t="str">
        <f>IF($A174="","",IF((F174="Every 2 weeks"),(A174+14),IF((F174="Monthly"),EDATE(A174,1),"")))</f>
        <v/>
      </c>
    </row>
    <row r="175" spans="1:9" x14ac:dyDescent="0.25">
      <c r="A175" s="11"/>
      <c r="B175" s="12"/>
      <c r="G175" s="13"/>
      <c r="I175" s="14" t="str">
        <f>IF($A175="","",IF((F175="Every 2 weeks"),(A175+14),IF((F175="Monthly"),EDATE(A175,1),"")))</f>
        <v/>
      </c>
    </row>
    <row r="176" spans="1:9" x14ac:dyDescent="0.25">
      <c r="A176" s="11"/>
      <c r="B176" s="12"/>
      <c r="G176" s="13"/>
      <c r="I176" s="14" t="str">
        <f>IF($A176="","",IF((F176="Every 2 weeks"),(A176+14),IF((F176="Monthly"),EDATE(A176,1),"")))</f>
        <v/>
      </c>
    </row>
    <row r="177" spans="1:9" x14ac:dyDescent="0.25">
      <c r="A177" s="11"/>
      <c r="B177" s="12"/>
      <c r="G177" s="13"/>
      <c r="I177" s="14" t="str">
        <f>IF($A177="","",IF((F177="Every 2 weeks"),(A177+14),IF((F177="Monthly"),EDATE(A177,1),"")))</f>
        <v/>
      </c>
    </row>
    <row r="178" spans="1:9" x14ac:dyDescent="0.25">
      <c r="A178" s="11"/>
      <c r="B178" s="12"/>
      <c r="G178" s="13"/>
      <c r="I178" s="14" t="str">
        <f>IF($A178="","",IF((F178="Every 2 weeks"),(A178+14),IF((F178="Monthly"),EDATE(A178,1),"")))</f>
        <v/>
      </c>
    </row>
    <row r="179" spans="1:9" x14ac:dyDescent="0.25">
      <c r="A179" s="11"/>
      <c r="B179" s="12"/>
      <c r="G179" s="13"/>
      <c r="I179" s="14" t="str">
        <f>IF($A179="","",IF((F179="Every 2 weeks"),(A179+14),IF((F179="Monthly"),EDATE(A179,1),"")))</f>
        <v/>
      </c>
    </row>
    <row r="180" spans="1:9" x14ac:dyDescent="0.25">
      <c r="A180" s="11"/>
      <c r="B180" s="12"/>
      <c r="G180" s="13"/>
      <c r="I180" s="14" t="str">
        <f>IF($A180="","",IF((F180="Every 2 weeks"),(A180+14),IF((F180="Monthly"),EDATE(A180,1),"")))</f>
        <v/>
      </c>
    </row>
    <row r="181" spans="1:9" x14ac:dyDescent="0.25">
      <c r="A181" s="11"/>
      <c r="B181" s="12"/>
      <c r="G181" s="13"/>
      <c r="I181" s="14" t="str">
        <f>IF($A181="","",IF((F181="Every 2 weeks"),(A181+14),IF((F181="Monthly"),EDATE(A181,1),"")))</f>
        <v/>
      </c>
    </row>
    <row r="182" spans="1:9" x14ac:dyDescent="0.25">
      <c r="A182" s="11"/>
      <c r="B182" s="12"/>
      <c r="G182" s="13"/>
      <c r="I182" s="14" t="str">
        <f>IF($A182="","",IF((F182="Every 2 weeks"),(A182+14),IF((F182="Monthly"),EDATE(A182,1),"")))</f>
        <v/>
      </c>
    </row>
    <row r="183" spans="1:9" x14ac:dyDescent="0.25">
      <c r="A183" s="11"/>
      <c r="B183" s="12"/>
      <c r="G183" s="13"/>
      <c r="I183" s="14" t="str">
        <f>IF($A183="","",IF((F183="Every 2 weeks"),(A183+14),IF((F183="Monthly"),EDATE(A183,1),"")))</f>
        <v/>
      </c>
    </row>
    <row r="184" spans="1:9" x14ac:dyDescent="0.25">
      <c r="A184" s="11"/>
      <c r="B184" s="12"/>
      <c r="G184" s="13"/>
      <c r="I184" s="14" t="str">
        <f>IF($A184="","",IF((F184="Every 2 weeks"),(A184+14),IF((F184="Monthly"),EDATE(A184,1),"")))</f>
        <v/>
      </c>
    </row>
    <row r="185" spans="1:9" x14ac:dyDescent="0.25">
      <c r="A185" s="11"/>
      <c r="B185" s="12"/>
      <c r="G185" s="13"/>
      <c r="I185" s="14" t="str">
        <f>IF($A185="","",IF((F185="Every 2 weeks"),(A185+14),IF((F185="Monthly"),EDATE(A185,1),"")))</f>
        <v/>
      </c>
    </row>
    <row r="186" spans="1:9" x14ac:dyDescent="0.25">
      <c r="A186" s="11"/>
      <c r="B186" s="12"/>
      <c r="G186" s="13"/>
      <c r="I186" s="14" t="str">
        <f>IF($A186="","",IF((F186="Every 2 weeks"),(A186+14),IF((F186="Monthly"),EDATE(A186,1),"")))</f>
        <v/>
      </c>
    </row>
    <row r="187" spans="1:9" x14ac:dyDescent="0.25">
      <c r="A187" s="11"/>
      <c r="B187" s="12"/>
      <c r="G187" s="13"/>
      <c r="I187" s="14" t="str">
        <f>IF($A187="","",IF((F187="Every 2 weeks"),(A187+14),IF((F187="Monthly"),EDATE(A187,1),"")))</f>
        <v/>
      </c>
    </row>
    <row r="188" spans="1:9" x14ac:dyDescent="0.25">
      <c r="A188" s="11"/>
      <c r="B188" s="12"/>
      <c r="G188" s="13"/>
      <c r="I188" s="14" t="str">
        <f>IF($A188="","",IF((F188="Every 2 weeks"),(A188+14),IF((F188="Monthly"),EDATE(A188,1),"")))</f>
        <v/>
      </c>
    </row>
    <row r="189" spans="1:9" x14ac:dyDescent="0.25">
      <c r="A189" s="11"/>
      <c r="B189" s="12"/>
      <c r="G189" s="13"/>
      <c r="I189" s="14" t="str">
        <f>IF($A189="","",IF((F189="Every 2 weeks"),(A189+14),IF((F189="Monthly"),EDATE(A189,1),"")))</f>
        <v/>
      </c>
    </row>
    <row r="190" spans="1:9" x14ac:dyDescent="0.25">
      <c r="A190" s="11"/>
      <c r="B190" s="12"/>
      <c r="G190" s="13"/>
      <c r="I190" s="14" t="str">
        <f>IF($A190="","",IF((F190="Every 2 weeks"),(A190+14),IF((F190="Monthly"),EDATE(A190,1),"")))</f>
        <v/>
      </c>
    </row>
    <row r="191" spans="1:9" x14ac:dyDescent="0.25">
      <c r="A191" s="11"/>
      <c r="B191" s="12"/>
      <c r="G191" s="13"/>
      <c r="I191" s="14" t="str">
        <f>IF($A191="","",IF((F191="Every 2 weeks"),(A191+14),IF((F191="Monthly"),EDATE(A191,1),"")))</f>
        <v/>
      </c>
    </row>
    <row r="192" spans="1:9" x14ac:dyDescent="0.25">
      <c r="A192" s="11"/>
      <c r="B192" s="12"/>
      <c r="G192" s="13"/>
      <c r="I192" s="14" t="str">
        <f>IF($A192="","",IF((F192="Every 2 weeks"),(A192+14),IF((F192="Monthly"),EDATE(A192,1),"")))</f>
        <v/>
      </c>
    </row>
    <row r="193" spans="1:9" x14ac:dyDescent="0.25">
      <c r="A193" s="11"/>
      <c r="B193" s="12"/>
      <c r="G193" s="13"/>
      <c r="I193" s="14" t="str">
        <f>IF($A193="","",IF((F193="Every 2 weeks"),(A193+14),IF((F193="Monthly"),EDATE(A193,1),"")))</f>
        <v/>
      </c>
    </row>
    <row r="194" spans="1:9" x14ac:dyDescent="0.25">
      <c r="A194" s="11"/>
      <c r="B194" s="12"/>
      <c r="G194" s="13"/>
      <c r="I194" s="14" t="str">
        <f>IF($A194="","",IF((F194="Every 2 weeks"),(A194+14),IF((F194="Monthly"),EDATE(A194,1),"")))</f>
        <v/>
      </c>
    </row>
    <row r="195" spans="1:9" x14ac:dyDescent="0.25">
      <c r="A195" s="11"/>
      <c r="B195" s="12"/>
      <c r="G195" s="13"/>
      <c r="I195" s="14" t="str">
        <f>IF($A195="","",IF((F195="Every 2 weeks"),(A195+14),IF((F195="Monthly"),EDATE(A195,1),"")))</f>
        <v/>
      </c>
    </row>
    <row r="196" spans="1:9" x14ac:dyDescent="0.25">
      <c r="A196" s="11"/>
      <c r="B196" s="12"/>
      <c r="G196" s="13"/>
      <c r="I196" s="14" t="str">
        <f>IF($A196="","",IF((F196="Every 2 weeks"),(A196+14),IF((F196="Monthly"),EDATE(A196,1),"")))</f>
        <v/>
      </c>
    </row>
    <row r="197" spans="1:9" x14ac:dyDescent="0.25">
      <c r="A197" s="11"/>
      <c r="B197" s="12"/>
      <c r="G197" s="13"/>
      <c r="I197" s="14" t="str">
        <f>IF($A197="","",IF((F197="Every 2 weeks"),(A197+14),IF((F197="Monthly"),EDATE(A197,1),"")))</f>
        <v/>
      </c>
    </row>
    <row r="198" spans="1:9" x14ac:dyDescent="0.25">
      <c r="A198" s="11"/>
      <c r="B198" s="12"/>
      <c r="G198" s="13"/>
      <c r="I198" s="14" t="str">
        <f>IF($A198="","",IF((F198="Every 2 weeks"),(A198+14),IF((F198="Monthly"),EDATE(A198,1),"")))</f>
        <v/>
      </c>
    </row>
    <row r="199" spans="1:9" x14ac:dyDescent="0.25">
      <c r="A199" s="11"/>
      <c r="B199" s="12"/>
      <c r="G199" s="13"/>
      <c r="I199" s="14" t="str">
        <f>IF($A199="","",IF((F199="Every 2 weeks"),(A199+14),IF((F199="Monthly"),EDATE(A199,1),"")))</f>
        <v/>
      </c>
    </row>
    <row r="200" spans="1:9" x14ac:dyDescent="0.25">
      <c r="A200" s="11"/>
      <c r="B200" s="12"/>
      <c r="G200" s="13"/>
      <c r="I200" s="14" t="str">
        <f>IF($A200="","",IF((F200="Every 2 weeks"),(A200+14),IF((F200="Monthly"),EDATE(A200,1),"")))</f>
        <v/>
      </c>
    </row>
    <row r="201" spans="1:9" x14ac:dyDescent="0.25">
      <c r="A201" s="11"/>
      <c r="B201" s="12"/>
      <c r="G201" s="13"/>
      <c r="I201" s="14" t="str">
        <f>IF($A201="","",IF((F201="Every 2 weeks"),(A201+14),IF((F201="Monthly"),EDATE(A201,1),"")))</f>
        <v/>
      </c>
    </row>
  </sheetData>
  <autoFilter ref="A1:I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Express exterior, Wash and wax, Interior detail, Full detail" sqref="E2:E201">
      <formula1>"Express exterior,Wash and wax,Interior detail,Full detail"</formula1>
    </dataValidation>
    <dataValidation type="list" allowBlank="1" showErrorMessage="1" errorTitle="Pick from the list" error="Choose one of: One-time, Every 2 weeks, Monthly" sqref="F2:F201">
      <formula1>"One-time,Every 2 weeks,Monthly"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Booked, Done, Rescheduled, Cancelled" sqref="H2:H201">
      <formula1>"Booked,Done,Rescheduled,Cancelled"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COUNTA('Bookings'!$A$2:$A$201)</f>
        <v>5</v>
      </c>
    </row>
    <row r="4" spans="1:3" x14ac:dyDescent="0.25">
      <c r="A4" s="16" t="s">
        <v>47</v>
      </c>
      <c r="B4" s="17"/>
      <c r="C4" s="17"/>
    </row>
    <row r="5" spans="1:2" x14ac:dyDescent="0.25">
      <c r="A5" t="s">
        <v>48</v>
      </c>
      <c r="B5" s="18">
        <f>COUNTIF('Bookings'!$H$2:$H$201,"Booked")</f>
        <v>3</v>
      </c>
    </row>
    <row r="6" spans="1:2" x14ac:dyDescent="0.25">
      <c r="A6" t="s">
        <v>49</v>
      </c>
      <c r="B6" s="18">
        <f>COUNTIF('Bookings'!$H$2:$H$201,"Done")</f>
        <v>2</v>
      </c>
    </row>
    <row r="7" spans="1:2" x14ac:dyDescent="0.25">
      <c r="A7" t="s">
        <v>50</v>
      </c>
      <c r="B7" s="18">
        <f>COUNTIF('Bookings'!$H$2:$H$201,"Rescheduled")</f>
        <v>0</v>
      </c>
    </row>
    <row r="8" spans="1:2" x14ac:dyDescent="0.25">
      <c r="A8" t="s">
        <v>51</v>
      </c>
      <c r="B8" s="18">
        <f>COUNTIF('Bookings'!$H$2:$H$201,"Cancelled")</f>
        <v>0</v>
      </c>
    </row>
    <row r="9" spans="1:3" x14ac:dyDescent="0.25">
      <c r="A9" s="16" t="s">
        <v>52</v>
      </c>
      <c r="B9" s="17"/>
      <c r="C9" s="17"/>
    </row>
    <row r="10" spans="1:2" x14ac:dyDescent="0.25">
      <c r="A10" t="s">
        <v>53</v>
      </c>
      <c r="B10" s="19">
        <f>SUM('Bookings'!$G$2:$G$201)</f>
        <v>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