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chines" state="visible" r:id="rId5"/>
    <sheet sheetId="3" name="Statu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<sst xmlns="http://schemas.openxmlformats.org/spreadsheetml/2006/main" count="57" uniqueCount="54">
  <si>
    <t>Machine Maintenance Log</t>
  </si>
  <si>
    <t>A free machine maintenance spreadsheet: log service by machine with next-due reminders and repair-cost totals for laundromats, in Google Sheets and Excel.</t>
  </si>
  <si>
    <t>Quick start</t>
  </si>
  <si>
    <t>Open the Machines tab and replace the sample rows with your own — one row per entry. Formulas fill in automatically for new rows.</t>
  </si>
  <si>
    <t>Down machines lose money every day; Days down turns amber after 3 days.</t>
  </si>
  <si>
    <t>High repair cost to date shows which machines to replace next.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</si>
  <si>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</si>
  <si>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</si>
  <si>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</si>
  <si>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</si>
  <si>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</si>
  <si>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</si>
  <si>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</si>
  <si>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Machine #</t>
  </si>
  <si>
    <t>Type</t>
  </si>
  <si>
    <t>Make / model</t>
  </si>
  <si>
    <t>Last service</t>
  </si>
  <si>
    <t>Service</t>
  </si>
  <si>
    <t>Service every (days)</t>
  </si>
  <si>
    <t>Status</t>
  </si>
  <si>
    <t>Down since</t>
  </si>
  <si>
    <t>Repair cost to date</t>
  </si>
  <si>
    <t>Next service</t>
  </si>
  <si>
    <t>Days down</t>
  </si>
  <si>
    <t>W-01</t>
  </si>
  <si>
    <t>Washer 20 lb</t>
  </si>
  <si>
    <t>Speed Queen SC20</t>
  </si>
  <si>
    <t>Door gasket, lube</t>
  </si>
  <si>
    <t>Working</t>
  </si>
  <si>
    <t>W-07</t>
  </si>
  <si>
    <t>Washer 40 lb</t>
  </si>
  <si>
    <t>Speed Queen SC40</t>
  </si>
  <si>
    <t>Belt replacement</t>
  </si>
  <si>
    <t>Out of order</t>
  </si>
  <si>
    <t>W-12</t>
  </si>
  <si>
    <t>Washer 60 lb</t>
  </si>
  <si>
    <t>Electrolux W5600</t>
  </si>
  <si>
    <t>Bearing check</t>
  </si>
  <si>
    <t>D-03</t>
  </si>
  <si>
    <t>Dryer stack</t>
  </si>
  <si>
    <t>Huebsch 30 lb stack</t>
  </si>
  <si>
    <t>Lint and vent clean</t>
  </si>
  <si>
    <t>Waiting on parts</t>
  </si>
  <si>
    <t>C-01</t>
  </si>
  <si>
    <t>Change machine</t>
  </si>
  <si>
    <t>Standard Change-Makers</t>
  </si>
  <si>
    <t>Bill validator clean</t>
  </si>
  <si>
    <t>Item</t>
  </si>
  <si>
    <t>Value</t>
  </si>
  <si>
    <t>Notes</t>
  </si>
  <si>
    <t>Uptime</t>
  </si>
  <si>
    <t>Machines down</t>
  </si>
  <si>
    <t>Service overdue</t>
  </si>
  <si>
    <t>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</si>
</sst>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5" customWidth="1"/>
    <col min="5" max="5" width="24" customWidth="1"/>
    <col min="6" max="6" width="23" customWidth="1"/>
    <col min="7" max="7" width="16" customWidth="1"/>
    <col min="8" max="8" width="14" customWidth="1"/>
    <col min="9" max="9" width="22" customWidth="1"/>
    <col min="10" max="10" width="15" customWidth="1"/>
    <col min="11" max="11" width="12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46258</v>
      </c>
      <c r="E2" t="s">
        <v>27</v>
      </c>
      <c r="F2" s="12">
        <v>90</v>
      </c>
      <c r="G2" t="s">
        <v>28</v>
      </c>
      <c r="H2" s="11"/>
      <c r="I2" s="13">
        <v>180</v>
      </c>
      <c r="J2" s="14">
        <f>IF($A2="","",(D2+F2))</f>
        <v>46348</v>
      </c>
      <c r="K2" s="15" t="str">
        <f>IF($A2="","",IF((G2="Working"),"",(TODAY()-H2)))</f>
        <v/>
      </c>
    </row>
    <row r="3" spans="1:11" x14ac:dyDescent="0.25">
      <c r="A3" t="s">
        <v>29</v>
      </c>
      <c r="B3" t="s">
        <v>30</v>
      </c>
      <c r="C3" t="s">
        <v>31</v>
      </c>
      <c r="D3" s="11">
        <v>46213</v>
      </c>
      <c r="E3" t="s">
        <v>32</v>
      </c>
      <c r="F3" s="12">
        <v>90</v>
      </c>
      <c r="G3" t="s">
        <v>33</v>
      </c>
      <c r="H3" s="11">
        <v>46306</v>
      </c>
      <c r="I3" s="13">
        <v>420</v>
      </c>
      <c r="J3" s="14">
        <f>IF($A3="","",(D3+F3))</f>
        <v>46303</v>
      </c>
      <c r="K3" s="15">
        <f>IF($A3="","",IF((G3="Working"),"",(TODAY()-H3)))</f>
        <v>1</v>
      </c>
    </row>
    <row r="4" spans="1:11" x14ac:dyDescent="0.25">
      <c r="A4" t="s">
        <v>34</v>
      </c>
      <c r="B4" t="s">
        <v>35</v>
      </c>
      <c r="C4" t="s">
        <v>36</v>
      </c>
      <c r="D4" s="11">
        <v>46278</v>
      </c>
      <c r="E4" t="s">
        <v>37</v>
      </c>
      <c r="F4" s="12">
        <v>90</v>
      </c>
      <c r="G4" t="s">
        <v>28</v>
      </c>
      <c r="H4" s="11"/>
      <c r="I4" s="13">
        <v>950</v>
      </c>
      <c r="J4" s="14">
        <f>IF($A4="","",(D4+F4))</f>
        <v>46368</v>
      </c>
      <c r="K4" s="15" t="str">
        <f>IF($A4="","",IF((G4="Working"),"",(TODAY()-H4)))</f>
        <v/>
      </c>
    </row>
    <row r="5" spans="1:11" x14ac:dyDescent="0.25">
      <c r="A5" t="s">
        <v>38</v>
      </c>
      <c r="B5" t="s">
        <v>39</v>
      </c>
      <c r="C5" t="s">
        <v>40</v>
      </c>
      <c r="D5" s="11">
        <v>46288</v>
      </c>
      <c r="E5" t="s">
        <v>41</v>
      </c>
      <c r="F5" s="12">
        <v>30</v>
      </c>
      <c r="G5" t="s">
        <v>42</v>
      </c>
      <c r="H5" s="11">
        <v>46303</v>
      </c>
      <c r="I5" s="13">
        <v>310</v>
      </c>
      <c r="J5" s="14">
        <f>IF($A5="","",(D5+F5))</f>
        <v>46318</v>
      </c>
      <c r="K5" s="15">
        <f>IF($A5="","",IF((G5="Working"),"",(TODAY()-H5)))</f>
        <v>4</v>
      </c>
    </row>
    <row r="6" spans="1:11" x14ac:dyDescent="0.25">
      <c r="A6" t="s">
        <v>43</v>
      </c>
      <c r="B6" t="s">
        <v>44</v>
      </c>
      <c r="C6" t="s">
        <v>45</v>
      </c>
      <c r="D6" s="11">
        <v>46208</v>
      </c>
      <c r="E6" t="s">
        <v>46</v>
      </c>
      <c r="F6" s="12">
        <v>180</v>
      </c>
      <c r="G6" t="s">
        <v>28</v>
      </c>
      <c r="H6" s="11"/>
      <c r="I6" s="13">
        <v>60</v>
      </c>
      <c r="J6" s="14">
        <f>IF($A6="","",(D6+F6))</f>
        <v>46388</v>
      </c>
      <c r="K6" s="15" t="str">
        <f>IF($A6="","",IF((G6="Working"),"",(TODAY()-H6)))</f>
        <v/>
      </c>
    </row>
    <row r="7" spans="1:11" x14ac:dyDescent="0.25">
      <c r="D7" s="11"/>
      <c r="F7" s="12"/>
      <c r="H7" s="11"/>
      <c r="I7" s="13"/>
      <c r="J7" s="14" t="str">
        <f>IF($A7="","",(D7+F7))</f>
        <v/>
      </c>
      <c r="K7" s="15" t="str">
        <f>IF($A7="","",IF((G7="Working"),"",(TODAY()-H7)))</f>
        <v/>
      </c>
    </row>
    <row r="8" spans="1:11" x14ac:dyDescent="0.25">
      <c r="D8" s="11"/>
      <c r="F8" s="12"/>
      <c r="H8" s="11"/>
      <c r="I8" s="13"/>
      <c r="J8" s="14" t="str">
        <f>IF($A8="","",(D8+F8))</f>
        <v/>
      </c>
      <c r="K8" s="15" t="str">
        <f>IF($A8="","",IF((G8="Working"),"",(TODAY()-H8)))</f>
        <v/>
      </c>
    </row>
    <row r="9" spans="1:11" x14ac:dyDescent="0.25">
      <c r="D9" s="11"/>
      <c r="F9" s="12"/>
      <c r="H9" s="11"/>
      <c r="I9" s="13"/>
      <c r="J9" s="14" t="str">
        <f>IF($A9="","",(D9+F9))</f>
        <v/>
      </c>
      <c r="K9" s="15" t="str">
        <f>IF($A9="","",IF((G9="Working"),"",(TODAY()-H9)))</f>
        <v/>
      </c>
    </row>
    <row r="10" spans="1:11" x14ac:dyDescent="0.25">
      <c r="D10" s="11"/>
      <c r="F10" s="12"/>
      <c r="H10" s="11"/>
      <c r="I10" s="13"/>
      <c r="J10" s="14" t="str">
        <f>IF($A10="","",(D10+F10))</f>
        <v/>
      </c>
      <c r="K10" s="15" t="str">
        <f>IF($A10="","",IF((G10="Working"),"",(TODAY()-H10)))</f>
        <v/>
      </c>
    </row>
    <row r="11" spans="1:11" x14ac:dyDescent="0.25">
      <c r="D11" s="11"/>
      <c r="F11" s="12"/>
      <c r="H11" s="11"/>
      <c r="I11" s="13"/>
      <c r="J11" s="14" t="str">
        <f>IF($A11="","",(D11+F11))</f>
        <v/>
      </c>
      <c r="K11" s="15" t="str">
        <f>IF($A11="","",IF((G11="Working"),"",(TODAY()-H11)))</f>
        <v/>
      </c>
    </row>
    <row r="12" spans="1:11" x14ac:dyDescent="0.25">
      <c r="D12" s="11"/>
      <c r="F12" s="12"/>
      <c r="H12" s="11"/>
      <c r="I12" s="13"/>
      <c r="J12" s="14" t="str">
        <f>IF($A12="","",(D12+F12))</f>
        <v/>
      </c>
      <c r="K12" s="15" t="str">
        <f>IF($A12="","",IF((G12="Working"),"",(TODAY()-H12)))</f>
        <v/>
      </c>
    </row>
    <row r="13" spans="1:11" x14ac:dyDescent="0.25">
      <c r="D13" s="11"/>
      <c r="F13" s="12"/>
      <c r="H13" s="11"/>
      <c r="I13" s="13"/>
      <c r="J13" s="14" t="str">
        <f>IF($A13="","",(D13+F13))</f>
        <v/>
      </c>
      <c r="K13" s="15" t="str">
        <f>IF($A13="","",IF((G13="Working"),"",(TODAY()-H13)))</f>
        <v/>
      </c>
    </row>
    <row r="14" spans="1:11" x14ac:dyDescent="0.25">
      <c r="D14" s="11"/>
      <c r="F14" s="12"/>
      <c r="H14" s="11"/>
      <c r="I14" s="13"/>
      <c r="J14" s="14" t="str">
        <f>IF($A14="","",(D14+F14))</f>
        <v/>
      </c>
      <c r="K14" s="15" t="str">
        <f>IF($A14="","",IF((G14="Working"),"",(TODAY()-H14)))</f>
        <v/>
      </c>
    </row>
    <row r="15" spans="1:11" x14ac:dyDescent="0.25">
      <c r="D15" s="11"/>
      <c r="F15" s="12"/>
      <c r="H15" s="11"/>
      <c r="I15" s="13"/>
      <c r="J15" s="14" t="str">
        <f>IF($A15="","",(D15+F15))</f>
        <v/>
      </c>
      <c r="K15" s="15" t="str">
        <f>IF($A15="","",IF((G15="Working"),"",(TODAY()-H15)))</f>
        <v/>
      </c>
    </row>
    <row r="16" spans="1:11" x14ac:dyDescent="0.25">
      <c r="D16" s="11"/>
      <c r="F16" s="12"/>
      <c r="H16" s="11"/>
      <c r="I16" s="13"/>
      <c r="J16" s="14" t="str">
        <f>IF($A16="","",(D16+F16))</f>
        <v/>
      </c>
      <c r="K16" s="15" t="str">
        <f>IF($A16="","",IF((G16="Working"),"",(TODAY()-H16)))</f>
        <v/>
      </c>
    </row>
    <row r="17" spans="1:11" x14ac:dyDescent="0.25">
      <c r="D17" s="11"/>
      <c r="F17" s="12"/>
      <c r="H17" s="11"/>
      <c r="I17" s="13"/>
      <c r="J17" s="14" t="str">
        <f>IF($A17="","",(D17+F17))</f>
        <v/>
      </c>
      <c r="K17" s="15" t="str">
        <f>IF($A17="","",IF((G17="Working"),"",(TODAY()-H17)))</f>
        <v/>
      </c>
    </row>
    <row r="18" spans="1:11" x14ac:dyDescent="0.25">
      <c r="D18" s="11"/>
      <c r="F18" s="12"/>
      <c r="H18" s="11"/>
      <c r="I18" s="13"/>
      <c r="J18" s="14" t="str">
        <f>IF($A18="","",(D18+F18))</f>
        <v/>
      </c>
      <c r="K18" s="15" t="str">
        <f>IF($A18="","",IF((G18="Working"),"",(TODAY()-H18)))</f>
        <v/>
      </c>
    </row>
    <row r="19" spans="1:11" x14ac:dyDescent="0.25">
      <c r="D19" s="11"/>
      <c r="F19" s="12"/>
      <c r="H19" s="11"/>
      <c r="I19" s="13"/>
      <c r="J19" s="14" t="str">
        <f>IF($A19="","",(D19+F19))</f>
        <v/>
      </c>
      <c r="K19" s="15" t="str">
        <f>IF($A19="","",IF((G19="Working"),"",(TODAY()-H19)))</f>
        <v/>
      </c>
    </row>
    <row r="20" spans="1:11" x14ac:dyDescent="0.25">
      <c r="D20" s="11"/>
      <c r="F20" s="12"/>
      <c r="H20" s="11"/>
      <c r="I20" s="13"/>
      <c r="J20" s="14" t="str">
        <f>IF($A20="","",(D20+F20))</f>
        <v/>
      </c>
      <c r="K20" s="15" t="str">
        <f>IF($A20="","",IF((G20="Working"),"",(TODAY()-H20)))</f>
        <v/>
      </c>
    </row>
    <row r="21" spans="1:11" x14ac:dyDescent="0.25">
      <c r="D21" s="11"/>
      <c r="F21" s="12"/>
      <c r="H21" s="11"/>
      <c r="I21" s="13"/>
      <c r="J21" s="14" t="str">
        <f>IF($A21="","",(D21+F21))</f>
        <v/>
      </c>
      <c r="K21" s="15" t="str">
        <f>IF($A21="","",IF((G21="Working"),"",(TODAY()-H21)))</f>
        <v/>
      </c>
    </row>
    <row r="22" spans="1:11" x14ac:dyDescent="0.25">
      <c r="D22" s="11"/>
      <c r="F22" s="12"/>
      <c r="H22" s="11"/>
      <c r="I22" s="13"/>
      <c r="J22" s="14" t="str">
        <f>IF($A22="","",(D22+F22))</f>
        <v/>
      </c>
      <c r="K22" s="15" t="str">
        <f>IF($A22="","",IF((G22="Working"),"",(TODAY()-H22)))</f>
        <v/>
      </c>
    </row>
    <row r="23" spans="1:11" x14ac:dyDescent="0.25">
      <c r="D23" s="11"/>
      <c r="F23" s="12"/>
      <c r="H23" s="11"/>
      <c r="I23" s="13"/>
      <c r="J23" s="14" t="str">
        <f>IF($A23="","",(D23+F23))</f>
        <v/>
      </c>
      <c r="K23" s="15" t="str">
        <f>IF($A23="","",IF((G23="Working"),"",(TODAY()-H23)))</f>
        <v/>
      </c>
    </row>
    <row r="24" spans="1:11" x14ac:dyDescent="0.25">
      <c r="D24" s="11"/>
      <c r="F24" s="12"/>
      <c r="H24" s="11"/>
      <c r="I24" s="13"/>
      <c r="J24" s="14" t="str">
        <f>IF($A24="","",(D24+F24))</f>
        <v/>
      </c>
      <c r="K24" s="15" t="str">
        <f>IF($A24="","",IF((G24="Working"),"",(TODAY()-H24)))</f>
        <v/>
      </c>
    </row>
    <row r="25" spans="1:11" x14ac:dyDescent="0.25">
      <c r="D25" s="11"/>
      <c r="F25" s="12"/>
      <c r="H25" s="11"/>
      <c r="I25" s="13"/>
      <c r="J25" s="14" t="str">
        <f>IF($A25="","",(D25+F25))</f>
        <v/>
      </c>
      <c r="K25" s="15" t="str">
        <f>IF($A25="","",IF((G25="Working"),"",(TODAY()-H25)))</f>
        <v/>
      </c>
    </row>
    <row r="26" spans="1:11" x14ac:dyDescent="0.25">
      <c r="D26" s="11"/>
      <c r="F26" s="12"/>
      <c r="H26" s="11"/>
      <c r="I26" s="13"/>
      <c r="J26" s="14" t="str">
        <f>IF($A26="","",(D26+F26))</f>
        <v/>
      </c>
      <c r="K26" s="15" t="str">
        <f>IF($A26="","",IF((G26="Working"),"",(TODAY()-H26)))</f>
        <v/>
      </c>
    </row>
    <row r="27" spans="1:11" x14ac:dyDescent="0.25">
      <c r="D27" s="11"/>
      <c r="F27" s="12"/>
      <c r="H27" s="11"/>
      <c r="I27" s="13"/>
      <c r="J27" s="14" t="str">
        <f>IF($A27="","",(D27+F27))</f>
        <v/>
      </c>
      <c r="K27" s="15" t="str">
        <f>IF($A27="","",IF((G27="Working"),"",(TODAY()-H27)))</f>
        <v/>
      </c>
    </row>
    <row r="28" spans="1:11" x14ac:dyDescent="0.25">
      <c r="D28" s="11"/>
      <c r="F28" s="12"/>
      <c r="H28" s="11"/>
      <c r="I28" s="13"/>
      <c r="J28" s="14" t="str">
        <f>IF($A28="","",(D28+F28))</f>
        <v/>
      </c>
      <c r="K28" s="15" t="str">
        <f>IF($A28="","",IF((G28="Working"),"",(TODAY()-H28)))</f>
        <v/>
      </c>
    </row>
    <row r="29" spans="1:11" x14ac:dyDescent="0.25">
      <c r="D29" s="11"/>
      <c r="F29" s="12"/>
      <c r="H29" s="11"/>
      <c r="I29" s="13"/>
      <c r="J29" s="14" t="str">
        <f>IF($A29="","",(D29+F29))</f>
        <v/>
      </c>
      <c r="K29" s="15" t="str">
        <f>IF($A29="","",IF((G29="Working"),"",(TODAY()-H29)))</f>
        <v/>
      </c>
    </row>
    <row r="30" spans="1:11" x14ac:dyDescent="0.25">
      <c r="D30" s="11"/>
      <c r="F30" s="12"/>
      <c r="H30" s="11"/>
      <c r="I30" s="13"/>
      <c r="J30" s="14" t="str">
        <f>IF($A30="","",(D30+F30))</f>
        <v/>
      </c>
      <c r="K30" s="15" t="str">
        <f>IF($A30="","",IF((G30="Working"),"",(TODAY()-H30)))</f>
        <v/>
      </c>
    </row>
    <row r="31" spans="1:11" x14ac:dyDescent="0.25">
      <c r="D31" s="11"/>
      <c r="F31" s="12"/>
      <c r="H31" s="11"/>
      <c r="I31" s="13"/>
      <c r="J31" s="14" t="str">
        <f>IF($A31="","",(D31+F31))</f>
        <v/>
      </c>
      <c r="K31" s="15" t="str">
        <f>IF($A31="","",IF((G31="Working"),"",(TODAY()-H31)))</f>
        <v/>
      </c>
    </row>
    <row r="32" spans="1:11" x14ac:dyDescent="0.25">
      <c r="D32" s="11"/>
      <c r="F32" s="12"/>
      <c r="H32" s="11"/>
      <c r="I32" s="13"/>
      <c r="J32" s="14" t="str">
        <f>IF($A32="","",(D32+F32))</f>
        <v/>
      </c>
      <c r="K32" s="15" t="str">
        <f>IF($A32="","",IF((G32="Working"),"",(TODAY()-H32)))</f>
        <v/>
      </c>
    </row>
    <row r="33" spans="1:11" x14ac:dyDescent="0.25">
      <c r="D33" s="11"/>
      <c r="F33" s="12"/>
      <c r="H33" s="11"/>
      <c r="I33" s="13"/>
      <c r="J33" s="14" t="str">
        <f>IF($A33="","",(D33+F33))</f>
        <v/>
      </c>
      <c r="K33" s="15" t="str">
        <f>IF($A33="","",IF((G33="Working"),"",(TODAY()-H33)))</f>
        <v/>
      </c>
    </row>
    <row r="34" spans="1:11" x14ac:dyDescent="0.25">
      <c r="D34" s="11"/>
      <c r="F34" s="12"/>
      <c r="H34" s="11"/>
      <c r="I34" s="13"/>
      <c r="J34" s="14" t="str">
        <f>IF($A34="","",(D34+F34))</f>
        <v/>
      </c>
      <c r="K34" s="15" t="str">
        <f>IF($A34="","",IF((G34="Working"),"",(TODAY()-H34)))</f>
        <v/>
      </c>
    </row>
    <row r="35" spans="1:11" x14ac:dyDescent="0.25">
      <c r="D35" s="11"/>
      <c r="F35" s="12"/>
      <c r="H35" s="11"/>
      <c r="I35" s="13"/>
      <c r="J35" s="14" t="str">
        <f>IF($A35="","",(D35+F35))</f>
        <v/>
      </c>
      <c r="K35" s="15" t="str">
        <f>IF($A35="","",IF((G35="Working"),"",(TODAY()-H35)))</f>
        <v/>
      </c>
    </row>
    <row r="36" spans="1:11" x14ac:dyDescent="0.25">
      <c r="D36" s="11"/>
      <c r="F36" s="12"/>
      <c r="H36" s="11"/>
      <c r="I36" s="13"/>
      <c r="J36" s="14" t="str">
        <f>IF($A36="","",(D36+F36))</f>
        <v/>
      </c>
      <c r="K36" s="15" t="str">
        <f>IF($A36="","",IF((G36="Working"),"",(TODAY()-H36)))</f>
        <v/>
      </c>
    </row>
    <row r="37" spans="1:11" x14ac:dyDescent="0.25">
      <c r="D37" s="11"/>
      <c r="F37" s="12"/>
      <c r="H37" s="11"/>
      <c r="I37" s="13"/>
      <c r="J37" s="14" t="str">
        <f>IF($A37="","",(D37+F37))</f>
        <v/>
      </c>
      <c r="K37" s="15" t="str">
        <f>IF($A37="","",IF((G37="Working"),"",(TODAY()-H37)))</f>
        <v/>
      </c>
    </row>
    <row r="38" spans="1:11" x14ac:dyDescent="0.25">
      <c r="D38" s="11"/>
      <c r="F38" s="12"/>
      <c r="H38" s="11"/>
      <c r="I38" s="13"/>
      <c r="J38" s="14" t="str">
        <f>IF($A38="","",(D38+F38))</f>
        <v/>
      </c>
      <c r="K38" s="15" t="str">
        <f>IF($A38="","",IF((G38="Working"),"",(TODAY()-H38)))</f>
        <v/>
      </c>
    </row>
    <row r="39" spans="1:11" x14ac:dyDescent="0.25">
      <c r="D39" s="11"/>
      <c r="F39" s="12"/>
      <c r="H39" s="11"/>
      <c r="I39" s="13"/>
      <c r="J39" s="14" t="str">
        <f>IF($A39="","",(D39+F39))</f>
        <v/>
      </c>
      <c r="K39" s="15" t="str">
        <f>IF($A39="","",IF((G39="Working"),"",(TODAY()-H39)))</f>
        <v/>
      </c>
    </row>
    <row r="40" spans="1:11" x14ac:dyDescent="0.25">
      <c r="D40" s="11"/>
      <c r="F40" s="12"/>
      <c r="H40" s="11"/>
      <c r="I40" s="13"/>
      <c r="J40" s="14" t="str">
        <f>IF($A40="","",(D40+F40))</f>
        <v/>
      </c>
      <c r="K40" s="15" t="str">
        <f>IF($A40="","",IF((G40="Working"),"",(TODAY()-H40)))</f>
        <v/>
      </c>
    </row>
    <row r="41" spans="1:11" x14ac:dyDescent="0.25">
      <c r="D41" s="11"/>
      <c r="F41" s="12"/>
      <c r="H41" s="11"/>
      <c r="I41" s="13"/>
      <c r="J41" s="14" t="str">
        <f>IF($A41="","",(D41+F41))</f>
        <v/>
      </c>
      <c r="K41" s="15" t="str">
        <f>IF($A41="","",IF((G41="Working"),"",(TODAY()-H41)))</f>
        <v/>
      </c>
    </row>
    <row r="42" spans="1:11" x14ac:dyDescent="0.25">
      <c r="D42" s="11"/>
      <c r="F42" s="12"/>
      <c r="H42" s="11"/>
      <c r="I42" s="13"/>
      <c r="J42" s="14" t="str">
        <f>IF($A42="","",(D42+F42))</f>
        <v/>
      </c>
      <c r="K42" s="15" t="str">
        <f>IF($A42="","",IF((G42="Working"),"",(TODAY()-H42)))</f>
        <v/>
      </c>
    </row>
    <row r="43" spans="1:11" x14ac:dyDescent="0.25">
      <c r="D43" s="11"/>
      <c r="F43" s="12"/>
      <c r="H43" s="11"/>
      <c r="I43" s="13"/>
      <c r="J43" s="14" t="str">
        <f>IF($A43="","",(D43+F43))</f>
        <v/>
      </c>
      <c r="K43" s="15" t="str">
        <f>IF($A43="","",IF((G43="Working"),"",(TODAY()-H43)))</f>
        <v/>
      </c>
    </row>
    <row r="44" spans="1:11" x14ac:dyDescent="0.25">
      <c r="D44" s="11"/>
      <c r="F44" s="12"/>
      <c r="H44" s="11"/>
      <c r="I44" s="13"/>
      <c r="J44" s="14" t="str">
        <f>IF($A44="","",(D44+F44))</f>
        <v/>
      </c>
      <c r="K44" s="15" t="str">
        <f>IF($A44="","",IF((G44="Working"),"",(TODAY()-H44)))</f>
        <v/>
      </c>
    </row>
    <row r="45" spans="1:11" x14ac:dyDescent="0.25">
      <c r="D45" s="11"/>
      <c r="F45" s="12"/>
      <c r="H45" s="11"/>
      <c r="I45" s="13"/>
      <c r="J45" s="14" t="str">
        <f>IF($A45="","",(D45+F45))</f>
        <v/>
      </c>
      <c r="K45" s="15" t="str">
        <f>IF($A45="","",IF((G45="Working"),"",(TODAY()-H45)))</f>
        <v/>
      </c>
    </row>
    <row r="46" spans="1:11" x14ac:dyDescent="0.25">
      <c r="D46" s="11"/>
      <c r="F46" s="12"/>
      <c r="H46" s="11"/>
      <c r="I46" s="13"/>
      <c r="J46" s="14" t="str">
        <f>IF($A46="","",(D46+F46))</f>
        <v/>
      </c>
      <c r="K46" s="15" t="str">
        <f>IF($A46="","",IF((G46="Working"),"",(TODAY()-H46)))</f>
        <v/>
      </c>
    </row>
    <row r="47" spans="1:11" x14ac:dyDescent="0.25">
      <c r="D47" s="11"/>
      <c r="F47" s="12"/>
      <c r="H47" s="11"/>
      <c r="I47" s="13"/>
      <c r="J47" s="14" t="str">
        <f>IF($A47="","",(D47+F47))</f>
        <v/>
      </c>
      <c r="K47" s="15" t="str">
        <f>IF($A47="","",IF((G47="Working"),"",(TODAY()-H47)))</f>
        <v/>
      </c>
    </row>
    <row r="48" spans="1:11" x14ac:dyDescent="0.25">
      <c r="D48" s="11"/>
      <c r="F48" s="12"/>
      <c r="H48" s="11"/>
      <c r="I48" s="13"/>
      <c r="J48" s="14" t="str">
        <f>IF($A48="","",(D48+F48))</f>
        <v/>
      </c>
      <c r="K48" s="15" t="str">
        <f>IF($A48="","",IF((G48="Working"),"",(TODAY()-H48)))</f>
        <v/>
      </c>
    </row>
    <row r="49" spans="1:11" x14ac:dyDescent="0.25">
      <c r="D49" s="11"/>
      <c r="F49" s="12"/>
      <c r="H49" s="11"/>
      <c r="I49" s="13"/>
      <c r="J49" s="14" t="str">
        <f>IF($A49="","",(D49+F49))</f>
        <v/>
      </c>
      <c r="K49" s="15" t="str">
        <f>IF($A49="","",IF((G49="Working"),"",(TODAY()-H49)))</f>
        <v/>
      </c>
    </row>
    <row r="50" spans="1:11" x14ac:dyDescent="0.25">
      <c r="D50" s="11"/>
      <c r="F50" s="12"/>
      <c r="H50" s="11"/>
      <c r="I50" s="13"/>
      <c r="J50" s="14" t="str">
        <f>IF($A50="","",(D50+F50))</f>
        <v/>
      </c>
      <c r="K50" s="15" t="str">
        <f>IF($A50="","",IF((G50="Working"),"",(TODAY()-H50)))</f>
        <v/>
      </c>
    </row>
    <row r="51" spans="1:11" x14ac:dyDescent="0.25">
      <c r="D51" s="11"/>
      <c r="F51" s="12"/>
      <c r="H51" s="11"/>
      <c r="I51" s="13"/>
      <c r="J51" s="14" t="str">
        <f>IF($A51="","",(D51+F51))</f>
        <v/>
      </c>
      <c r="K51" s="15" t="str">
        <f>IF($A51="","",IF((G51="Working"),"",(TODAY()-H51)))</f>
        <v/>
      </c>
    </row>
    <row r="52" spans="1:11" x14ac:dyDescent="0.25">
      <c r="D52" s="11"/>
      <c r="F52" s="12"/>
      <c r="H52" s="11"/>
      <c r="I52" s="13"/>
      <c r="J52" s="14" t="str">
        <f>IF($A52="","",(D52+F52))</f>
        <v/>
      </c>
      <c r="K52" s="15" t="str">
        <f>IF($A52="","",IF((G52="Working"),"",(TODAY()-H52)))</f>
        <v/>
      </c>
    </row>
    <row r="53" spans="1:11" x14ac:dyDescent="0.25">
      <c r="D53" s="11"/>
      <c r="F53" s="12"/>
      <c r="H53" s="11"/>
      <c r="I53" s="13"/>
      <c r="J53" s="14" t="str">
        <f>IF($A53="","",(D53+F53))</f>
        <v/>
      </c>
      <c r="K53" s="15" t="str">
        <f>IF($A53="","",IF((G53="Working"),"",(TODAY()-H53)))</f>
        <v/>
      </c>
    </row>
    <row r="54" spans="1:11" x14ac:dyDescent="0.25">
      <c r="D54" s="11"/>
      <c r="F54" s="12"/>
      <c r="H54" s="11"/>
      <c r="I54" s="13"/>
      <c r="J54" s="14" t="str">
        <f>IF($A54="","",(D54+F54))</f>
        <v/>
      </c>
      <c r="K54" s="15" t="str">
        <f>IF($A54="","",IF((G54="Working"),"",(TODAY()-H54)))</f>
        <v/>
      </c>
    </row>
    <row r="55" spans="1:11" x14ac:dyDescent="0.25">
      <c r="D55" s="11"/>
      <c r="F55" s="12"/>
      <c r="H55" s="11"/>
      <c r="I55" s="13"/>
      <c r="J55" s="14" t="str">
        <f>IF($A55="","",(D55+F55))</f>
        <v/>
      </c>
      <c r="K55" s="15" t="str">
        <f>IF($A55="","",IF((G55="Working"),"",(TODAY()-H55)))</f>
        <v/>
      </c>
    </row>
    <row r="56" spans="1:11" x14ac:dyDescent="0.25">
      <c r="D56" s="11"/>
      <c r="F56" s="12"/>
      <c r="H56" s="11"/>
      <c r="I56" s="13"/>
      <c r="J56" s="14" t="str">
        <f>IF($A56="","",(D56+F56))</f>
        <v/>
      </c>
      <c r="K56" s="15" t="str">
        <f>IF($A56="","",IF((G56="Working"),"",(TODAY()-H56)))</f>
        <v/>
      </c>
    </row>
    <row r="57" spans="1:11" x14ac:dyDescent="0.25">
      <c r="D57" s="11"/>
      <c r="F57" s="12"/>
      <c r="H57" s="11"/>
      <c r="I57" s="13"/>
      <c r="J57" s="14" t="str">
        <f>IF($A57="","",(D57+F57))</f>
        <v/>
      </c>
      <c r="K57" s="15" t="str">
        <f>IF($A57="","",IF((G57="Working"),"",(TODAY()-H57)))</f>
        <v/>
      </c>
    </row>
    <row r="58" spans="1:11" x14ac:dyDescent="0.25">
      <c r="D58" s="11"/>
      <c r="F58" s="12"/>
      <c r="H58" s="11"/>
      <c r="I58" s="13"/>
      <c r="J58" s="14" t="str">
        <f>IF($A58="","",(D58+F58))</f>
        <v/>
      </c>
      <c r="K58" s="15" t="str">
        <f>IF($A58="","",IF((G58="Working"),"",(TODAY()-H58)))</f>
        <v/>
      </c>
    </row>
    <row r="59" spans="1:11" x14ac:dyDescent="0.25">
      <c r="D59" s="11"/>
      <c r="F59" s="12"/>
      <c r="H59" s="11"/>
      <c r="I59" s="13"/>
      <c r="J59" s="14" t="str">
        <f>IF($A59="","",(D59+F59))</f>
        <v/>
      </c>
      <c r="K59" s="15" t="str">
        <f>IF($A59="","",IF((G59="Working"),"",(TODAY()-H59)))</f>
        <v/>
      </c>
    </row>
    <row r="60" spans="1:11" x14ac:dyDescent="0.25">
      <c r="D60" s="11"/>
      <c r="F60" s="12"/>
      <c r="H60" s="11"/>
      <c r="I60" s="13"/>
      <c r="J60" s="14" t="str">
        <f>IF($A60="","",(D60+F60))</f>
        <v/>
      </c>
      <c r="K60" s="15" t="str">
        <f>IF($A60="","",IF((G60="Working"),"",(TODAY()-H60)))</f>
        <v/>
      </c>
    </row>
    <row r="61" spans="1:11" x14ac:dyDescent="0.25">
      <c r="D61" s="11"/>
      <c r="F61" s="12"/>
      <c r="H61" s="11"/>
      <c r="I61" s="13"/>
      <c r="J61" s="14" t="str">
        <f>IF($A61="","",(D61+F61))</f>
        <v/>
      </c>
      <c r="K61" s="15" t="str">
        <f>IF($A61="","",IF((G61="Working"),"",(TODAY()-H61)))</f>
        <v/>
      </c>
    </row>
    <row r="62" spans="1:11" x14ac:dyDescent="0.25">
      <c r="D62" s="11"/>
      <c r="F62" s="12"/>
      <c r="H62" s="11"/>
      <c r="I62" s="13"/>
      <c r="J62" s="14" t="str">
        <f>IF($A62="","",(D62+F62))</f>
        <v/>
      </c>
      <c r="K62" s="15" t="str">
        <f>IF($A62="","",IF((G62="Working"),"",(TODAY()-H62)))</f>
        <v/>
      </c>
    </row>
    <row r="63" spans="1:11" x14ac:dyDescent="0.25">
      <c r="D63" s="11"/>
      <c r="F63" s="12"/>
      <c r="H63" s="11"/>
      <c r="I63" s="13"/>
      <c r="J63" s="14" t="str">
        <f>IF($A63="","",(D63+F63))</f>
        <v/>
      </c>
      <c r="K63" s="15" t="str">
        <f>IF($A63="","",IF((G63="Working"),"",(TODAY()-H63)))</f>
        <v/>
      </c>
    </row>
    <row r="64" spans="1:11" x14ac:dyDescent="0.25">
      <c r="D64" s="11"/>
      <c r="F64" s="12"/>
      <c r="H64" s="11"/>
      <c r="I64" s="13"/>
      <c r="J64" s="14" t="str">
        <f>IF($A64="","",(D64+F64))</f>
        <v/>
      </c>
      <c r="K64" s="15" t="str">
        <f>IF($A64="","",IF((G64="Working"),"",(TODAY()-H64)))</f>
        <v/>
      </c>
    </row>
    <row r="65" spans="1:11" x14ac:dyDescent="0.25">
      <c r="D65" s="11"/>
      <c r="F65" s="12"/>
      <c r="H65" s="11"/>
      <c r="I65" s="13"/>
      <c r="J65" s="14" t="str">
        <f>IF($A65="","",(D65+F65))</f>
        <v/>
      </c>
      <c r="K65" s="15" t="str">
        <f>IF($A65="","",IF((G65="Working"),"",(TODAY()-H65)))</f>
        <v/>
      </c>
    </row>
    <row r="66" spans="1:11" x14ac:dyDescent="0.25">
      <c r="D66" s="11"/>
      <c r="F66" s="12"/>
      <c r="H66" s="11"/>
      <c r="I66" s="13"/>
      <c r="J66" s="14" t="str">
        <f>IF($A66="","",(D66+F66))</f>
        <v/>
      </c>
      <c r="K66" s="15" t="str">
        <f>IF($A66="","",IF((G66="Working"),"",(TODAY()-H66)))</f>
        <v/>
      </c>
    </row>
    <row r="67" spans="1:11" x14ac:dyDescent="0.25">
      <c r="D67" s="11"/>
      <c r="F67" s="12"/>
      <c r="H67" s="11"/>
      <c r="I67" s="13"/>
      <c r="J67" s="14" t="str">
        <f>IF($A67="","",(D67+F67))</f>
        <v/>
      </c>
      <c r="K67" s="15" t="str">
        <f>IF($A67="","",IF((G67="Working"),"",(TODAY()-H67)))</f>
        <v/>
      </c>
    </row>
    <row r="68" spans="1:11" x14ac:dyDescent="0.25">
      <c r="D68" s="11"/>
      <c r="F68" s="12"/>
      <c r="H68" s="11"/>
      <c r="I68" s="13"/>
      <c r="J68" s="14" t="str">
        <f>IF($A68="","",(D68+F68))</f>
        <v/>
      </c>
      <c r="K68" s="15" t="str">
        <f>IF($A68="","",IF((G68="Working"),"",(TODAY()-H68)))</f>
        <v/>
      </c>
    </row>
    <row r="69" spans="1:11" x14ac:dyDescent="0.25">
      <c r="D69" s="11"/>
      <c r="F69" s="12"/>
      <c r="H69" s="11"/>
      <c r="I69" s="13"/>
      <c r="J69" s="14" t="str">
        <f>IF($A69="","",(D69+F69))</f>
        <v/>
      </c>
      <c r="K69" s="15" t="str">
        <f>IF($A69="","",IF((G69="Working"),"",(TODAY()-H69)))</f>
        <v/>
      </c>
    </row>
    <row r="70" spans="1:11" x14ac:dyDescent="0.25">
      <c r="D70" s="11"/>
      <c r="F70" s="12"/>
      <c r="H70" s="11"/>
      <c r="I70" s="13"/>
      <c r="J70" s="14" t="str">
        <f>IF($A70="","",(D70+F70))</f>
        <v/>
      </c>
      <c r="K70" s="15" t="str">
        <f>IF($A70="","",IF((G70="Working"),"",(TODAY()-H70)))</f>
        <v/>
      </c>
    </row>
    <row r="71" spans="1:11" x14ac:dyDescent="0.25">
      <c r="D71" s="11"/>
      <c r="F71" s="12"/>
      <c r="H71" s="11"/>
      <c r="I71" s="13"/>
      <c r="J71" s="14" t="str">
        <f>IF($A71="","",(D71+F71))</f>
        <v/>
      </c>
      <c r="K71" s="15" t="str">
        <f>IF($A71="","",IF((G71="Working"),"",(TODAY()-H71)))</f>
        <v/>
      </c>
    </row>
    <row r="72" spans="1:11" x14ac:dyDescent="0.25">
      <c r="D72" s="11"/>
      <c r="F72" s="12"/>
      <c r="H72" s="11"/>
      <c r="I72" s="13"/>
      <c r="J72" s="14" t="str">
        <f>IF($A72="","",(D72+F72))</f>
        <v/>
      </c>
      <c r="K72" s="15" t="str">
        <f>IF($A72="","",IF((G72="Working"),"",(TODAY()-H72)))</f>
        <v/>
      </c>
    </row>
    <row r="73" spans="1:11" x14ac:dyDescent="0.25">
      <c r="D73" s="11"/>
      <c r="F73" s="12"/>
      <c r="H73" s="11"/>
      <c r="I73" s="13"/>
      <c r="J73" s="14" t="str">
        <f>IF($A73="","",(D73+F73))</f>
        <v/>
      </c>
      <c r="K73" s="15" t="str">
        <f>IF($A73="","",IF((G73="Working"),"",(TODAY()-H73)))</f>
        <v/>
      </c>
    </row>
    <row r="74" spans="1:11" x14ac:dyDescent="0.25">
      <c r="D74" s="11"/>
      <c r="F74" s="12"/>
      <c r="H74" s="11"/>
      <c r="I74" s="13"/>
      <c r="J74" s="14" t="str">
        <f>IF($A74="","",(D74+F74))</f>
        <v/>
      </c>
      <c r="K74" s="15" t="str">
        <f>IF($A74="","",IF((G74="Working"),"",(TODAY()-H74)))</f>
        <v/>
      </c>
    </row>
    <row r="75" spans="1:11" x14ac:dyDescent="0.25">
      <c r="D75" s="11"/>
      <c r="F75" s="12"/>
      <c r="H75" s="11"/>
      <c r="I75" s="13"/>
      <c r="J75" s="14" t="str">
        <f>IF($A75="","",(D75+F75))</f>
        <v/>
      </c>
      <c r="K75" s="15" t="str">
        <f>IF($A75="","",IF((G75="Working"),"",(TODAY()-H75)))</f>
        <v/>
      </c>
    </row>
    <row r="76" spans="1:11" x14ac:dyDescent="0.25">
      <c r="D76" s="11"/>
      <c r="F76" s="12"/>
      <c r="H76" s="11"/>
      <c r="I76" s="13"/>
      <c r="J76" s="14" t="str">
        <f>IF($A76="","",(D76+F76))</f>
        <v/>
      </c>
      <c r="K76" s="15" t="str">
        <f>IF($A76="","",IF((G76="Working"),"",(TODAY()-H76)))</f>
        <v/>
      </c>
    </row>
    <row r="77" spans="1:11" x14ac:dyDescent="0.25">
      <c r="D77" s="11"/>
      <c r="F77" s="12"/>
      <c r="H77" s="11"/>
      <c r="I77" s="13"/>
      <c r="J77" s="14" t="str">
        <f>IF($A77="","",(D77+F77))</f>
        <v/>
      </c>
      <c r="K77" s="15" t="str">
        <f>IF($A77="","",IF((G77="Working"),"",(TODAY()-H77)))</f>
        <v/>
      </c>
    </row>
    <row r="78" spans="1:11" x14ac:dyDescent="0.25">
      <c r="D78" s="11"/>
      <c r="F78" s="12"/>
      <c r="H78" s="11"/>
      <c r="I78" s="13"/>
      <c r="J78" s="14" t="str">
        <f>IF($A78="","",(D78+F78))</f>
        <v/>
      </c>
      <c r="K78" s="15" t="str">
        <f>IF($A78="","",IF((G78="Working"),"",(TODAY()-H78)))</f>
        <v/>
      </c>
    </row>
    <row r="79" spans="1:11" x14ac:dyDescent="0.25">
      <c r="D79" s="11"/>
      <c r="F79" s="12"/>
      <c r="H79" s="11"/>
      <c r="I79" s="13"/>
      <c r="J79" s="14" t="str">
        <f>IF($A79="","",(D79+F79))</f>
        <v/>
      </c>
      <c r="K79" s="15" t="str">
        <f>IF($A79="","",IF((G79="Working"),"",(TODAY()-H79)))</f>
        <v/>
      </c>
    </row>
    <row r="80" spans="1:11" x14ac:dyDescent="0.25">
      <c r="D80" s="11"/>
      <c r="F80" s="12"/>
      <c r="H80" s="11"/>
      <c r="I80" s="13"/>
      <c r="J80" s="14" t="str">
        <f>IF($A80="","",(D80+F80))</f>
        <v/>
      </c>
      <c r="K80" s="15" t="str">
        <f>IF($A80="","",IF((G80="Working"),"",(TODAY()-H80)))</f>
        <v/>
      </c>
    </row>
    <row r="81" spans="1:11" x14ac:dyDescent="0.25">
      <c r="D81" s="11"/>
      <c r="F81" s="12"/>
      <c r="H81" s="11"/>
      <c r="I81" s="13"/>
      <c r="J81" s="14" t="str">
        <f>IF($A81="","",(D81+F81))</f>
        <v/>
      </c>
      <c r="K81" s="15" t="str">
        <f>IF($A81="","",IF((G81="Working"),"",(TODAY()-H81)))</f>
        <v/>
      </c>
    </row>
    <row r="82" spans="1:11" x14ac:dyDescent="0.25">
      <c r="D82" s="11"/>
      <c r="F82" s="12"/>
      <c r="H82" s="11"/>
      <c r="I82" s="13"/>
      <c r="J82" s="14" t="str">
        <f>IF($A82="","",(D82+F82))</f>
        <v/>
      </c>
      <c r="K82" s="15" t="str">
        <f>IF($A82="","",IF((G82="Working"),"",(TODAY()-H82)))</f>
        <v/>
      </c>
    </row>
    <row r="83" spans="1:11" x14ac:dyDescent="0.25">
      <c r="D83" s="11"/>
      <c r="F83" s="12"/>
      <c r="H83" s="11"/>
      <c r="I83" s="13"/>
      <c r="J83" s="14" t="str">
        <f>IF($A83="","",(D83+F83))</f>
        <v/>
      </c>
      <c r="K83" s="15" t="str">
        <f>IF($A83="","",IF((G83="Working"),"",(TODAY()-H83)))</f>
        <v/>
      </c>
    </row>
    <row r="84" spans="1:11" x14ac:dyDescent="0.25">
      <c r="D84" s="11"/>
      <c r="F84" s="12"/>
      <c r="H84" s="11"/>
      <c r="I84" s="13"/>
      <c r="J84" s="14" t="str">
        <f>IF($A84="","",(D84+F84))</f>
        <v/>
      </c>
      <c r="K84" s="15" t="str">
        <f>IF($A84="","",IF((G84="Working"),"",(TODAY()-H84)))</f>
        <v/>
      </c>
    </row>
    <row r="85" spans="1:11" x14ac:dyDescent="0.25">
      <c r="D85" s="11"/>
      <c r="F85" s="12"/>
      <c r="H85" s="11"/>
      <c r="I85" s="13"/>
      <c r="J85" s="14" t="str">
        <f>IF($A85="","",(D85+F85))</f>
        <v/>
      </c>
      <c r="K85" s="15" t="str">
        <f>IF($A85="","",IF((G85="Working"),"",(TODAY()-H85)))</f>
        <v/>
      </c>
    </row>
    <row r="86" spans="1:11" x14ac:dyDescent="0.25">
      <c r="D86" s="11"/>
      <c r="F86" s="12"/>
      <c r="H86" s="11"/>
      <c r="I86" s="13"/>
      <c r="J86" s="14" t="str">
        <f>IF($A86="","",(D86+F86))</f>
        <v/>
      </c>
      <c r="K86" s="15" t="str">
        <f>IF($A86="","",IF((G86="Working"),"",(TODAY()-H86)))</f>
        <v/>
      </c>
    </row>
    <row r="87" spans="1:11" x14ac:dyDescent="0.25">
      <c r="D87" s="11"/>
      <c r="F87" s="12"/>
      <c r="H87" s="11"/>
      <c r="I87" s="13"/>
      <c r="J87" s="14" t="str">
        <f>IF($A87="","",(D87+F87))</f>
        <v/>
      </c>
      <c r="K87" s="15" t="str">
        <f>IF($A87="","",IF((G87="Working"),"",(TODAY()-H87)))</f>
        <v/>
      </c>
    </row>
    <row r="88" spans="1:11" x14ac:dyDescent="0.25">
      <c r="D88" s="11"/>
      <c r="F88" s="12"/>
      <c r="H88" s="11"/>
      <c r="I88" s="13"/>
      <c r="J88" s="14" t="str">
        <f>IF($A88="","",(D88+F88))</f>
        <v/>
      </c>
      <c r="K88" s="15" t="str">
        <f>IF($A88="","",IF((G88="Working"),"",(TODAY()-H88)))</f>
        <v/>
      </c>
    </row>
    <row r="89" spans="1:11" x14ac:dyDescent="0.25">
      <c r="D89" s="11"/>
      <c r="F89" s="12"/>
      <c r="H89" s="11"/>
      <c r="I89" s="13"/>
      <c r="J89" s="14" t="str">
        <f>IF($A89="","",(D89+F89))</f>
        <v/>
      </c>
      <c r="K89" s="15" t="str">
        <f>IF($A89="","",IF((G89="Working"),"",(TODAY()-H89)))</f>
        <v/>
      </c>
    </row>
    <row r="90" spans="1:11" x14ac:dyDescent="0.25">
      <c r="D90" s="11"/>
      <c r="F90" s="12"/>
      <c r="H90" s="11"/>
      <c r="I90" s="13"/>
      <c r="J90" s="14" t="str">
        <f>IF($A90="","",(D90+F90))</f>
        <v/>
      </c>
      <c r="K90" s="15" t="str">
        <f>IF($A90="","",IF((G90="Working"),"",(TODAY()-H90)))</f>
        <v/>
      </c>
    </row>
    <row r="91" spans="1:11" x14ac:dyDescent="0.25">
      <c r="D91" s="11"/>
      <c r="F91" s="12"/>
      <c r="H91" s="11"/>
      <c r="I91" s="13"/>
      <c r="J91" s="14" t="str">
        <f>IF($A91="","",(D91+F91))</f>
        <v/>
      </c>
      <c r="K91" s="15" t="str">
        <f>IF($A91="","",IF((G91="Working"),"",(TODAY()-H91)))</f>
        <v/>
      </c>
    </row>
    <row r="92" spans="1:11" x14ac:dyDescent="0.25">
      <c r="D92" s="11"/>
      <c r="F92" s="12"/>
      <c r="H92" s="11"/>
      <c r="I92" s="13"/>
      <c r="J92" s="14" t="str">
        <f>IF($A92="","",(D92+F92))</f>
        <v/>
      </c>
      <c r="K92" s="15" t="str">
        <f>IF($A92="","",IF((G92="Working"),"",(TODAY()-H92)))</f>
        <v/>
      </c>
    </row>
    <row r="93" spans="1:11" x14ac:dyDescent="0.25">
      <c r="D93" s="11"/>
      <c r="F93" s="12"/>
      <c r="H93" s="11"/>
      <c r="I93" s="13"/>
      <c r="J93" s="14" t="str">
        <f>IF($A93="","",(D93+F93))</f>
        <v/>
      </c>
      <c r="K93" s="15" t="str">
        <f>IF($A93="","",IF((G93="Working"),"",(TODAY()-H93)))</f>
        <v/>
      </c>
    </row>
    <row r="94" spans="1:11" x14ac:dyDescent="0.25">
      <c r="D94" s="11"/>
      <c r="F94" s="12"/>
      <c r="H94" s="11"/>
      <c r="I94" s="13"/>
      <c r="J94" s="14" t="str">
        <f>IF($A94="","",(D94+F94))</f>
        <v/>
      </c>
      <c r="K94" s="15" t="str">
        <f>IF($A94="","",IF((G94="Working"),"",(TODAY()-H94)))</f>
        <v/>
      </c>
    </row>
    <row r="95" spans="1:11" x14ac:dyDescent="0.25">
      <c r="D95" s="11"/>
      <c r="F95" s="12"/>
      <c r="H95" s="11"/>
      <c r="I95" s="13"/>
      <c r="J95" s="14" t="str">
        <f>IF($A95="","",(D95+F95))</f>
        <v/>
      </c>
      <c r="K95" s="15" t="str">
        <f>IF($A95="","",IF((G95="Working"),"",(TODAY()-H95)))</f>
        <v/>
      </c>
    </row>
    <row r="96" spans="1:11" x14ac:dyDescent="0.25">
      <c r="D96" s="11"/>
      <c r="F96" s="12"/>
      <c r="H96" s="11"/>
      <c r="I96" s="13"/>
      <c r="J96" s="14" t="str">
        <f>IF($A96="","",(D96+F96))</f>
        <v/>
      </c>
      <c r="K96" s="15" t="str">
        <f>IF($A96="","",IF((G96="Working"),"",(TODAY()-H96)))</f>
        <v/>
      </c>
    </row>
    <row r="97" spans="1:11" x14ac:dyDescent="0.25">
      <c r="D97" s="11"/>
      <c r="F97" s="12"/>
      <c r="H97" s="11"/>
      <c r="I97" s="13"/>
      <c r="J97" s="14" t="str">
        <f>IF($A97="","",(D97+F97))</f>
        <v/>
      </c>
      <c r="K97" s="15" t="str">
        <f>IF($A97="","",IF((G97="Working"),"",(TODAY()-H97)))</f>
        <v/>
      </c>
    </row>
    <row r="98" spans="1:11" x14ac:dyDescent="0.25">
      <c r="D98" s="11"/>
      <c r="F98" s="12"/>
      <c r="H98" s="11"/>
      <c r="I98" s="13"/>
      <c r="J98" s="14" t="str">
        <f>IF($A98="","",(D98+F98))</f>
        <v/>
      </c>
      <c r="K98" s="15" t="str">
        <f>IF($A98="","",IF((G98="Working"),"",(TODAY()-H98)))</f>
        <v/>
      </c>
    </row>
    <row r="99" spans="1:11" x14ac:dyDescent="0.25">
      <c r="D99" s="11"/>
      <c r="F99" s="12"/>
      <c r="H99" s="11"/>
      <c r="I99" s="13"/>
      <c r="J99" s="14" t="str">
        <f>IF($A99="","",(D99+F99))</f>
        <v/>
      </c>
      <c r="K99" s="15" t="str">
        <f>IF($A99="","",IF((G99="Working"),"",(TODAY()-H99)))</f>
        <v/>
      </c>
    </row>
    <row r="100" spans="1:11" x14ac:dyDescent="0.25">
      <c r="D100" s="11"/>
      <c r="F100" s="12"/>
      <c r="H100" s="11"/>
      <c r="I100" s="13"/>
      <c r="J100" s="14" t="str">
        <f>IF($A100="","",(D100+F100))</f>
        <v/>
      </c>
      <c r="K100" s="15" t="str">
        <f>IF($A100="","",IF((G100="Working"),"",(TODAY()-H100)))</f>
        <v/>
      </c>
    </row>
    <row r="101" spans="1:11" x14ac:dyDescent="0.25">
      <c r="D101" s="11"/>
      <c r="F101" s="12"/>
      <c r="H101" s="11"/>
      <c r="I101" s="13"/>
      <c r="J101" s="14" t="str">
        <f>IF($A101="","",(D101+F101))</f>
        <v/>
      </c>
      <c r="K101" s="15" t="str">
        <f>IF($A101="","",IF((G101="Working"),"",(TODAY()-H101)))</f>
        <v/>
      </c>
    </row>
    <row r="102" spans="1:11" x14ac:dyDescent="0.25">
      <c r="D102" s="11"/>
      <c r="F102" s="12"/>
      <c r="H102" s="11"/>
      <c r="I102" s="13"/>
      <c r="J102" s="14" t="str">
        <f>IF($A102="","",(D102+F102))</f>
        <v/>
      </c>
      <c r="K102" s="15" t="str">
        <f>IF($A102="","",IF((G102="Working"),"",(TODAY()-H102)))</f>
        <v/>
      </c>
    </row>
    <row r="103" spans="1:11" x14ac:dyDescent="0.25">
      <c r="D103" s="11"/>
      <c r="F103" s="12"/>
      <c r="H103" s="11"/>
      <c r="I103" s="13"/>
      <c r="J103" s="14" t="str">
        <f>IF($A103="","",(D103+F103))</f>
        <v/>
      </c>
      <c r="K103" s="15" t="str">
        <f>IF($A103="","",IF((G103="Working"),"",(TODAY()-H103)))</f>
        <v/>
      </c>
    </row>
    <row r="104" spans="1:11" x14ac:dyDescent="0.25">
      <c r="D104" s="11"/>
      <c r="F104" s="12"/>
      <c r="H104" s="11"/>
      <c r="I104" s="13"/>
      <c r="J104" s="14" t="str">
        <f>IF($A104="","",(D104+F104))</f>
        <v/>
      </c>
      <c r="K104" s="15" t="str">
        <f>IF($A104="","",IF((G104="Working"),"",(TODAY()-H104)))</f>
        <v/>
      </c>
    </row>
    <row r="105" spans="1:11" x14ac:dyDescent="0.25">
      <c r="D105" s="11"/>
      <c r="F105" s="12"/>
      <c r="H105" s="11"/>
      <c r="I105" s="13"/>
      <c r="J105" s="14" t="str">
        <f>IF($A105="","",(D105+F105))</f>
        <v/>
      </c>
      <c r="K105" s="15" t="str">
        <f>IF($A105="","",IF((G105="Working"),"",(TODAY()-H105)))</f>
        <v/>
      </c>
    </row>
    <row r="106" spans="1:11" x14ac:dyDescent="0.25">
      <c r="D106" s="11"/>
      <c r="F106" s="12"/>
      <c r="H106" s="11"/>
      <c r="I106" s="13"/>
      <c r="J106" s="14" t="str">
        <f>IF($A106="","",(D106+F106))</f>
        <v/>
      </c>
      <c r="K106" s="15" t="str">
        <f>IF($A106="","",IF((G106="Working"),"",(TODAY()-H106)))</f>
        <v/>
      </c>
    </row>
    <row r="107" spans="1:11" x14ac:dyDescent="0.25">
      <c r="D107" s="11"/>
      <c r="F107" s="12"/>
      <c r="H107" s="11"/>
      <c r="I107" s="13"/>
      <c r="J107" s="14" t="str">
        <f>IF($A107="","",(D107+F107))</f>
        <v/>
      </c>
      <c r="K107" s="15" t="str">
        <f>IF($A107="","",IF((G107="Working"),"",(TODAY()-H107)))</f>
        <v/>
      </c>
    </row>
    <row r="108" spans="1:11" x14ac:dyDescent="0.25">
      <c r="D108" s="11"/>
      <c r="F108" s="12"/>
      <c r="H108" s="11"/>
      <c r="I108" s="13"/>
      <c r="J108" s="14" t="str">
        <f>IF($A108="","",(D108+F108))</f>
        <v/>
      </c>
      <c r="K108" s="15" t="str">
        <f>IF($A108="","",IF((G108="Working"),"",(TODAY()-H108)))</f>
        <v/>
      </c>
    </row>
    <row r="109" spans="1:11" x14ac:dyDescent="0.25">
      <c r="D109" s="11"/>
      <c r="F109" s="12"/>
      <c r="H109" s="11"/>
      <c r="I109" s="13"/>
      <c r="J109" s="14" t="str">
        <f>IF($A109="","",(D109+F109))</f>
        <v/>
      </c>
      <c r="K109" s="15" t="str">
        <f>IF($A109="","",IF((G109="Working"),"",(TODAY()-H109)))</f>
        <v/>
      </c>
    </row>
    <row r="110" spans="1:11" x14ac:dyDescent="0.25">
      <c r="D110" s="11"/>
      <c r="F110" s="12"/>
      <c r="H110" s="11"/>
      <c r="I110" s="13"/>
      <c r="J110" s="14" t="str">
        <f>IF($A110="","",(D110+F110))</f>
        <v/>
      </c>
      <c r="K110" s="15" t="str">
        <f>IF($A110="","",IF((G110="Working"),"",(TODAY()-H110)))</f>
        <v/>
      </c>
    </row>
    <row r="111" spans="1:11" x14ac:dyDescent="0.25">
      <c r="D111" s="11"/>
      <c r="F111" s="12"/>
      <c r="H111" s="11"/>
      <c r="I111" s="13"/>
      <c r="J111" s="14" t="str">
        <f>IF($A111="","",(D111+F111))</f>
        <v/>
      </c>
      <c r="K111" s="15" t="str">
        <f>IF($A111="","",IF((G111="Working"),"",(TODAY()-H111)))</f>
        <v/>
      </c>
    </row>
    <row r="112" spans="1:11" x14ac:dyDescent="0.25">
      <c r="D112" s="11"/>
      <c r="F112" s="12"/>
      <c r="H112" s="11"/>
      <c r="I112" s="13"/>
      <c r="J112" s="14" t="str">
        <f>IF($A112="","",(D112+F112))</f>
        <v/>
      </c>
      <c r="K112" s="15" t="str">
        <f>IF($A112="","",IF((G112="Working"),"",(TODAY()-H112)))</f>
        <v/>
      </c>
    </row>
    <row r="113" spans="1:11" x14ac:dyDescent="0.25">
      <c r="D113" s="11"/>
      <c r="F113" s="12"/>
      <c r="H113" s="11"/>
      <c r="I113" s="13"/>
      <c r="J113" s="14" t="str">
        <f>IF($A113="","",(D113+F113))</f>
        <v/>
      </c>
      <c r="K113" s="15" t="str">
        <f>IF($A113="","",IF((G113="Working"),"",(TODAY()-H113)))</f>
        <v/>
      </c>
    </row>
    <row r="114" spans="1:11" x14ac:dyDescent="0.25">
      <c r="D114" s="11"/>
      <c r="F114" s="12"/>
      <c r="H114" s="11"/>
      <c r="I114" s="13"/>
      <c r="J114" s="14" t="str">
        <f>IF($A114="","",(D114+F114))</f>
        <v/>
      </c>
      <c r="K114" s="15" t="str">
        <f>IF($A114="","",IF((G114="Working"),"",(TODAY()-H114)))</f>
        <v/>
      </c>
    </row>
    <row r="115" spans="1:11" x14ac:dyDescent="0.25">
      <c r="D115" s="11"/>
      <c r="F115" s="12"/>
      <c r="H115" s="11"/>
      <c r="I115" s="13"/>
      <c r="J115" s="14" t="str">
        <f>IF($A115="","",(D115+F115))</f>
        <v/>
      </c>
      <c r="K115" s="15" t="str">
        <f>IF($A115="","",IF((G115="Working"),"",(TODAY()-H115)))</f>
        <v/>
      </c>
    </row>
    <row r="116" spans="1:11" x14ac:dyDescent="0.25">
      <c r="D116" s="11"/>
      <c r="F116" s="12"/>
      <c r="H116" s="11"/>
      <c r="I116" s="13"/>
      <c r="J116" s="14" t="str">
        <f>IF($A116="","",(D116+F116))</f>
        <v/>
      </c>
      <c r="K116" s="15" t="str">
        <f>IF($A116="","",IF((G116="Working"),"",(TODAY()-H116)))</f>
        <v/>
      </c>
    </row>
    <row r="117" spans="1:11" x14ac:dyDescent="0.25">
      <c r="D117" s="11"/>
      <c r="F117" s="12"/>
      <c r="H117" s="11"/>
      <c r="I117" s="13"/>
      <c r="J117" s="14" t="str">
        <f>IF($A117="","",(D117+F117))</f>
        <v/>
      </c>
      <c r="K117" s="15" t="str">
        <f>IF($A117="","",IF((G117="Working"),"",(TODAY()-H117)))</f>
        <v/>
      </c>
    </row>
    <row r="118" spans="1:11" x14ac:dyDescent="0.25">
      <c r="D118" s="11"/>
      <c r="F118" s="12"/>
      <c r="H118" s="11"/>
      <c r="I118" s="13"/>
      <c r="J118" s="14" t="str">
        <f>IF($A118="","",(D118+F118))</f>
        <v/>
      </c>
      <c r="K118" s="15" t="str">
        <f>IF($A118="","",IF((G118="Working"),"",(TODAY()-H118)))</f>
        <v/>
      </c>
    </row>
    <row r="119" spans="1:11" x14ac:dyDescent="0.25">
      <c r="D119" s="11"/>
      <c r="F119" s="12"/>
      <c r="H119" s="11"/>
      <c r="I119" s="13"/>
      <c r="J119" s="14" t="str">
        <f>IF($A119="","",(D119+F119))</f>
        <v/>
      </c>
      <c r="K119" s="15" t="str">
        <f>IF($A119="","",IF((G119="Working"),"",(TODAY()-H119)))</f>
        <v/>
      </c>
    </row>
    <row r="120" spans="1:11" x14ac:dyDescent="0.25">
      <c r="D120" s="11"/>
      <c r="F120" s="12"/>
      <c r="H120" s="11"/>
      <c r="I120" s="13"/>
      <c r="J120" s="14" t="str">
        <f>IF($A120="","",(D120+F120))</f>
        <v/>
      </c>
      <c r="K120" s="15" t="str">
        <f>IF($A120="","",IF((G120="Working"),"",(TODAY()-H120)))</f>
        <v/>
      </c>
    </row>
    <row r="121" spans="1:11" x14ac:dyDescent="0.25">
      <c r="D121" s="11"/>
      <c r="F121" s="12"/>
      <c r="H121" s="11"/>
      <c r="I121" s="13"/>
      <c r="J121" s="14" t="str">
        <f>IF($A121="","",(D121+F121))</f>
        <v/>
      </c>
      <c r="K121" s="15" t="str">
        <f>IF($A121="","",IF((G121="Working"),"",(TODAY()-H121)))</f>
        <v/>
      </c>
    </row>
    <row r="122" spans="1:11" x14ac:dyDescent="0.25">
      <c r="D122" s="11"/>
      <c r="F122" s="12"/>
      <c r="H122" s="11"/>
      <c r="I122" s="13"/>
      <c r="J122" s="14" t="str">
        <f>IF($A122="","",(D122+F122))</f>
        <v/>
      </c>
      <c r="K122" s="15" t="str">
        <f>IF($A122="","",IF((G122="Working"),"",(TODAY()-H122)))</f>
        <v/>
      </c>
    </row>
    <row r="123" spans="1:11" x14ac:dyDescent="0.25">
      <c r="D123" s="11"/>
      <c r="F123" s="12"/>
      <c r="H123" s="11"/>
      <c r="I123" s="13"/>
      <c r="J123" s="14" t="str">
        <f>IF($A123="","",(D123+F123))</f>
        <v/>
      </c>
      <c r="K123" s="15" t="str">
        <f>IF($A123="","",IF((G123="Working"),"",(TODAY()-H123)))</f>
        <v/>
      </c>
    </row>
    <row r="124" spans="1:11" x14ac:dyDescent="0.25">
      <c r="D124" s="11"/>
      <c r="F124" s="12"/>
      <c r="H124" s="11"/>
      <c r="I124" s="13"/>
      <c r="J124" s="14" t="str">
        <f>IF($A124="","",(D124+F124))</f>
        <v/>
      </c>
      <c r="K124" s="15" t="str">
        <f>IF($A124="","",IF((G124="Working"),"",(TODAY()-H124)))</f>
        <v/>
      </c>
    </row>
    <row r="125" spans="1:11" x14ac:dyDescent="0.25">
      <c r="D125" s="11"/>
      <c r="F125" s="12"/>
      <c r="H125" s="11"/>
      <c r="I125" s="13"/>
      <c r="J125" s="14" t="str">
        <f>IF($A125="","",(D125+F125))</f>
        <v/>
      </c>
      <c r="K125" s="15" t="str">
        <f>IF($A125="","",IF((G125="Working"),"",(TODAY()-H125)))</f>
        <v/>
      </c>
    </row>
    <row r="126" spans="1:11" x14ac:dyDescent="0.25">
      <c r="D126" s="11"/>
      <c r="F126" s="12"/>
      <c r="H126" s="11"/>
      <c r="I126" s="13"/>
      <c r="J126" s="14" t="str">
        <f>IF($A126="","",(D126+F126))</f>
        <v/>
      </c>
      <c r="K126" s="15" t="str">
        <f>IF($A126="","",IF((G126="Working"),"",(TODAY()-H126)))</f>
        <v/>
      </c>
    </row>
    <row r="127" spans="1:11" x14ac:dyDescent="0.25">
      <c r="D127" s="11"/>
      <c r="F127" s="12"/>
      <c r="H127" s="11"/>
      <c r="I127" s="13"/>
      <c r="J127" s="14" t="str">
        <f>IF($A127="","",(D127+F127))</f>
        <v/>
      </c>
      <c r="K127" s="15" t="str">
        <f>IF($A127="","",IF((G127="Working"),"",(TODAY()-H127)))</f>
        <v/>
      </c>
    </row>
    <row r="128" spans="1:11" x14ac:dyDescent="0.25">
      <c r="D128" s="11"/>
      <c r="F128" s="12"/>
      <c r="H128" s="11"/>
      <c r="I128" s="13"/>
      <c r="J128" s="14" t="str">
        <f>IF($A128="","",(D128+F128))</f>
        <v/>
      </c>
      <c r="K128" s="15" t="str">
        <f>IF($A128="","",IF((G128="Working"),"",(TODAY()-H128)))</f>
        <v/>
      </c>
    </row>
    <row r="129" spans="1:11" x14ac:dyDescent="0.25">
      <c r="D129" s="11"/>
      <c r="F129" s="12"/>
      <c r="H129" s="11"/>
      <c r="I129" s="13"/>
      <c r="J129" s="14" t="str">
        <f>IF($A129="","",(D129+F129))</f>
        <v/>
      </c>
      <c r="K129" s="15" t="str">
        <f>IF($A129="","",IF((G129="Working"),"",(TODAY()-H129)))</f>
        <v/>
      </c>
    </row>
    <row r="130" spans="1:11" x14ac:dyDescent="0.25">
      <c r="D130" s="11"/>
      <c r="F130" s="12"/>
      <c r="H130" s="11"/>
      <c r="I130" s="13"/>
      <c r="J130" s="14" t="str">
        <f>IF($A130="","",(D130+F130))</f>
        <v/>
      </c>
      <c r="K130" s="15" t="str">
        <f>IF($A130="","",IF((G130="Working"),"",(TODAY()-H130)))</f>
        <v/>
      </c>
    </row>
    <row r="131" spans="1:11" x14ac:dyDescent="0.25">
      <c r="D131" s="11"/>
      <c r="F131" s="12"/>
      <c r="H131" s="11"/>
      <c r="I131" s="13"/>
      <c r="J131" s="14" t="str">
        <f>IF($A131="","",(D131+F131))</f>
        <v/>
      </c>
      <c r="K131" s="15" t="str">
        <f>IF($A131="","",IF((G131="Working"),"",(TODAY()-H131)))</f>
        <v/>
      </c>
    </row>
    <row r="132" spans="1:11" x14ac:dyDescent="0.25">
      <c r="D132" s="11"/>
      <c r="F132" s="12"/>
      <c r="H132" s="11"/>
      <c r="I132" s="13"/>
      <c r="J132" s="14" t="str">
        <f>IF($A132="","",(D132+F132))</f>
        <v/>
      </c>
      <c r="K132" s="15" t="str">
        <f>IF($A132="","",IF((G132="Working"),"",(TODAY()-H132)))</f>
        <v/>
      </c>
    </row>
    <row r="133" spans="1:11" x14ac:dyDescent="0.25">
      <c r="D133" s="11"/>
      <c r="F133" s="12"/>
      <c r="H133" s="11"/>
      <c r="I133" s="13"/>
      <c r="J133" s="14" t="str">
        <f>IF($A133="","",(D133+F133))</f>
        <v/>
      </c>
      <c r="K133" s="15" t="str">
        <f>IF($A133="","",IF((G133="Working"),"",(TODAY()-H133)))</f>
        <v/>
      </c>
    </row>
    <row r="134" spans="1:11" x14ac:dyDescent="0.25">
      <c r="D134" s="11"/>
      <c r="F134" s="12"/>
      <c r="H134" s="11"/>
      <c r="I134" s="13"/>
      <c r="J134" s="14" t="str">
        <f>IF($A134="","",(D134+F134))</f>
        <v/>
      </c>
      <c r="K134" s="15" t="str">
        <f>IF($A134="","",IF((G134="Working"),"",(TODAY()-H134)))</f>
        <v/>
      </c>
    </row>
    <row r="135" spans="1:11" x14ac:dyDescent="0.25">
      <c r="D135" s="11"/>
      <c r="F135" s="12"/>
      <c r="H135" s="11"/>
      <c r="I135" s="13"/>
      <c r="J135" s="14" t="str">
        <f>IF($A135="","",(D135+F135))</f>
        <v/>
      </c>
      <c r="K135" s="15" t="str">
        <f>IF($A135="","",IF((G135="Working"),"",(TODAY()-H135)))</f>
        <v/>
      </c>
    </row>
    <row r="136" spans="1:11" x14ac:dyDescent="0.25">
      <c r="D136" s="11"/>
      <c r="F136" s="12"/>
      <c r="H136" s="11"/>
      <c r="I136" s="13"/>
      <c r="J136" s="14" t="str">
        <f>IF($A136="","",(D136+F136))</f>
        <v/>
      </c>
      <c r="K136" s="15" t="str">
        <f>IF($A136="","",IF((G136="Working"),"",(TODAY()-H136)))</f>
        <v/>
      </c>
    </row>
    <row r="137" spans="1:11" x14ac:dyDescent="0.25">
      <c r="D137" s="11"/>
      <c r="F137" s="12"/>
      <c r="H137" s="11"/>
      <c r="I137" s="13"/>
      <c r="J137" s="14" t="str">
        <f>IF($A137="","",(D137+F137))</f>
        <v/>
      </c>
      <c r="K137" s="15" t="str">
        <f>IF($A137="","",IF((G137="Working"),"",(TODAY()-H137)))</f>
        <v/>
      </c>
    </row>
    <row r="138" spans="1:11" x14ac:dyDescent="0.25">
      <c r="D138" s="11"/>
      <c r="F138" s="12"/>
      <c r="H138" s="11"/>
      <c r="I138" s="13"/>
      <c r="J138" s="14" t="str">
        <f>IF($A138="","",(D138+F138))</f>
        <v/>
      </c>
      <c r="K138" s="15" t="str">
        <f>IF($A138="","",IF((G138="Working"),"",(TODAY()-H138)))</f>
        <v/>
      </c>
    </row>
    <row r="139" spans="1:11" x14ac:dyDescent="0.25">
      <c r="D139" s="11"/>
      <c r="F139" s="12"/>
      <c r="H139" s="11"/>
      <c r="I139" s="13"/>
      <c r="J139" s="14" t="str">
        <f>IF($A139="","",(D139+F139))</f>
        <v/>
      </c>
      <c r="K139" s="15" t="str">
        <f>IF($A139="","",IF((G139="Working"),"",(TODAY()-H139)))</f>
        <v/>
      </c>
    </row>
    <row r="140" spans="1:11" x14ac:dyDescent="0.25">
      <c r="D140" s="11"/>
      <c r="F140" s="12"/>
      <c r="H140" s="11"/>
      <c r="I140" s="13"/>
      <c r="J140" s="14" t="str">
        <f>IF($A140="","",(D140+F140))</f>
        <v/>
      </c>
      <c r="K140" s="15" t="str">
        <f>IF($A140="","",IF((G140="Working"),"",(TODAY()-H140)))</f>
        <v/>
      </c>
    </row>
    <row r="141" spans="1:11" x14ac:dyDescent="0.25">
      <c r="D141" s="11"/>
      <c r="F141" s="12"/>
      <c r="H141" s="11"/>
      <c r="I141" s="13"/>
      <c r="J141" s="14" t="str">
        <f>IF($A141="","",(D141+F141))</f>
        <v/>
      </c>
      <c r="K141" s="15" t="str">
        <f>IF($A141="","",IF((G141="Working"),"",(TODAY()-H141)))</f>
        <v/>
      </c>
    </row>
    <row r="142" spans="1:11" x14ac:dyDescent="0.25">
      <c r="D142" s="11"/>
      <c r="F142" s="12"/>
      <c r="H142" s="11"/>
      <c r="I142" s="13"/>
      <c r="J142" s="14" t="str">
        <f>IF($A142="","",(D142+F142))</f>
        <v/>
      </c>
      <c r="K142" s="15" t="str">
        <f>IF($A142="","",IF((G142="Working"),"",(TODAY()-H142)))</f>
        <v/>
      </c>
    </row>
    <row r="143" spans="1:11" x14ac:dyDescent="0.25">
      <c r="D143" s="11"/>
      <c r="F143" s="12"/>
      <c r="H143" s="11"/>
      <c r="I143" s="13"/>
      <c r="J143" s="14" t="str">
        <f>IF($A143="","",(D143+F143))</f>
        <v/>
      </c>
      <c r="K143" s="15" t="str">
        <f>IF($A143="","",IF((G143="Working"),"",(TODAY()-H143)))</f>
        <v/>
      </c>
    </row>
    <row r="144" spans="1:11" x14ac:dyDescent="0.25">
      <c r="D144" s="11"/>
      <c r="F144" s="12"/>
      <c r="H144" s="11"/>
      <c r="I144" s="13"/>
      <c r="J144" s="14" t="str">
        <f>IF($A144="","",(D144+F144))</f>
        <v/>
      </c>
      <c r="K144" s="15" t="str">
        <f>IF($A144="","",IF((G144="Working"),"",(TODAY()-H144)))</f>
        <v/>
      </c>
    </row>
    <row r="145" spans="1:11" x14ac:dyDescent="0.25">
      <c r="D145" s="11"/>
      <c r="F145" s="12"/>
      <c r="H145" s="11"/>
      <c r="I145" s="13"/>
      <c r="J145" s="14" t="str">
        <f>IF($A145="","",(D145+F145))</f>
        <v/>
      </c>
      <c r="K145" s="15" t="str">
        <f>IF($A145="","",IF((G145="Working"),"",(TODAY()-H145)))</f>
        <v/>
      </c>
    </row>
    <row r="146" spans="1:11" x14ac:dyDescent="0.25">
      <c r="D146" s="11"/>
      <c r="F146" s="12"/>
      <c r="H146" s="11"/>
      <c r="I146" s="13"/>
      <c r="J146" s="14" t="str">
        <f>IF($A146="","",(D146+F146))</f>
        <v/>
      </c>
      <c r="K146" s="15" t="str">
        <f>IF($A146="","",IF((G146="Working"),"",(TODAY()-H146)))</f>
        <v/>
      </c>
    </row>
    <row r="147" spans="1:11" x14ac:dyDescent="0.25">
      <c r="D147" s="11"/>
      <c r="F147" s="12"/>
      <c r="H147" s="11"/>
      <c r="I147" s="13"/>
      <c r="J147" s="14" t="str">
        <f>IF($A147="","",(D147+F147))</f>
        <v/>
      </c>
      <c r="K147" s="15" t="str">
        <f>IF($A147="","",IF((G147="Working"),"",(TODAY()-H147)))</f>
        <v/>
      </c>
    </row>
    <row r="148" spans="1:11" x14ac:dyDescent="0.25">
      <c r="D148" s="11"/>
      <c r="F148" s="12"/>
      <c r="H148" s="11"/>
      <c r="I148" s="13"/>
      <c r="J148" s="14" t="str">
        <f>IF($A148="","",(D148+F148))</f>
        <v/>
      </c>
      <c r="K148" s="15" t="str">
        <f>IF($A148="","",IF((G148="Working"),"",(TODAY()-H148)))</f>
        <v/>
      </c>
    </row>
    <row r="149" spans="1:11" x14ac:dyDescent="0.25">
      <c r="D149" s="11"/>
      <c r="F149" s="12"/>
      <c r="H149" s="11"/>
      <c r="I149" s="13"/>
      <c r="J149" s="14" t="str">
        <f>IF($A149="","",(D149+F149))</f>
        <v/>
      </c>
      <c r="K149" s="15" t="str">
        <f>IF($A149="","",IF((G149="Working"),"",(TODAY()-H149)))</f>
        <v/>
      </c>
    </row>
    <row r="150" spans="1:11" x14ac:dyDescent="0.25">
      <c r="D150" s="11"/>
      <c r="F150" s="12"/>
      <c r="H150" s="11"/>
      <c r="I150" s="13"/>
      <c r="J150" s="14" t="str">
        <f>IF($A150="","",(D150+F150))</f>
        <v/>
      </c>
      <c r="K150" s="15" t="str">
        <f>IF($A150="","",IF((G150="Working"),"",(TODAY()-H150)))</f>
        <v/>
      </c>
    </row>
    <row r="151" spans="1:11" x14ac:dyDescent="0.25">
      <c r="D151" s="11"/>
      <c r="F151" s="12"/>
      <c r="H151" s="11"/>
      <c r="I151" s="13"/>
      <c r="J151" s="14" t="str">
        <f>IF($A151="","",(D151+F151))</f>
        <v/>
      </c>
      <c r="K151" s="15" t="str">
        <f>IF($A151="","",IF((G151="Working"),"",(TODAY()-H151)))</f>
        <v/>
      </c>
    </row>
    <row r="152" spans="1:11" x14ac:dyDescent="0.25">
      <c r="D152" s="11"/>
      <c r="F152" s="12"/>
      <c r="H152" s="11"/>
      <c r="I152" s="13"/>
      <c r="J152" s="14" t="str">
        <f>IF($A152="","",(D152+F152))</f>
        <v/>
      </c>
      <c r="K152" s="15" t="str">
        <f>IF($A152="","",IF((G152="Working"),"",(TODAY()-H152)))</f>
        <v/>
      </c>
    </row>
    <row r="153" spans="1:11" x14ac:dyDescent="0.25">
      <c r="D153" s="11"/>
      <c r="F153" s="12"/>
      <c r="H153" s="11"/>
      <c r="I153" s="13"/>
      <c r="J153" s="14" t="str">
        <f>IF($A153="","",(D153+F153))</f>
        <v/>
      </c>
      <c r="K153" s="15" t="str">
        <f>IF($A153="","",IF((G153="Working"),"",(TODAY()-H153)))</f>
        <v/>
      </c>
    </row>
    <row r="154" spans="1:11" x14ac:dyDescent="0.25">
      <c r="D154" s="11"/>
      <c r="F154" s="12"/>
      <c r="H154" s="11"/>
      <c r="I154" s="13"/>
      <c r="J154" s="14" t="str">
        <f>IF($A154="","",(D154+F154))</f>
        <v/>
      </c>
      <c r="K154" s="15" t="str">
        <f>IF($A154="","",IF((G154="Working"),"",(TODAY()-H154)))</f>
        <v/>
      </c>
    </row>
    <row r="155" spans="1:11" x14ac:dyDescent="0.25">
      <c r="D155" s="11"/>
      <c r="F155" s="12"/>
      <c r="H155" s="11"/>
      <c r="I155" s="13"/>
      <c r="J155" s="14" t="str">
        <f>IF($A155="","",(D155+F155))</f>
        <v/>
      </c>
      <c r="K155" s="15" t="str">
        <f>IF($A155="","",IF((G155="Working"),"",(TODAY()-H155)))</f>
        <v/>
      </c>
    </row>
    <row r="156" spans="1:11" x14ac:dyDescent="0.25">
      <c r="D156" s="11"/>
      <c r="F156" s="12"/>
      <c r="H156" s="11"/>
      <c r="I156" s="13"/>
      <c r="J156" s="14" t="str">
        <f>IF($A156="","",(D156+F156))</f>
        <v/>
      </c>
      <c r="K156" s="15" t="str">
        <f>IF($A156="","",IF((G156="Working"),"",(TODAY()-H156)))</f>
        <v/>
      </c>
    </row>
    <row r="157" spans="1:11" x14ac:dyDescent="0.25">
      <c r="D157" s="11"/>
      <c r="F157" s="12"/>
      <c r="H157" s="11"/>
      <c r="I157" s="13"/>
      <c r="J157" s="14" t="str">
        <f>IF($A157="","",(D157+F157))</f>
        <v/>
      </c>
      <c r="K157" s="15" t="str">
        <f>IF($A157="","",IF((G157="Working"),"",(TODAY()-H157)))</f>
        <v/>
      </c>
    </row>
    <row r="158" spans="1:11" x14ac:dyDescent="0.25">
      <c r="D158" s="11"/>
      <c r="F158" s="12"/>
      <c r="H158" s="11"/>
      <c r="I158" s="13"/>
      <c r="J158" s="14" t="str">
        <f>IF($A158="","",(D158+F158))</f>
        <v/>
      </c>
      <c r="K158" s="15" t="str">
        <f>IF($A158="","",IF((G158="Working"),"",(TODAY()-H158)))</f>
        <v/>
      </c>
    </row>
    <row r="159" spans="1:11" x14ac:dyDescent="0.25">
      <c r="D159" s="11"/>
      <c r="F159" s="12"/>
      <c r="H159" s="11"/>
      <c r="I159" s="13"/>
      <c r="J159" s="14" t="str">
        <f>IF($A159="","",(D159+F159))</f>
        <v/>
      </c>
      <c r="K159" s="15" t="str">
        <f>IF($A159="","",IF((G159="Working"),"",(TODAY()-H159)))</f>
        <v/>
      </c>
    </row>
    <row r="160" spans="1:11" x14ac:dyDescent="0.25">
      <c r="D160" s="11"/>
      <c r="F160" s="12"/>
      <c r="H160" s="11"/>
      <c r="I160" s="13"/>
      <c r="J160" s="14" t="str">
        <f>IF($A160="","",(D160+F160))</f>
        <v/>
      </c>
      <c r="K160" s="15" t="str">
        <f>IF($A160="","",IF((G160="Working"),"",(TODAY()-H160)))</f>
        <v/>
      </c>
    </row>
    <row r="161" spans="1:11" x14ac:dyDescent="0.25">
      <c r="D161" s="11"/>
      <c r="F161" s="12"/>
      <c r="H161" s="11"/>
      <c r="I161" s="13"/>
      <c r="J161" s="14" t="str">
        <f>IF($A161="","",(D161+F161))</f>
        <v/>
      </c>
      <c r="K161" s="15" t="str">
        <f>IF($A161="","",IF((G161="Working"),"",(TODAY()-H161)))</f>
        <v/>
      </c>
    </row>
    <row r="162" spans="1:11" x14ac:dyDescent="0.25">
      <c r="D162" s="11"/>
      <c r="F162" s="12"/>
      <c r="H162" s="11"/>
      <c r="I162" s="13"/>
      <c r="J162" s="14" t="str">
        <f>IF($A162="","",(D162+F162))</f>
        <v/>
      </c>
      <c r="K162" s="15" t="str">
        <f>IF($A162="","",IF((G162="Working"),"",(TODAY()-H162)))</f>
        <v/>
      </c>
    </row>
    <row r="163" spans="1:11" x14ac:dyDescent="0.25">
      <c r="D163" s="11"/>
      <c r="F163" s="12"/>
      <c r="H163" s="11"/>
      <c r="I163" s="13"/>
      <c r="J163" s="14" t="str">
        <f>IF($A163="","",(D163+F163))</f>
        <v/>
      </c>
      <c r="K163" s="15" t="str">
        <f>IF($A163="","",IF((G163="Working"),"",(TODAY()-H163)))</f>
        <v/>
      </c>
    </row>
    <row r="164" spans="1:11" x14ac:dyDescent="0.25">
      <c r="D164" s="11"/>
      <c r="F164" s="12"/>
      <c r="H164" s="11"/>
      <c r="I164" s="13"/>
      <c r="J164" s="14" t="str">
        <f>IF($A164="","",(D164+F164))</f>
        <v/>
      </c>
      <c r="K164" s="15" t="str">
        <f>IF($A164="","",IF((G164="Working"),"",(TODAY()-H164)))</f>
        <v/>
      </c>
    </row>
    <row r="165" spans="1:11" x14ac:dyDescent="0.25">
      <c r="D165" s="11"/>
      <c r="F165" s="12"/>
      <c r="H165" s="11"/>
      <c r="I165" s="13"/>
      <c r="J165" s="14" t="str">
        <f>IF($A165="","",(D165+F165))</f>
        <v/>
      </c>
      <c r="K165" s="15" t="str">
        <f>IF($A165="","",IF((G165="Working"),"",(TODAY()-H165)))</f>
        <v/>
      </c>
    </row>
    <row r="166" spans="1:11" x14ac:dyDescent="0.25">
      <c r="D166" s="11"/>
      <c r="F166" s="12"/>
      <c r="H166" s="11"/>
      <c r="I166" s="13"/>
      <c r="J166" s="14" t="str">
        <f>IF($A166="","",(D166+F166))</f>
        <v/>
      </c>
      <c r="K166" s="15" t="str">
        <f>IF($A166="","",IF((G166="Working"),"",(TODAY()-H166)))</f>
        <v/>
      </c>
    </row>
    <row r="167" spans="1:11" x14ac:dyDescent="0.25">
      <c r="D167" s="11"/>
      <c r="F167" s="12"/>
      <c r="H167" s="11"/>
      <c r="I167" s="13"/>
      <c r="J167" s="14" t="str">
        <f>IF($A167="","",(D167+F167))</f>
        <v/>
      </c>
      <c r="K167" s="15" t="str">
        <f>IF($A167="","",IF((G167="Working"),"",(TODAY()-H167)))</f>
        <v/>
      </c>
    </row>
    <row r="168" spans="1:11" x14ac:dyDescent="0.25">
      <c r="D168" s="11"/>
      <c r="F168" s="12"/>
      <c r="H168" s="11"/>
      <c r="I168" s="13"/>
      <c r="J168" s="14" t="str">
        <f>IF($A168="","",(D168+F168))</f>
        <v/>
      </c>
      <c r="K168" s="15" t="str">
        <f>IF($A168="","",IF((G168="Working"),"",(TODAY()-H168)))</f>
        <v/>
      </c>
    </row>
    <row r="169" spans="1:11" x14ac:dyDescent="0.25">
      <c r="D169" s="11"/>
      <c r="F169" s="12"/>
      <c r="H169" s="11"/>
      <c r="I169" s="13"/>
      <c r="J169" s="14" t="str">
        <f>IF($A169="","",(D169+F169))</f>
        <v/>
      </c>
      <c r="K169" s="15" t="str">
        <f>IF($A169="","",IF((G169="Working"),"",(TODAY()-H169)))</f>
        <v/>
      </c>
    </row>
    <row r="170" spans="1:11" x14ac:dyDescent="0.25">
      <c r="D170" s="11"/>
      <c r="F170" s="12"/>
      <c r="H170" s="11"/>
      <c r="I170" s="13"/>
      <c r="J170" s="14" t="str">
        <f>IF($A170="","",(D170+F170))</f>
        <v/>
      </c>
      <c r="K170" s="15" t="str">
        <f>IF($A170="","",IF((G170="Working"),"",(TODAY()-H170)))</f>
        <v/>
      </c>
    </row>
    <row r="171" spans="1:11" x14ac:dyDescent="0.25">
      <c r="D171" s="11"/>
      <c r="F171" s="12"/>
      <c r="H171" s="11"/>
      <c r="I171" s="13"/>
      <c r="J171" s="14" t="str">
        <f>IF($A171="","",(D171+F171))</f>
        <v/>
      </c>
      <c r="K171" s="15" t="str">
        <f>IF($A171="","",IF((G171="Working"),"",(TODAY()-H171)))</f>
        <v/>
      </c>
    </row>
    <row r="172" spans="1:11" x14ac:dyDescent="0.25">
      <c r="D172" s="11"/>
      <c r="F172" s="12"/>
      <c r="H172" s="11"/>
      <c r="I172" s="13"/>
      <c r="J172" s="14" t="str">
        <f>IF($A172="","",(D172+F172))</f>
        <v/>
      </c>
      <c r="K172" s="15" t="str">
        <f>IF($A172="","",IF((G172="Working"),"",(TODAY()-H172)))</f>
        <v/>
      </c>
    </row>
    <row r="173" spans="1:11" x14ac:dyDescent="0.25">
      <c r="D173" s="11"/>
      <c r="F173" s="12"/>
      <c r="H173" s="11"/>
      <c r="I173" s="13"/>
      <c r="J173" s="14" t="str">
        <f>IF($A173="","",(D173+F173))</f>
        <v/>
      </c>
      <c r="K173" s="15" t="str">
        <f>IF($A173="","",IF((G173="Working"),"",(TODAY()-H173)))</f>
        <v/>
      </c>
    </row>
    <row r="174" spans="1:11" x14ac:dyDescent="0.25">
      <c r="D174" s="11"/>
      <c r="F174" s="12"/>
      <c r="H174" s="11"/>
      <c r="I174" s="13"/>
      <c r="J174" s="14" t="str">
        <f>IF($A174="","",(D174+F174))</f>
        <v/>
      </c>
      <c r="K174" s="15" t="str">
        <f>IF($A174="","",IF((G174="Working"),"",(TODAY()-H174)))</f>
        <v/>
      </c>
    </row>
    <row r="175" spans="1:11" x14ac:dyDescent="0.25">
      <c r="D175" s="11"/>
      <c r="F175" s="12"/>
      <c r="H175" s="11"/>
      <c r="I175" s="13"/>
      <c r="J175" s="14" t="str">
        <f>IF($A175="","",(D175+F175))</f>
        <v/>
      </c>
      <c r="K175" s="15" t="str">
        <f>IF($A175="","",IF((G175="Working"),"",(TODAY()-H175)))</f>
        <v/>
      </c>
    </row>
    <row r="176" spans="1:11" x14ac:dyDescent="0.25">
      <c r="D176" s="11"/>
      <c r="F176" s="12"/>
      <c r="H176" s="11"/>
      <c r="I176" s="13"/>
      <c r="J176" s="14" t="str">
        <f>IF($A176="","",(D176+F176))</f>
        <v/>
      </c>
      <c r="K176" s="15" t="str">
        <f>IF($A176="","",IF((G176="Working"),"",(TODAY()-H176)))</f>
        <v/>
      </c>
    </row>
    <row r="177" spans="1:11" x14ac:dyDescent="0.25">
      <c r="D177" s="11"/>
      <c r="F177" s="12"/>
      <c r="H177" s="11"/>
      <c r="I177" s="13"/>
      <c r="J177" s="14" t="str">
        <f>IF($A177="","",(D177+F177))</f>
        <v/>
      </c>
      <c r="K177" s="15" t="str">
        <f>IF($A177="","",IF((G177="Working"),"",(TODAY()-H177)))</f>
        <v/>
      </c>
    </row>
    <row r="178" spans="1:11" x14ac:dyDescent="0.25">
      <c r="D178" s="11"/>
      <c r="F178" s="12"/>
      <c r="H178" s="11"/>
      <c r="I178" s="13"/>
      <c r="J178" s="14" t="str">
        <f>IF($A178="","",(D178+F178))</f>
        <v/>
      </c>
      <c r="K178" s="15" t="str">
        <f>IF($A178="","",IF((G178="Working"),"",(TODAY()-H178)))</f>
        <v/>
      </c>
    </row>
    <row r="179" spans="1:11" x14ac:dyDescent="0.25">
      <c r="D179" s="11"/>
      <c r="F179" s="12"/>
      <c r="H179" s="11"/>
      <c r="I179" s="13"/>
      <c r="J179" s="14" t="str">
        <f>IF($A179="","",(D179+F179))</f>
        <v/>
      </c>
      <c r="K179" s="15" t="str">
        <f>IF($A179="","",IF((G179="Working"),"",(TODAY()-H179)))</f>
        <v/>
      </c>
    </row>
    <row r="180" spans="1:11" x14ac:dyDescent="0.25">
      <c r="D180" s="11"/>
      <c r="F180" s="12"/>
      <c r="H180" s="11"/>
      <c r="I180" s="13"/>
      <c r="J180" s="14" t="str">
        <f>IF($A180="","",(D180+F180))</f>
        <v/>
      </c>
      <c r="K180" s="15" t="str">
        <f>IF($A180="","",IF((G180="Working"),"",(TODAY()-H180)))</f>
        <v/>
      </c>
    </row>
    <row r="181" spans="1:11" x14ac:dyDescent="0.25">
      <c r="D181" s="11"/>
      <c r="F181" s="12"/>
      <c r="H181" s="11"/>
      <c r="I181" s="13"/>
      <c r="J181" s="14" t="str">
        <f>IF($A181="","",(D181+F181))</f>
        <v/>
      </c>
      <c r="K181" s="15" t="str">
        <f>IF($A181="","",IF((G181="Working"),"",(TODAY()-H181)))</f>
        <v/>
      </c>
    </row>
    <row r="182" spans="1:11" x14ac:dyDescent="0.25">
      <c r="D182" s="11"/>
      <c r="F182" s="12"/>
      <c r="H182" s="11"/>
      <c r="I182" s="13"/>
      <c r="J182" s="14" t="str">
        <f>IF($A182="","",(D182+F182))</f>
        <v/>
      </c>
      <c r="K182" s="15" t="str">
        <f>IF($A182="","",IF((G182="Working"),"",(TODAY()-H182)))</f>
        <v/>
      </c>
    </row>
    <row r="183" spans="1:11" x14ac:dyDescent="0.25">
      <c r="D183" s="11"/>
      <c r="F183" s="12"/>
      <c r="H183" s="11"/>
      <c r="I183" s="13"/>
      <c r="J183" s="14" t="str">
        <f>IF($A183="","",(D183+F183))</f>
        <v/>
      </c>
      <c r="K183" s="15" t="str">
        <f>IF($A183="","",IF((G183="Working"),"",(TODAY()-H183)))</f>
        <v/>
      </c>
    </row>
    <row r="184" spans="1:11" x14ac:dyDescent="0.25">
      <c r="D184" s="11"/>
      <c r="F184" s="12"/>
      <c r="H184" s="11"/>
      <c r="I184" s="13"/>
      <c r="J184" s="14" t="str">
        <f>IF($A184="","",(D184+F184))</f>
        <v/>
      </c>
      <c r="K184" s="15" t="str">
        <f>IF($A184="","",IF((G184="Working"),"",(TODAY()-H184)))</f>
        <v/>
      </c>
    </row>
    <row r="185" spans="1:11" x14ac:dyDescent="0.25">
      <c r="D185" s="11"/>
      <c r="F185" s="12"/>
      <c r="H185" s="11"/>
      <c r="I185" s="13"/>
      <c r="J185" s="14" t="str">
        <f>IF($A185="","",(D185+F185))</f>
        <v/>
      </c>
      <c r="K185" s="15" t="str">
        <f>IF($A185="","",IF((G185="Working"),"",(TODAY()-H185)))</f>
        <v/>
      </c>
    </row>
    <row r="186" spans="1:11" x14ac:dyDescent="0.25">
      <c r="D186" s="11"/>
      <c r="F186" s="12"/>
      <c r="H186" s="11"/>
      <c r="I186" s="13"/>
      <c r="J186" s="14" t="str">
        <f>IF($A186="","",(D186+F186))</f>
        <v/>
      </c>
      <c r="K186" s="15" t="str">
        <f>IF($A186="","",IF((G186="Working"),"",(TODAY()-H186)))</f>
        <v/>
      </c>
    </row>
    <row r="187" spans="1:11" x14ac:dyDescent="0.25">
      <c r="D187" s="11"/>
      <c r="F187" s="12"/>
      <c r="H187" s="11"/>
      <c r="I187" s="13"/>
      <c r="J187" s="14" t="str">
        <f>IF($A187="","",(D187+F187))</f>
        <v/>
      </c>
      <c r="K187" s="15" t="str">
        <f>IF($A187="","",IF((G187="Working"),"",(TODAY()-H187)))</f>
        <v/>
      </c>
    </row>
    <row r="188" spans="1:11" x14ac:dyDescent="0.25">
      <c r="D188" s="11"/>
      <c r="F188" s="12"/>
      <c r="H188" s="11"/>
      <c r="I188" s="13"/>
      <c r="J188" s="14" t="str">
        <f>IF($A188="","",(D188+F188))</f>
        <v/>
      </c>
      <c r="K188" s="15" t="str">
        <f>IF($A188="","",IF((G188="Working"),"",(TODAY()-H188)))</f>
        <v/>
      </c>
    </row>
    <row r="189" spans="1:11" x14ac:dyDescent="0.25">
      <c r="D189" s="11"/>
      <c r="F189" s="12"/>
      <c r="H189" s="11"/>
      <c r="I189" s="13"/>
      <c r="J189" s="14" t="str">
        <f>IF($A189="","",(D189+F189))</f>
        <v/>
      </c>
      <c r="K189" s="15" t="str">
        <f>IF($A189="","",IF((G189="Working"),"",(TODAY()-H189)))</f>
        <v/>
      </c>
    </row>
    <row r="190" spans="1:11" x14ac:dyDescent="0.25">
      <c r="D190" s="11"/>
      <c r="F190" s="12"/>
      <c r="H190" s="11"/>
      <c r="I190" s="13"/>
      <c r="J190" s="14" t="str">
        <f>IF($A190="","",(D190+F190))</f>
        <v/>
      </c>
      <c r="K190" s="15" t="str">
        <f>IF($A190="","",IF((G190="Working"),"",(TODAY()-H190)))</f>
        <v/>
      </c>
    </row>
    <row r="191" spans="1:11" x14ac:dyDescent="0.25">
      <c r="D191" s="11"/>
      <c r="F191" s="12"/>
      <c r="H191" s="11"/>
      <c r="I191" s="13"/>
      <c r="J191" s="14" t="str">
        <f>IF($A191="","",(D191+F191))</f>
        <v/>
      </c>
      <c r="K191" s="15" t="str">
        <f>IF($A191="","",IF((G191="Working"),"",(TODAY()-H191)))</f>
        <v/>
      </c>
    </row>
    <row r="192" spans="1:11" x14ac:dyDescent="0.25">
      <c r="D192" s="11"/>
      <c r="F192" s="12"/>
      <c r="H192" s="11"/>
      <c r="I192" s="13"/>
      <c r="J192" s="14" t="str">
        <f>IF($A192="","",(D192+F192))</f>
        <v/>
      </c>
      <c r="K192" s="15" t="str">
        <f>IF($A192="","",IF((G192="Working"),"",(TODAY()-H192)))</f>
        <v/>
      </c>
    </row>
    <row r="193" spans="1:11" x14ac:dyDescent="0.25">
      <c r="D193" s="11"/>
      <c r="F193" s="12"/>
      <c r="H193" s="11"/>
      <c r="I193" s="13"/>
      <c r="J193" s="14" t="str">
        <f>IF($A193="","",(D193+F193))</f>
        <v/>
      </c>
      <c r="K193" s="15" t="str">
        <f>IF($A193="","",IF((G193="Working"),"",(TODAY()-H193)))</f>
        <v/>
      </c>
    </row>
    <row r="194" spans="1:11" x14ac:dyDescent="0.25">
      <c r="D194" s="11"/>
      <c r="F194" s="12"/>
      <c r="H194" s="11"/>
      <c r="I194" s="13"/>
      <c r="J194" s="14" t="str">
        <f>IF($A194="","",(D194+F194))</f>
        <v/>
      </c>
      <c r="K194" s="15" t="str">
        <f>IF($A194="","",IF((G194="Working"),"",(TODAY()-H194)))</f>
        <v/>
      </c>
    </row>
    <row r="195" spans="1:11" x14ac:dyDescent="0.25">
      <c r="D195" s="11"/>
      <c r="F195" s="12"/>
      <c r="H195" s="11"/>
      <c r="I195" s="13"/>
      <c r="J195" s="14" t="str">
        <f>IF($A195="","",(D195+F195))</f>
        <v/>
      </c>
      <c r="K195" s="15" t="str">
        <f>IF($A195="","",IF((G195="Working"),"",(TODAY()-H195)))</f>
        <v/>
      </c>
    </row>
    <row r="196" spans="1:11" x14ac:dyDescent="0.25">
      <c r="D196" s="11"/>
      <c r="F196" s="12"/>
      <c r="H196" s="11"/>
      <c r="I196" s="13"/>
      <c r="J196" s="14" t="str">
        <f>IF($A196="","",(D196+F196))</f>
        <v/>
      </c>
      <c r="K196" s="15" t="str">
        <f>IF($A196="","",IF((G196="Working"),"",(TODAY()-H196)))</f>
        <v/>
      </c>
    </row>
    <row r="197" spans="1:11" x14ac:dyDescent="0.25">
      <c r="D197" s="11"/>
      <c r="F197" s="12"/>
      <c r="H197" s="11"/>
      <c r="I197" s="13"/>
      <c r="J197" s="14" t="str">
        <f>IF($A197="","",(D197+F197))</f>
        <v/>
      </c>
      <c r="K197" s="15" t="str">
        <f>IF($A197="","",IF((G197="Working"),"",(TODAY()-H197)))</f>
        <v/>
      </c>
    </row>
    <row r="198" spans="1:11" x14ac:dyDescent="0.25">
      <c r="D198" s="11"/>
      <c r="F198" s="12"/>
      <c r="H198" s="11"/>
      <c r="I198" s="13"/>
      <c r="J198" s="14" t="str">
        <f>IF($A198="","",(D198+F198))</f>
        <v/>
      </c>
      <c r="K198" s="15" t="str">
        <f>IF($A198="","",IF((G198="Working"),"",(TODAY()-H198)))</f>
        <v/>
      </c>
    </row>
    <row r="199" spans="1:11" x14ac:dyDescent="0.25">
      <c r="D199" s="11"/>
      <c r="F199" s="12"/>
      <c r="H199" s="11"/>
      <c r="I199" s="13"/>
      <c r="J199" s="14" t="str">
        <f>IF($A199="","",(D199+F199))</f>
        <v/>
      </c>
      <c r="K199" s="15" t="str">
        <f>IF($A199="","",IF((G199="Working"),"",(TODAY()-H199)))</f>
        <v/>
      </c>
    </row>
    <row r="200" spans="1:11" x14ac:dyDescent="0.25">
      <c r="D200" s="11"/>
      <c r="F200" s="12"/>
      <c r="H200" s="11"/>
      <c r="I200" s="13"/>
      <c r="J200" s="14" t="str">
        <f>IF($A200="","",(D200+F200))</f>
        <v/>
      </c>
      <c r="K200" s="15" t="str">
        <f>IF($A200="","",IF((G200="Working"),"",(TODAY()-H200)))</f>
        <v/>
      </c>
    </row>
    <row r="201" spans="1:11" x14ac:dyDescent="0.25">
      <c r="D201" s="11"/>
      <c r="F201" s="12"/>
      <c r="H201" s="11"/>
      <c r="I201" s="13"/>
      <c r="J201" s="14" t="str">
        <f>IF($A201="","",(D201+F201))</f>
        <v/>
      </c>
      <c r="K201" s="15" t="str">
        <f>IF($A201="","",IF((G201="Working"),"",(TODAY()-H201)))</f>
        <v/>
      </c>
    </row>
  </sheetData>
  <autoFilter ref="A1:K1"/>
  <conditionalFormatting sqref="J2:J201">
    <cfRule type="expression" dxfId="0" priority="1">
      <formula>AND(J2&lt;&gt;"",J2&lt;TODAY())</formula>
    </cfRule>
  </conditionalFormatting>
  <conditionalFormatting sqref="K2:K201">
    <cfRule type="expression" dxfId="1" priority="1">
      <formula>AND(K2&lt;&gt;"",K2&gt;3)</formula>
    </cfRule>
  </conditionalFormatting>
  <dataValidations count="6">
    <dataValidation type="list" allowBlank="1" showErrorMessage="1" errorTitle="Pick from the list" error="Choose one of: Washer 20 lb, Washer 40 lb, Washer 60 lb, Dryer 30 lb, Dryer stack, Change machine" sqref="B2:B201">
      <formula1>"Washer 20 lb,Washer 40 lb,Washer 60 lb,Dryer 30 lb,Dryer stack,Change machine"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Working, Out of order, Waiting on parts" sqref="G2:G201">
      <formula1>"Working,Out of order,Waiting on parts"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47</v>
      </c>
      <c r="B1" s="16" t="s">
        <v>48</v>
      </c>
      <c r="C1" s="16" t="s">
        <v>49</v>
      </c>
    </row>
    <row r="2" spans="1:3" x14ac:dyDescent="0.25">
      <c r="A2" s="17" t="s">
        <v>50</v>
      </c>
      <c r="B2" s="18"/>
      <c r="C2" s="18"/>
    </row>
    <row r="3" spans="1:2" x14ac:dyDescent="0.25">
      <c r="A3" t="s">
        <v>51</v>
      </c>
      <c r="B3" s="19">
        <f>(COUNTIF('Machines'!$G$2:$G$201,"Out of order")+COUNTIF('Machines'!$G$2:$G$201,"Waiting on parts"))</f>
        <v>2</v>
      </c>
    </row>
    <row r="4" spans="1:2" x14ac:dyDescent="0.25">
      <c r="A4" t="s">
        <v>52</v>
      </c>
      <c r="B4" s="19">
        <f>COUNTIF('Machines'!$J$2:$J$201,("&lt;"&amp;TODAY()))</f>
        <v>1</v>
      </c>
    </row>
    <row r="5" spans="1:3" x14ac:dyDescent="0.25">
      <c r="A5" s="17" t="s">
        <v>53</v>
      </c>
      <c r="B5" s="18"/>
      <c r="C5" s="18"/>
    </row>
    <row r="6" spans="1:2" x14ac:dyDescent="0.25">
      <c r="A6" t="s">
        <v>21</v>
      </c>
      <c r="B6" s="20">
        <f>SUM('Machines'!$I$2:$I$201)</f>
        <v>1920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Machines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